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roshn\Dropbox\Irrigation_Rwanda\Surveying\Follow up 1 Survey - Rwamagana\Midline\"/>
    </mc:Choice>
  </mc:AlternateContent>
  <xr:revisionPtr revIDLastSave="0" documentId="13_ncr:1_{723829A6-131B-41EB-9AE9-8E409C8A5837}" xr6:coauthVersionLast="40" xr6:coauthVersionMax="40" xr10:uidLastSave="{00000000-0000-0000-0000-000000000000}"/>
  <bookViews>
    <workbookView xWindow="0" yWindow="0" windowWidth="20490" windowHeight="6945" tabRatio="991" xr2:uid="{00000000-000D-0000-FFFF-FFFF00000000}"/>
  </bookViews>
  <sheets>
    <sheet name="survey" sheetId="39" r:id="rId1"/>
    <sheet name="choices" sheetId="38" r:id="rId2"/>
    <sheet name="settings" sheetId="3" r:id="rId3"/>
  </sheets>
  <definedNames>
    <definedName name="_xlnm._FilterDatabase" localSheetId="1">choices!$A$1:$G$1081</definedName>
    <definedName name="_xlnm._FilterDatabase" localSheetId="0" hidden="1">survey!$C$1:$AC$7</definedName>
    <definedName name="Z_F8293195_60E0_474E_9342_D66BD96EB1FB_.wvu.FilterData" localSheetId="1" hidden="1">choices!$A$1:$G$1081</definedName>
  </definedNames>
  <calcPr calcId="181029"/>
  <customWorkbookViews>
    <customWorkbookView name="Emanuele Brancati - Personal View" guid="{F8293195-60E0-474E-9342-D66BD96EB1FB}" mergeInterval="0" personalView="1" maximized="1" xWindow="-11" yWindow="-11" windowWidth="1942" windowHeight="1042" tabRatio="991" activeSheetId="2"/>
  </customWorkbookViews>
</workbook>
</file>

<file path=xl/calcChain.xml><?xml version="1.0" encoding="utf-8"?>
<calcChain xmlns="http://schemas.openxmlformats.org/spreadsheetml/2006/main">
  <c r="C2" i="3" l="1"/>
  <c r="G824" i="39" l="1"/>
  <c r="D1710" i="38" l="1"/>
  <c r="G504" i="39" l="1"/>
  <c r="G431" i="39" l="1"/>
  <c r="I431" i="39" s="1"/>
  <c r="G491" i="39" l="1"/>
  <c r="G812" i="39" l="1"/>
  <c r="I824" i="39" l="1"/>
  <c r="I825" i="39"/>
  <c r="I823" i="39"/>
  <c r="G823" i="39"/>
  <c r="I822" i="39"/>
  <c r="G822" i="39"/>
  <c r="I821" i="39"/>
  <c r="G821" i="39"/>
  <c r="I820" i="39"/>
  <c r="G820" i="39"/>
  <c r="I819" i="39"/>
  <c r="G819" i="39"/>
  <c r="I818" i="39"/>
  <c r="G818" i="39"/>
  <c r="I817" i="39"/>
  <c r="G817" i="39"/>
  <c r="I816" i="39"/>
  <c r="G816" i="39"/>
  <c r="I815" i="39"/>
  <c r="G815" i="39"/>
  <c r="I814" i="39"/>
  <c r="G814" i="39"/>
  <c r="I813" i="39"/>
  <c r="G813" i="39"/>
  <c r="G2042" i="39" l="1"/>
  <c r="I2027" i="39"/>
  <c r="G2027" i="39"/>
  <c r="I2013" i="39"/>
  <c r="G2013" i="39"/>
  <c r="I2010" i="39"/>
  <c r="G2010" i="39"/>
  <c r="I1974" i="39"/>
  <c r="G1974" i="39"/>
  <c r="I1948" i="39"/>
  <c r="G1948" i="39"/>
  <c r="I917" i="39"/>
  <c r="G917" i="39"/>
  <c r="I916" i="39"/>
  <c r="G916" i="39"/>
  <c r="I915" i="39"/>
  <c r="G915" i="39"/>
  <c r="I1933" i="39"/>
  <c r="G1933" i="39"/>
  <c r="I1932" i="39"/>
  <c r="G1932" i="39"/>
  <c r="I1931" i="39"/>
  <c r="G1931" i="39"/>
  <c r="I1930" i="39"/>
  <c r="G1930" i="39"/>
  <c r="I1929" i="39"/>
  <c r="G1929" i="39"/>
  <c r="I1928" i="39"/>
  <c r="G1928" i="39"/>
  <c r="I1927" i="39"/>
  <c r="G1927" i="39"/>
  <c r="I1926" i="39"/>
  <c r="G1926" i="39"/>
  <c r="I1925" i="39"/>
  <c r="G1925" i="39"/>
  <c r="I1924" i="39"/>
  <c r="G1924" i="39"/>
  <c r="G1923" i="39"/>
  <c r="G1922" i="39"/>
  <c r="I1921" i="39"/>
  <c r="G1921" i="39"/>
  <c r="I1920" i="39"/>
  <c r="G1920" i="39"/>
  <c r="I1919" i="39"/>
  <c r="G1919" i="39"/>
  <c r="I1918" i="39"/>
  <c r="G1918" i="39"/>
  <c r="I1917" i="39"/>
  <c r="G1917" i="39"/>
  <c r="I1916" i="39"/>
  <c r="G1916" i="39"/>
  <c r="I1915" i="39"/>
  <c r="G1915" i="39"/>
  <c r="I1914" i="39"/>
  <c r="G1914" i="39"/>
  <c r="I1913" i="39"/>
  <c r="G1913" i="39"/>
  <c r="I1912" i="39"/>
  <c r="G1912" i="39"/>
  <c r="I1911" i="39"/>
  <c r="G1911" i="39"/>
  <c r="I1910" i="39"/>
  <c r="G1910" i="39"/>
  <c r="I1909" i="39"/>
  <c r="G1909" i="39"/>
  <c r="I1908" i="39"/>
  <c r="G1908" i="39"/>
  <c r="I1907" i="39"/>
  <c r="G1907" i="39"/>
  <c r="I1906" i="39"/>
  <c r="G1906" i="39"/>
  <c r="I1905" i="39"/>
  <c r="G1905" i="39"/>
  <c r="I1904" i="39"/>
  <c r="G1904" i="39"/>
  <c r="I1903" i="39"/>
  <c r="G1903" i="39"/>
  <c r="I920" i="39"/>
  <c r="G920" i="39"/>
  <c r="I919" i="39"/>
  <c r="G919" i="39"/>
  <c r="I918" i="39"/>
  <c r="G918" i="39"/>
  <c r="I666" i="39"/>
  <c r="G666" i="39"/>
  <c r="I649" i="39"/>
  <c r="G649" i="39"/>
  <c r="I648" i="39"/>
  <c r="G648" i="39"/>
  <c r="I647" i="39"/>
  <c r="G647" i="39"/>
  <c r="I646" i="39"/>
  <c r="G646" i="39"/>
  <c r="I645" i="39"/>
  <c r="G645" i="39"/>
  <c r="I644" i="39"/>
  <c r="G644" i="39"/>
  <c r="I643" i="39"/>
  <c r="G643" i="39"/>
  <c r="I642" i="39"/>
  <c r="G642" i="39"/>
  <c r="I641" i="39"/>
  <c r="G641" i="39"/>
  <c r="I640" i="39"/>
  <c r="G640" i="39"/>
  <c r="I639" i="39"/>
  <c r="G639" i="39"/>
  <c r="I638" i="39"/>
  <c r="G638" i="39"/>
  <c r="I637" i="39"/>
  <c r="G637" i="39"/>
  <c r="I636" i="39"/>
  <c r="G636" i="39"/>
  <c r="I635" i="39"/>
  <c r="G635" i="39"/>
  <c r="I634" i="39"/>
  <c r="G634" i="39"/>
  <c r="I633" i="39"/>
  <c r="G633" i="39"/>
  <c r="I632" i="39"/>
  <c r="G632" i="39"/>
  <c r="I631" i="39"/>
  <c r="G631" i="39"/>
  <c r="I630" i="39"/>
  <c r="G630" i="39"/>
  <c r="I629" i="39"/>
  <c r="G629" i="39"/>
  <c r="I628" i="39"/>
  <c r="G628" i="39"/>
  <c r="I627" i="39"/>
  <c r="G627" i="39"/>
  <c r="I626" i="39"/>
  <c r="G626" i="39"/>
  <c r="I625" i="39"/>
  <c r="G625" i="39"/>
  <c r="I624" i="39"/>
  <c r="G624" i="39"/>
  <c r="I623" i="39"/>
  <c r="G623" i="39"/>
  <c r="I622" i="39"/>
  <c r="G622" i="39"/>
  <c r="I621" i="39"/>
  <c r="G621" i="39"/>
  <c r="I595" i="39"/>
  <c r="G595" i="39"/>
  <c r="I594" i="39"/>
  <c r="G594" i="39"/>
  <c r="I593" i="39"/>
  <c r="G593" i="39"/>
  <c r="I592" i="39"/>
  <c r="G592" i="39"/>
  <c r="I591" i="39"/>
  <c r="G591" i="39"/>
  <c r="I590" i="39"/>
  <c r="G590" i="39"/>
  <c r="I589" i="39"/>
  <c r="G589" i="39"/>
  <c r="I588" i="39"/>
  <c r="G588" i="39"/>
  <c r="I587" i="39"/>
  <c r="G587" i="39"/>
  <c r="I586" i="39"/>
  <c r="G586" i="39"/>
  <c r="I585" i="39"/>
  <c r="G585" i="39"/>
  <c r="I584" i="39"/>
  <c r="G584" i="39"/>
  <c r="I583" i="39"/>
  <c r="G583" i="39"/>
  <c r="I582" i="39"/>
  <c r="G582" i="39"/>
  <c r="I581" i="39"/>
  <c r="G581" i="39"/>
  <c r="I580" i="39"/>
  <c r="G580" i="39"/>
  <c r="I579" i="39"/>
  <c r="G579" i="39"/>
  <c r="I578" i="39"/>
  <c r="G578" i="39"/>
  <c r="I577" i="39"/>
  <c r="G577" i="39"/>
  <c r="I576" i="39"/>
  <c r="G576" i="39"/>
  <c r="I575" i="39"/>
  <c r="G575" i="39"/>
  <c r="I574" i="39"/>
  <c r="G574" i="39"/>
  <c r="I573" i="39"/>
  <c r="G573" i="39"/>
  <c r="I572" i="39"/>
  <c r="G572" i="39"/>
  <c r="I571" i="39"/>
  <c r="G571" i="39"/>
  <c r="I570" i="39"/>
  <c r="G570" i="39"/>
  <c r="I569" i="39"/>
  <c r="G569" i="39"/>
  <c r="I568" i="39"/>
  <c r="G568" i="39"/>
  <c r="I567" i="39"/>
  <c r="G567" i="39"/>
  <c r="I566" i="39"/>
  <c r="G566" i="39"/>
  <c r="I565" i="39"/>
  <c r="G565" i="39"/>
  <c r="I564" i="39"/>
  <c r="G564" i="39"/>
  <c r="I563" i="39"/>
  <c r="G563" i="39"/>
  <c r="I562" i="39"/>
  <c r="G562" i="39"/>
  <c r="I561" i="39"/>
  <c r="G561" i="39"/>
  <c r="I560" i="39"/>
  <c r="G560" i="39"/>
  <c r="I559" i="39"/>
  <c r="G559" i="39"/>
  <c r="I558" i="39"/>
  <c r="G558" i="39"/>
  <c r="I557" i="39"/>
  <c r="G557" i="39"/>
  <c r="I556" i="39"/>
  <c r="G556" i="39"/>
  <c r="I555" i="39"/>
  <c r="G555" i="39"/>
  <c r="I554" i="39"/>
  <c r="G554" i="39"/>
  <c r="I553" i="39"/>
  <c r="G553" i="39"/>
  <c r="I552" i="39"/>
  <c r="G552" i="39"/>
  <c r="I551" i="39"/>
  <c r="G551" i="39"/>
  <c r="I550" i="39"/>
  <c r="G550" i="39"/>
  <c r="I549" i="39"/>
  <c r="G549" i="39"/>
  <c r="I548" i="39"/>
  <c r="G548" i="39"/>
  <c r="I547" i="39"/>
  <c r="G547" i="39"/>
  <c r="I546" i="39"/>
  <c r="G546" i="39"/>
  <c r="I545" i="39"/>
  <c r="G545" i="39"/>
  <c r="I544" i="39"/>
  <c r="G544" i="39"/>
  <c r="I543" i="39"/>
  <c r="G543" i="39"/>
  <c r="I542" i="39"/>
  <c r="G542" i="39"/>
  <c r="I541" i="39"/>
  <c r="G541" i="39"/>
  <c r="I540" i="39"/>
  <c r="G540" i="39"/>
  <c r="I539" i="39"/>
  <c r="G539" i="39"/>
  <c r="I538" i="39"/>
  <c r="G538" i="39"/>
  <c r="I537" i="39"/>
  <c r="G537" i="39"/>
  <c r="I536" i="39"/>
  <c r="G536" i="39"/>
  <c r="I535" i="39"/>
  <c r="G535" i="39"/>
  <c r="I534" i="39"/>
  <c r="G534" i="39"/>
  <c r="I533" i="39"/>
  <c r="G533" i="39"/>
  <c r="I532" i="39"/>
  <c r="G532" i="39"/>
  <c r="I531" i="39"/>
  <c r="G531" i="39"/>
  <c r="I530" i="39"/>
  <c r="G530" i="39"/>
  <c r="I529" i="39"/>
  <c r="G529" i="39"/>
  <c r="I528" i="39"/>
  <c r="G528" i="39"/>
  <c r="I527" i="39"/>
  <c r="G527" i="39"/>
  <c r="I526" i="39"/>
  <c r="G526" i="39"/>
  <c r="I524" i="39"/>
  <c r="G524" i="39"/>
  <c r="I523" i="39"/>
  <c r="G523" i="39"/>
  <c r="I522" i="39"/>
  <c r="G522" i="39"/>
  <c r="I521" i="39"/>
  <c r="G521" i="39"/>
  <c r="I520" i="39"/>
  <c r="G520" i="39"/>
  <c r="I519" i="39"/>
  <c r="G519" i="39"/>
  <c r="I518" i="39"/>
  <c r="G518" i="39"/>
  <c r="I517" i="39"/>
  <c r="G517" i="39"/>
  <c r="I516" i="39"/>
  <c r="G516" i="39"/>
  <c r="I515" i="39"/>
  <c r="G515" i="39"/>
  <c r="I514" i="39"/>
  <c r="G514" i="39"/>
  <c r="I513" i="39"/>
  <c r="G513" i="39"/>
  <c r="I512" i="39"/>
  <c r="G512" i="39"/>
  <c r="I510" i="39"/>
  <c r="G510" i="39"/>
  <c r="I509" i="39"/>
  <c r="G509" i="39"/>
  <c r="I508" i="39"/>
  <c r="G508" i="39"/>
  <c r="I507" i="39"/>
  <c r="G507" i="39"/>
  <c r="I506" i="39"/>
  <c r="G506" i="39"/>
  <c r="I504" i="39"/>
  <c r="I502" i="39"/>
  <c r="G502" i="39"/>
  <c r="I501" i="39"/>
  <c r="G501" i="39"/>
  <c r="I500" i="39"/>
  <c r="G500" i="39"/>
  <c r="I499" i="39"/>
  <c r="G499" i="39"/>
  <c r="I498" i="39"/>
  <c r="G498" i="39"/>
  <c r="I497" i="39"/>
  <c r="G497" i="39"/>
  <c r="I496" i="39"/>
  <c r="G496" i="39"/>
  <c r="I495" i="39"/>
  <c r="G495" i="39"/>
  <c r="I503" i="39"/>
  <c r="I494" i="39"/>
  <c r="G494" i="39"/>
  <c r="I493" i="39"/>
  <c r="G493" i="39"/>
  <c r="I492" i="39"/>
  <c r="G492" i="39"/>
  <c r="I450" i="39"/>
  <c r="G450" i="39"/>
  <c r="I449" i="39"/>
  <c r="G449" i="39"/>
  <c r="I448" i="39"/>
  <c r="G448" i="39"/>
  <c r="I434" i="39"/>
  <c r="G434" i="39"/>
  <c r="I290" i="39"/>
  <c r="G290" i="39"/>
  <c r="I249" i="39"/>
  <c r="G249" i="39"/>
  <c r="I248" i="39"/>
  <c r="G248" i="39"/>
  <c r="I247" i="39"/>
  <c r="G247" i="39"/>
  <c r="I27" i="39"/>
  <c r="G27" i="39"/>
  <c r="E2194" i="38"/>
  <c r="E2193" i="38"/>
  <c r="D2193" i="38"/>
  <c r="E2192" i="38"/>
  <c r="D2192" i="38"/>
  <c r="E2191" i="38"/>
  <c r="D2191" i="38"/>
  <c r="E2190" i="38"/>
  <c r="D2190" i="38"/>
  <c r="E2189" i="38"/>
  <c r="D2189" i="38"/>
  <c r="E2188" i="38"/>
  <c r="D2188" i="38"/>
  <c r="E2187" i="38"/>
  <c r="D2187" i="38"/>
  <c r="E2186" i="38"/>
  <c r="D2186" i="38"/>
  <c r="E2185" i="38"/>
  <c r="D2185" i="38"/>
  <c r="E2184" i="38"/>
  <c r="D2184" i="38"/>
  <c r="E2183" i="38"/>
  <c r="D2183" i="38"/>
  <c r="E2182" i="38"/>
  <c r="D2182" i="38"/>
  <c r="E2181" i="38"/>
  <c r="D2181" i="38"/>
  <c r="E2180" i="38"/>
  <c r="D2180" i="38"/>
  <c r="E2179" i="38"/>
  <c r="D2179" i="38"/>
  <c r="E2178" i="38"/>
  <c r="D2178" i="38"/>
  <c r="E2177" i="38"/>
  <c r="D2177" i="38"/>
  <c r="E2176" i="38"/>
  <c r="D2176" i="38"/>
  <c r="E2175" i="38"/>
  <c r="D2175" i="38"/>
  <c r="E2174" i="38"/>
  <c r="D2174" i="38"/>
  <c r="E2173" i="38"/>
  <c r="D2173" i="38"/>
  <c r="E2172" i="38"/>
  <c r="D2172" i="38"/>
  <c r="E2171" i="38"/>
  <c r="D2171" i="38"/>
  <c r="E2170" i="38"/>
  <c r="D2170" i="38"/>
  <c r="E2169" i="38"/>
  <c r="D2169" i="38"/>
  <c r="E2168" i="38"/>
  <c r="D2168" i="38"/>
  <c r="E2167" i="38"/>
  <c r="D2167" i="38"/>
  <c r="E2166" i="38"/>
  <c r="D2166" i="38"/>
  <c r="E2165" i="38"/>
  <c r="D2165" i="38"/>
  <c r="E2164" i="38"/>
  <c r="D2164" i="38"/>
  <c r="E2163" i="38"/>
  <c r="D2163" i="38"/>
  <c r="E2162" i="38"/>
  <c r="D2162" i="38"/>
  <c r="E2161" i="38"/>
  <c r="D2161" i="38"/>
  <c r="E2160" i="38"/>
  <c r="D2160" i="38"/>
  <c r="E2159" i="38"/>
  <c r="D2159" i="38"/>
  <c r="E2158" i="38"/>
  <c r="D2158" i="38"/>
  <c r="E2157" i="38"/>
  <c r="D2157" i="38"/>
  <c r="E2156" i="38"/>
  <c r="D2156" i="38"/>
  <c r="E2155" i="38"/>
  <c r="D2155" i="38"/>
  <c r="E2154" i="38"/>
  <c r="D2154" i="38"/>
  <c r="E2153" i="38"/>
  <c r="D2153" i="38"/>
  <c r="E2152" i="38"/>
  <c r="D2152" i="38"/>
  <c r="E2151" i="38"/>
  <c r="D2151" i="38"/>
  <c r="E2150" i="38"/>
  <c r="D2150" i="38"/>
  <c r="E2149" i="38"/>
  <c r="D2149" i="38"/>
  <c r="E2148" i="38"/>
  <c r="D2148" i="38"/>
  <c r="E2147" i="38"/>
  <c r="D2147" i="38"/>
  <c r="E2146" i="38"/>
  <c r="D2146" i="38"/>
  <c r="E2145" i="38"/>
  <c r="D2145" i="38"/>
  <c r="E2144" i="38"/>
  <c r="D2144" i="38"/>
  <c r="E2143" i="38"/>
  <c r="D2143" i="38"/>
  <c r="E2142" i="38"/>
  <c r="D2142" i="38"/>
  <c r="E2141" i="38"/>
  <c r="D2141" i="38"/>
  <c r="E2140" i="38"/>
  <c r="D2140" i="38"/>
  <c r="E2139" i="38"/>
  <c r="D2139" i="38"/>
  <c r="E2138" i="38"/>
  <c r="D2138" i="38"/>
  <c r="E2137" i="38"/>
  <c r="D2137" i="38"/>
  <c r="E2136" i="38"/>
  <c r="D2136" i="38"/>
  <c r="E2135" i="38"/>
  <c r="D2135" i="38"/>
  <c r="E2134" i="38"/>
  <c r="D2134" i="38"/>
  <c r="E2133" i="38"/>
  <c r="D2133" i="38"/>
  <c r="E2132" i="38"/>
  <c r="D2132" i="38"/>
  <c r="E2131" i="38"/>
  <c r="D2131" i="38"/>
  <c r="E2130" i="38"/>
  <c r="D2130" i="38"/>
  <c r="E2129" i="38"/>
  <c r="D2129" i="38"/>
  <c r="E2128" i="38"/>
  <c r="D2128" i="38"/>
  <c r="E2127" i="38"/>
  <c r="D2127" i="38"/>
  <c r="E2126" i="38"/>
  <c r="D2126" i="38"/>
  <c r="E2125" i="38"/>
  <c r="D2125" i="38"/>
  <c r="E2124" i="38"/>
  <c r="D2124" i="38"/>
  <c r="E2123" i="38"/>
  <c r="D2123" i="38"/>
  <c r="E2122" i="38"/>
  <c r="D2122" i="38"/>
  <c r="E2121" i="38"/>
  <c r="D2121" i="38"/>
  <c r="E2120" i="38"/>
  <c r="D2120" i="38"/>
  <c r="E2119" i="38"/>
  <c r="D2119" i="38"/>
  <c r="E2118" i="38"/>
  <c r="D2118" i="38"/>
  <c r="E2117" i="38"/>
  <c r="D2117" i="38"/>
  <c r="E2116" i="38"/>
  <c r="D2116" i="38"/>
  <c r="E2115" i="38"/>
  <c r="D2115" i="38"/>
  <c r="E2114" i="38"/>
  <c r="D2114" i="38"/>
  <c r="E2113" i="38"/>
  <c r="D2113" i="38"/>
  <c r="E2112" i="38"/>
  <c r="D2112" i="38"/>
  <c r="E2111" i="38"/>
  <c r="D2111" i="38"/>
  <c r="E2110" i="38"/>
  <c r="D2110" i="38"/>
  <c r="E2109" i="38"/>
  <c r="D2109" i="38"/>
  <c r="E2108" i="38"/>
  <c r="D2108" i="38"/>
  <c r="E2107" i="38"/>
  <c r="D2107" i="38"/>
  <c r="E2106" i="38"/>
  <c r="D2106" i="38"/>
  <c r="E2105" i="38"/>
  <c r="D2105" i="38"/>
  <c r="E2104" i="38"/>
  <c r="D2104" i="38"/>
  <c r="E2103" i="38"/>
  <c r="D2103" i="38"/>
  <c r="E2102" i="38"/>
  <c r="D2102" i="38"/>
  <c r="E2101" i="38"/>
  <c r="D2101" i="38"/>
  <c r="E2100" i="38"/>
  <c r="D2100" i="38"/>
  <c r="E2099" i="38"/>
  <c r="D2099" i="38"/>
  <c r="E2098" i="38"/>
  <c r="D2098" i="38"/>
  <c r="E2097" i="38"/>
  <c r="D2097" i="38"/>
  <c r="E2096" i="38"/>
  <c r="D2096" i="38"/>
  <c r="E2095" i="38"/>
  <c r="D2095" i="38"/>
  <c r="E2094" i="38"/>
  <c r="D2094" i="38"/>
  <c r="E2093" i="38"/>
  <c r="D2093" i="38"/>
  <c r="E2092" i="38"/>
  <c r="D2092" i="38"/>
  <c r="E2091" i="38"/>
  <c r="D2091" i="38"/>
  <c r="E2090" i="38"/>
  <c r="D2090" i="38"/>
  <c r="E2089" i="38"/>
  <c r="D2089" i="38"/>
  <c r="E2088" i="38"/>
  <c r="D2088" i="38"/>
  <c r="E2087" i="38"/>
  <c r="D2087" i="38"/>
  <c r="E2086" i="38"/>
  <c r="D2086" i="38"/>
  <c r="E2085" i="38"/>
  <c r="D2085" i="38"/>
  <c r="E2084" i="38"/>
  <c r="D2084" i="38"/>
  <c r="E2083" i="38"/>
  <c r="D2083" i="38"/>
  <c r="E2082" i="38"/>
  <c r="D2082" i="38"/>
  <c r="E2081" i="38"/>
  <c r="D2081" i="38"/>
  <c r="E2080" i="38"/>
  <c r="D2080" i="38"/>
  <c r="E2079" i="38"/>
  <c r="D2079" i="38"/>
  <c r="E2078" i="38"/>
  <c r="D2078" i="38"/>
  <c r="E2077" i="38"/>
  <c r="D2077" i="38"/>
  <c r="E2076" i="38"/>
  <c r="D2076" i="38"/>
  <c r="E2075" i="38"/>
  <c r="D2075" i="38"/>
  <c r="E2074" i="38"/>
  <c r="D2074" i="38"/>
  <c r="E2073" i="38"/>
  <c r="D2073" i="38"/>
  <c r="E2072" i="38"/>
  <c r="D2072" i="38"/>
  <c r="E2071" i="38"/>
  <c r="D2071" i="38"/>
  <c r="E2070" i="38"/>
  <c r="D2070" i="38"/>
  <c r="E2069" i="38"/>
  <c r="D2069" i="38"/>
  <c r="E2068" i="38"/>
  <c r="D2068" i="38"/>
  <c r="E2067" i="38"/>
  <c r="D2067" i="38"/>
  <c r="E2066" i="38"/>
  <c r="D2066" i="38"/>
  <c r="E2065" i="38"/>
  <c r="D2065" i="38"/>
  <c r="E2064" i="38"/>
  <c r="D2064" i="38"/>
  <c r="E2063" i="38"/>
  <c r="D2063" i="38"/>
  <c r="E2062" i="38"/>
  <c r="D2062" i="38"/>
  <c r="E2061" i="38"/>
  <c r="D2061" i="38"/>
  <c r="E2060" i="38"/>
  <c r="D2060" i="38"/>
  <c r="E2059" i="38"/>
  <c r="D2059" i="38"/>
  <c r="E2058" i="38"/>
  <c r="D2058" i="38"/>
  <c r="E2057" i="38"/>
  <c r="D2057" i="38"/>
  <c r="E2056" i="38"/>
  <c r="D2056" i="38"/>
  <c r="E2055" i="38"/>
  <c r="D2055" i="38"/>
  <c r="E2054" i="38"/>
  <c r="D2054" i="38"/>
  <c r="E2053" i="38"/>
  <c r="D2053" i="38"/>
  <c r="E2052" i="38"/>
  <c r="D2052" i="38"/>
  <c r="E2051" i="38"/>
  <c r="D2051" i="38"/>
  <c r="E2050" i="38"/>
  <c r="D2050" i="38"/>
  <c r="E2049" i="38"/>
  <c r="D2049" i="38"/>
  <c r="E2048" i="38"/>
  <c r="D2048" i="38"/>
  <c r="E2047" i="38"/>
  <c r="D2047" i="38"/>
  <c r="E2046" i="38"/>
  <c r="D2046" i="38"/>
  <c r="E2045" i="38"/>
  <c r="D2045" i="38"/>
  <c r="E2044" i="38"/>
  <c r="D2044" i="38"/>
  <c r="E2043" i="38"/>
  <c r="D2043" i="38"/>
  <c r="E2042" i="38"/>
  <c r="D2042" i="38"/>
  <c r="E2041" i="38"/>
  <c r="D2041" i="38"/>
  <c r="E2040" i="38"/>
  <c r="D2040" i="38"/>
  <c r="E2039" i="38"/>
  <c r="D2039" i="38"/>
  <c r="E2038" i="38"/>
  <c r="D2038" i="38"/>
  <c r="E2037" i="38"/>
  <c r="D2037" i="38"/>
  <c r="E2036" i="38"/>
  <c r="D2036" i="38"/>
  <c r="E2035" i="38"/>
  <c r="D2035" i="38"/>
  <c r="E2034" i="38"/>
  <c r="D2034" i="38"/>
  <c r="E2033" i="38"/>
  <c r="D2033" i="38"/>
  <c r="E2032" i="38"/>
  <c r="D2032" i="38"/>
  <c r="E2031" i="38"/>
  <c r="D2031" i="38"/>
  <c r="E2030" i="38"/>
  <c r="D2030" i="38"/>
  <c r="E2029" i="38"/>
  <c r="D2029" i="38"/>
  <c r="E2028" i="38"/>
  <c r="D2028" i="38"/>
  <c r="E2027" i="38"/>
  <c r="D2027" i="38"/>
  <c r="E2026" i="38"/>
  <c r="D2026" i="38"/>
  <c r="E2025" i="38"/>
  <c r="D2025" i="38"/>
  <c r="E2024" i="38"/>
  <c r="D2024" i="38"/>
  <c r="E2023" i="38"/>
  <c r="D2023" i="38"/>
  <c r="E2022" i="38"/>
  <c r="D2022" i="38"/>
  <c r="E2021" i="38"/>
  <c r="D2021" i="38"/>
  <c r="E2020" i="38"/>
  <c r="D2020" i="38"/>
  <c r="E2019" i="38"/>
  <c r="D2019" i="38"/>
  <c r="E2018" i="38"/>
  <c r="D2018" i="38"/>
  <c r="E2017" i="38"/>
  <c r="D2017" i="38"/>
  <c r="E2016" i="38"/>
  <c r="D2016" i="38"/>
  <c r="E2015" i="38"/>
  <c r="D2015" i="38"/>
  <c r="E2014" i="38"/>
  <c r="D2014" i="38"/>
  <c r="E2013" i="38"/>
  <c r="D2013" i="38"/>
  <c r="E2012" i="38"/>
  <c r="D2012" i="38"/>
  <c r="E2011" i="38"/>
  <c r="D2011" i="38"/>
  <c r="E2010" i="38"/>
  <c r="D2010" i="38"/>
  <c r="E2009" i="38"/>
  <c r="D2009" i="38"/>
  <c r="E2008" i="38"/>
  <c r="D2008" i="38"/>
  <c r="E2007" i="38"/>
  <c r="D2007" i="38"/>
  <c r="E2006" i="38"/>
  <c r="D2006" i="38"/>
  <c r="E2005" i="38"/>
  <c r="D2005" i="38"/>
  <c r="E2004" i="38"/>
  <c r="D2004" i="38"/>
  <c r="E2003" i="38"/>
  <c r="D2003" i="38"/>
  <c r="E2002" i="38"/>
  <c r="D2002" i="38"/>
  <c r="E2001" i="38"/>
  <c r="D2001" i="38"/>
  <c r="E2000" i="38"/>
  <c r="D2000" i="38"/>
  <c r="E1999" i="38"/>
  <c r="D1999" i="38"/>
  <c r="E1998" i="38"/>
  <c r="D1998" i="38"/>
  <c r="E1997" i="38"/>
  <c r="D1997" i="38"/>
  <c r="E1996" i="38"/>
  <c r="D1996" i="38"/>
  <c r="E1995" i="38"/>
  <c r="D1995" i="38"/>
  <c r="E1994" i="38"/>
  <c r="D1994" i="38"/>
  <c r="E1993" i="38"/>
  <c r="D1993" i="38"/>
  <c r="E1992" i="38"/>
  <c r="D1992" i="38"/>
  <c r="E1991" i="38"/>
  <c r="D1991" i="38"/>
  <c r="E1990" i="38"/>
  <c r="D1990" i="38"/>
  <c r="E1989" i="38"/>
  <c r="D1989" i="38"/>
  <c r="E1988" i="38"/>
  <c r="D1988" i="38"/>
  <c r="E1987" i="38"/>
  <c r="D1987" i="38"/>
  <c r="E1986" i="38"/>
  <c r="D1986" i="38"/>
  <c r="E1985" i="38"/>
  <c r="D1985" i="38"/>
  <c r="E1984" i="38"/>
  <c r="D1984" i="38"/>
  <c r="E1983" i="38"/>
  <c r="D1983" i="38"/>
  <c r="E1982" i="38"/>
  <c r="D1982" i="38"/>
  <c r="E1981" i="38"/>
  <c r="D1981" i="38"/>
  <c r="E1980" i="38"/>
  <c r="D1980" i="38"/>
  <c r="E1979" i="38"/>
  <c r="D1979" i="38"/>
  <c r="E1978" i="38"/>
  <c r="D1978" i="38"/>
  <c r="E1977" i="38"/>
  <c r="D1977" i="38"/>
  <c r="E1976" i="38"/>
  <c r="D1976" i="38"/>
  <c r="E1975" i="38"/>
  <c r="D1975" i="38"/>
  <c r="E1974" i="38"/>
  <c r="D1974" i="38"/>
  <c r="E1973" i="38"/>
  <c r="D1973" i="38"/>
  <c r="E1972" i="38"/>
  <c r="D1972" i="38"/>
  <c r="E1971" i="38"/>
  <c r="D1971" i="38"/>
  <c r="E1970" i="38"/>
  <c r="D1970" i="38"/>
  <c r="E1969" i="38"/>
  <c r="D1969" i="38"/>
  <c r="E1968" i="38"/>
  <c r="D1968" i="38"/>
  <c r="E1967" i="38"/>
  <c r="D1967" i="38"/>
  <c r="E1966" i="38"/>
  <c r="D1966" i="38"/>
  <c r="E1965" i="38"/>
  <c r="D1965" i="38"/>
  <c r="E1964" i="38"/>
  <c r="D1964" i="38"/>
  <c r="E1963" i="38"/>
  <c r="D1963" i="38"/>
  <c r="E1962" i="38"/>
  <c r="D1962" i="38"/>
  <c r="E1961" i="38"/>
  <c r="D1961" i="38"/>
  <c r="E1960" i="38"/>
  <c r="D1960" i="38"/>
  <c r="E1959" i="38"/>
  <c r="D1959" i="38"/>
  <c r="E1958" i="38"/>
  <c r="D1958" i="38"/>
  <c r="E1957" i="38"/>
  <c r="D1957" i="38"/>
  <c r="E1956" i="38"/>
  <c r="D1956" i="38"/>
  <c r="E1955" i="38"/>
  <c r="D1955" i="38"/>
  <c r="E1954" i="38"/>
  <c r="D1954" i="38"/>
  <c r="E1953" i="38"/>
  <c r="D1953" i="38"/>
  <c r="E1952" i="38"/>
  <c r="D1952" i="38"/>
  <c r="E1951" i="38"/>
  <c r="D1951" i="38"/>
  <c r="E1950" i="38"/>
  <c r="D1950" i="38"/>
  <c r="E1949" i="38"/>
  <c r="D1949" i="38"/>
  <c r="E1948" i="38"/>
  <c r="D1948" i="38"/>
  <c r="E1947" i="38"/>
  <c r="D1947" i="38"/>
  <c r="E1946" i="38"/>
  <c r="D1946" i="38"/>
  <c r="E1945" i="38"/>
  <c r="D1945" i="38"/>
  <c r="E1944" i="38"/>
  <c r="D1944" i="38"/>
  <c r="E1943" i="38"/>
  <c r="D1943" i="38"/>
  <c r="E1942" i="38"/>
  <c r="D1942" i="38"/>
  <c r="E1941" i="38"/>
  <c r="D1941" i="38"/>
  <c r="E1940" i="38"/>
  <c r="D1940" i="38"/>
  <c r="E1939" i="38"/>
  <c r="D1939" i="38"/>
  <c r="E1938" i="38"/>
  <c r="D1938" i="38"/>
  <c r="E1937" i="38"/>
  <c r="D1937" i="38"/>
  <c r="E1936" i="38"/>
  <c r="D1936" i="38"/>
  <c r="E1935" i="38"/>
  <c r="D1935" i="38"/>
  <c r="E1934" i="38"/>
  <c r="D1934" i="38"/>
  <c r="E1933" i="38"/>
  <c r="D1933" i="38"/>
  <c r="E1932" i="38"/>
  <c r="D1932" i="38"/>
  <c r="E1931" i="38"/>
  <c r="D1931" i="38"/>
  <c r="E1930" i="38"/>
  <c r="D1930" i="38"/>
  <c r="E1929" i="38"/>
  <c r="D1929" i="38"/>
  <c r="E1928" i="38"/>
  <c r="D1928" i="38"/>
  <c r="E1927" i="38"/>
  <c r="D1927" i="38"/>
  <c r="E1926" i="38"/>
  <c r="D1926" i="38"/>
  <c r="E1925" i="38"/>
  <c r="D1925" i="38"/>
  <c r="E1924" i="38"/>
  <c r="D1924" i="38"/>
  <c r="E1923" i="38"/>
  <c r="D1923" i="38"/>
  <c r="E1922" i="38"/>
  <c r="D1922" i="38"/>
  <c r="E1921" i="38"/>
  <c r="D1921" i="38"/>
  <c r="E1920" i="38"/>
  <c r="D1920" i="38"/>
  <c r="E1919" i="38"/>
  <c r="D1919" i="38"/>
  <c r="E1918" i="38"/>
  <c r="D1918" i="38"/>
  <c r="E1917" i="38"/>
  <c r="D1917" i="38"/>
  <c r="E1916" i="38"/>
  <c r="D1916" i="38"/>
  <c r="E1915" i="38"/>
  <c r="D1915" i="38"/>
  <c r="E1914" i="38"/>
  <c r="D1914" i="38"/>
  <c r="E1913" i="38"/>
  <c r="D1913" i="38"/>
  <c r="E1912" i="38"/>
  <c r="D1912" i="38"/>
  <c r="E1911" i="38"/>
  <c r="D1911" i="38"/>
  <c r="E1910" i="38"/>
  <c r="D1910" i="38"/>
  <c r="E1909" i="38"/>
  <c r="D1909" i="38"/>
  <c r="E1908" i="38"/>
  <c r="D1908" i="38"/>
  <c r="E1907" i="38"/>
  <c r="D1907" i="38"/>
  <c r="E1906" i="38"/>
  <c r="D1906" i="38"/>
  <c r="E1905" i="38"/>
  <c r="D1905" i="38"/>
  <c r="E1904" i="38"/>
  <c r="D1904" i="38"/>
  <c r="E1903" i="38"/>
  <c r="D1903" i="38"/>
  <c r="E1902" i="38"/>
  <c r="D1902" i="38"/>
  <c r="E1901" i="38"/>
  <c r="D1901" i="38"/>
  <c r="E1900" i="38"/>
  <c r="D1900" i="38"/>
  <c r="E1899" i="38"/>
  <c r="D1899" i="38"/>
  <c r="E1898" i="38"/>
  <c r="D1898" i="38"/>
  <c r="E1897" i="38"/>
  <c r="D1897" i="38"/>
  <c r="E1896" i="38"/>
  <c r="D1896" i="38"/>
  <c r="E1895" i="38"/>
  <c r="D1895" i="38"/>
  <c r="E1894" i="38"/>
  <c r="D1894" i="38"/>
  <c r="E1893" i="38"/>
  <c r="D1893" i="38"/>
  <c r="E1892" i="38"/>
  <c r="D1892" i="38"/>
  <c r="E1891" i="38"/>
  <c r="D1891" i="38"/>
  <c r="E1890" i="38"/>
  <c r="D1890" i="38"/>
  <c r="E1889" i="38"/>
  <c r="D1889" i="38"/>
  <c r="E1888" i="38"/>
  <c r="D1888" i="38"/>
  <c r="E1887" i="38"/>
  <c r="D1887" i="38"/>
  <c r="E1886" i="38"/>
  <c r="D1886" i="38"/>
  <c r="E1885" i="38"/>
  <c r="D1885" i="38"/>
  <c r="E1884" i="38"/>
  <c r="D1884" i="38"/>
  <c r="E1883" i="38"/>
  <c r="D1883" i="38"/>
  <c r="E1882" i="38"/>
  <c r="D1882" i="38"/>
  <c r="E1881" i="38"/>
  <c r="D1881" i="38"/>
  <c r="E1880" i="38"/>
  <c r="D1880" i="38"/>
  <c r="E1879" i="38"/>
  <c r="D1879" i="38"/>
  <c r="E1878" i="38"/>
  <c r="D1878" i="38"/>
  <c r="E1877" i="38"/>
  <c r="D1877" i="38"/>
  <c r="E1876" i="38"/>
  <c r="D1876" i="38"/>
  <c r="E1875" i="38"/>
  <c r="D1875" i="38"/>
  <c r="E1874" i="38"/>
  <c r="D1874" i="38"/>
  <c r="E1873" i="38"/>
  <c r="D1873" i="38"/>
  <c r="E1872" i="38"/>
  <c r="D1872" i="38"/>
  <c r="E1871" i="38"/>
  <c r="D1871" i="38"/>
  <c r="E1870" i="38"/>
  <c r="D1870" i="38"/>
  <c r="E1869" i="38"/>
  <c r="D1869" i="38"/>
  <c r="E1868" i="38"/>
  <c r="D1868" i="38"/>
  <c r="E1867" i="38"/>
  <c r="D1867" i="38"/>
  <c r="E1866" i="38"/>
  <c r="D1866" i="38"/>
  <c r="E1865" i="38"/>
  <c r="D1865" i="38"/>
  <c r="E1864" i="38"/>
  <c r="D1864" i="38"/>
  <c r="E1863" i="38"/>
  <c r="D1863" i="38"/>
  <c r="E1862" i="38"/>
  <c r="D1862" i="38"/>
  <c r="E1861" i="38"/>
  <c r="D1861" i="38"/>
  <c r="E1860" i="38"/>
  <c r="D1860" i="38"/>
  <c r="E1859" i="38"/>
  <c r="D1859" i="38"/>
  <c r="E1858" i="38"/>
  <c r="D1858" i="38"/>
  <c r="E1857" i="38"/>
  <c r="D1857" i="38"/>
  <c r="E1856" i="38"/>
  <c r="D1856" i="38"/>
  <c r="E1855" i="38"/>
  <c r="D1855" i="38"/>
  <c r="E1854" i="38"/>
  <c r="D1854" i="38"/>
  <c r="E1853" i="38"/>
  <c r="D1853" i="38"/>
  <c r="E1852" i="38"/>
  <c r="D1852" i="38"/>
  <c r="E1851" i="38"/>
  <c r="D1851" i="38"/>
  <c r="E1850" i="38"/>
  <c r="D1850" i="38"/>
  <c r="E1849" i="38"/>
  <c r="D1849" i="38"/>
  <c r="E1848" i="38"/>
  <c r="D1848" i="38"/>
  <c r="E1847" i="38"/>
  <c r="D1847" i="38"/>
  <c r="E1846" i="38"/>
  <c r="D1846" i="38"/>
  <c r="E1845" i="38"/>
  <c r="D1845" i="38"/>
  <c r="E1844" i="38"/>
  <c r="D1844" i="38"/>
  <c r="E1843" i="38"/>
  <c r="D1843" i="38"/>
  <c r="E1842" i="38"/>
  <c r="D1842" i="38"/>
  <c r="E1841" i="38"/>
  <c r="D1841" i="38"/>
  <c r="E1840" i="38"/>
  <c r="D1840" i="38"/>
  <c r="E1839" i="38"/>
  <c r="D1839" i="38"/>
  <c r="E1838" i="38"/>
  <c r="D1838" i="38"/>
  <c r="E1837" i="38"/>
  <c r="D1837" i="38"/>
  <c r="E1836" i="38"/>
  <c r="D1836" i="38"/>
  <c r="E1835" i="38"/>
  <c r="D1835" i="38"/>
  <c r="E1834" i="38"/>
  <c r="D1834" i="38"/>
  <c r="E1833" i="38"/>
  <c r="D1833" i="38"/>
  <c r="E1832" i="38"/>
  <c r="D1832" i="38"/>
  <c r="E1831" i="38"/>
  <c r="D1831" i="38"/>
  <c r="E1830" i="38"/>
  <c r="D1830" i="38"/>
  <c r="E1829" i="38"/>
  <c r="D1829" i="38"/>
  <c r="E1828" i="38"/>
  <c r="D1828" i="38"/>
  <c r="E1827" i="38"/>
  <c r="D1827" i="38"/>
  <c r="E1826" i="38"/>
  <c r="D1826" i="38"/>
  <c r="E1825" i="38"/>
  <c r="D1825" i="38"/>
  <c r="E1824" i="38"/>
  <c r="D1824" i="38"/>
  <c r="E1823" i="38"/>
  <c r="D1823" i="38"/>
  <c r="E1822" i="38"/>
  <c r="D1822" i="38"/>
  <c r="E1821" i="38"/>
  <c r="D1821" i="38"/>
  <c r="E1820" i="38"/>
  <c r="D1820" i="38"/>
  <c r="E1819" i="38"/>
  <c r="D1819" i="38"/>
  <c r="E1818" i="38"/>
  <c r="D1818" i="38"/>
  <c r="E1817" i="38"/>
  <c r="D1817" i="38"/>
  <c r="E1816" i="38"/>
  <c r="D1816" i="38"/>
  <c r="E1815" i="38"/>
  <c r="D1815" i="38"/>
  <c r="E1814" i="38"/>
  <c r="D1814" i="38"/>
  <c r="E1813" i="38"/>
  <c r="D1813" i="38"/>
  <c r="E1812" i="38"/>
  <c r="D1812" i="38"/>
  <c r="E1811" i="38"/>
  <c r="D1811" i="38"/>
  <c r="E1810" i="38"/>
  <c r="D1810" i="38"/>
  <c r="E1809" i="38"/>
  <c r="D1809" i="38"/>
  <c r="E1808" i="38"/>
  <c r="D1808" i="38"/>
  <c r="E1807" i="38"/>
  <c r="D1807" i="38"/>
  <c r="E1806" i="38"/>
  <c r="D1806" i="38"/>
  <c r="E1805" i="38"/>
  <c r="D1805" i="38"/>
  <c r="E1804" i="38"/>
  <c r="D1804" i="38"/>
  <c r="E1803" i="38"/>
  <c r="D1803" i="38"/>
  <c r="E1802" i="38"/>
  <c r="D1802" i="38"/>
  <c r="E1801" i="38"/>
  <c r="D1801" i="38"/>
  <c r="E1800" i="38"/>
  <c r="D1800" i="38"/>
  <c r="E1799" i="38"/>
  <c r="D1799" i="38"/>
  <c r="E1798" i="38"/>
  <c r="D1798" i="38"/>
  <c r="E1797" i="38"/>
  <c r="D1797" i="38"/>
  <c r="E1796" i="38"/>
  <c r="D1796" i="38"/>
  <c r="E1795" i="38"/>
  <c r="D1795" i="38"/>
  <c r="E1794" i="38"/>
  <c r="D1794" i="38"/>
  <c r="E1793" i="38"/>
  <c r="D1793" i="38"/>
  <c r="E1792" i="38"/>
  <c r="D1792" i="38"/>
  <c r="E1791" i="38"/>
  <c r="D1791" i="38"/>
  <c r="E1790" i="38"/>
  <c r="D1790" i="38"/>
  <c r="E1789" i="38"/>
  <c r="D1789" i="38"/>
  <c r="E1788" i="38"/>
  <c r="D1788" i="38"/>
  <c r="E1787" i="38"/>
  <c r="D1787" i="38"/>
  <c r="E1786" i="38"/>
  <c r="D1786" i="38"/>
  <c r="E1785" i="38"/>
  <c r="D1785" i="38"/>
  <c r="E1784" i="38"/>
  <c r="D1784" i="38"/>
  <c r="E1783" i="38"/>
  <c r="D1783" i="38"/>
  <c r="E1782" i="38"/>
  <c r="D1782" i="38"/>
  <c r="E1781" i="38"/>
  <c r="D1781" i="38"/>
  <c r="E1780" i="38"/>
  <c r="D1780" i="38"/>
  <c r="E1779" i="38"/>
  <c r="D1779" i="38"/>
  <c r="E1778" i="38"/>
  <c r="D1778" i="38"/>
  <c r="E1777" i="38"/>
  <c r="D1777" i="38"/>
  <c r="E1776" i="38"/>
  <c r="D1776" i="38"/>
  <c r="E1775" i="38"/>
  <c r="D1775" i="38"/>
  <c r="E1774" i="38"/>
  <c r="D1774" i="38"/>
  <c r="E1773" i="38"/>
  <c r="D1773" i="38"/>
  <c r="E1772" i="38"/>
  <c r="D1772" i="38"/>
  <c r="E1771" i="38"/>
  <c r="D1771" i="38"/>
  <c r="E1770" i="38"/>
  <c r="D1770" i="38"/>
  <c r="E1769" i="38"/>
  <c r="D1769" i="38"/>
  <c r="E1768" i="38"/>
  <c r="D1768" i="38"/>
  <c r="E1767" i="38"/>
  <c r="D1767" i="38"/>
  <c r="E1766" i="38"/>
  <c r="D1766" i="38"/>
  <c r="E1765" i="38"/>
  <c r="D1765" i="38"/>
  <c r="E1764" i="38"/>
  <c r="D1764" i="38"/>
  <c r="E1763" i="38"/>
  <c r="D1763" i="38"/>
  <c r="E1762" i="38"/>
  <c r="D1762" i="38"/>
  <c r="E1761" i="38"/>
  <c r="D1761" i="38"/>
  <c r="E1760" i="38"/>
  <c r="D1760" i="38"/>
  <c r="E1759" i="38"/>
  <c r="D1759" i="38"/>
  <c r="E1758" i="38"/>
  <c r="D1758" i="38"/>
  <c r="E1757" i="38"/>
  <c r="D1757" i="38"/>
  <c r="E1756" i="38"/>
  <c r="D1756" i="38"/>
  <c r="E1755" i="38"/>
  <c r="D1755" i="38"/>
  <c r="E1754" i="38"/>
  <c r="D1754" i="38"/>
  <c r="E1753" i="38"/>
  <c r="D1753" i="38"/>
  <c r="E1752" i="38"/>
  <c r="D1752" i="38"/>
  <c r="E1751" i="38"/>
  <c r="D1751" i="38"/>
  <c r="E1750" i="38"/>
  <c r="D1750" i="38"/>
  <c r="E1749" i="38"/>
  <c r="D1749" i="38"/>
  <c r="E1748" i="38"/>
  <c r="D1748" i="38"/>
  <c r="E1747" i="38"/>
  <c r="D1747" i="38"/>
  <c r="E1746" i="38"/>
  <c r="D1746" i="38"/>
  <c r="E1745" i="38"/>
  <c r="D1745" i="38"/>
  <c r="E1744" i="38"/>
  <c r="D1744" i="38"/>
  <c r="E1743" i="38"/>
  <c r="D1743" i="38"/>
  <c r="E1742" i="38"/>
  <c r="D1742" i="38"/>
  <c r="E1741" i="38"/>
  <c r="D1741" i="38"/>
  <c r="E1740" i="38"/>
  <c r="D1740" i="38"/>
  <c r="E1739" i="38"/>
  <c r="D1739" i="38"/>
  <c r="E1738" i="38"/>
  <c r="D1738" i="38"/>
  <c r="E1737" i="38"/>
  <c r="D1737" i="38"/>
  <c r="E1736" i="38"/>
  <c r="D1736" i="38"/>
  <c r="E1735" i="38"/>
  <c r="D1735" i="38"/>
  <c r="E1734" i="38"/>
  <c r="D1734" i="38"/>
  <c r="E1733" i="38"/>
  <c r="D1733" i="38"/>
  <c r="E1732" i="38"/>
  <c r="D1732" i="38"/>
  <c r="E1731" i="38"/>
  <c r="D1731" i="38"/>
  <c r="E1730" i="38"/>
  <c r="D1730" i="38"/>
  <c r="E1729" i="38"/>
  <c r="D1729" i="38"/>
  <c r="E1728" i="38"/>
  <c r="D1728" i="38"/>
  <c r="E1727" i="38"/>
  <c r="D1727" i="38"/>
  <c r="E1726" i="38"/>
  <c r="D1726" i="38"/>
  <c r="E1725" i="38"/>
  <c r="D1725" i="38"/>
  <c r="E1724" i="38"/>
  <c r="D1724" i="38"/>
  <c r="E1723" i="38"/>
  <c r="D1723" i="38"/>
  <c r="E1722" i="38"/>
  <c r="D1722" i="38"/>
  <c r="E1721" i="38"/>
  <c r="D1721" i="38"/>
  <c r="E1720" i="38"/>
  <c r="D1720" i="38"/>
  <c r="E1717" i="38"/>
  <c r="E1716" i="38"/>
  <c r="D1716" i="38"/>
  <c r="E1715" i="38"/>
  <c r="D1715" i="38"/>
  <c r="E1714" i="38"/>
  <c r="D1714" i="38"/>
  <c r="E1713" i="38"/>
  <c r="D1713" i="38"/>
  <c r="E1712" i="38"/>
  <c r="D1712" i="38"/>
  <c r="E1711" i="38"/>
  <c r="D1711" i="38"/>
  <c r="E1710" i="38"/>
  <c r="E1709" i="38"/>
  <c r="D1709" i="38"/>
  <c r="E1708" i="38"/>
  <c r="D1708" i="38"/>
  <c r="E1707" i="38"/>
  <c r="D1707" i="38"/>
  <c r="E1706" i="38"/>
  <c r="D1706" i="38"/>
  <c r="E1705" i="38"/>
  <c r="D1705" i="38"/>
  <c r="E1704" i="38"/>
  <c r="D1704" i="38"/>
  <c r="E1703" i="38"/>
  <c r="D1703" i="38"/>
  <c r="E1702" i="38"/>
  <c r="D1702" i="38"/>
  <c r="E1701" i="38"/>
  <c r="D1701" i="38"/>
  <c r="E1700" i="38"/>
  <c r="D1700" i="38"/>
  <c r="E1699" i="38"/>
  <c r="D1699" i="38"/>
  <c r="E1698" i="38"/>
  <c r="D1698" i="38"/>
  <c r="E1697" i="38"/>
  <c r="D1697" i="38"/>
  <c r="E1696" i="38"/>
  <c r="D1696" i="38"/>
  <c r="E1695" i="38"/>
  <c r="D1695" i="38"/>
  <c r="E1694" i="38"/>
  <c r="D1694" i="38"/>
  <c r="E1693" i="38"/>
  <c r="D1693" i="38"/>
  <c r="E1692" i="38"/>
  <c r="D1692" i="38"/>
  <c r="E1691" i="38"/>
  <c r="D1691" i="38"/>
  <c r="E1690" i="38"/>
  <c r="D1690" i="38"/>
  <c r="E1689" i="38"/>
  <c r="D1689" i="38"/>
  <c r="E1688" i="38"/>
  <c r="D1688" i="38"/>
  <c r="E1687" i="38"/>
  <c r="D1687" i="38"/>
  <c r="E1686" i="38"/>
  <c r="D1686" i="38"/>
  <c r="E1685" i="38"/>
  <c r="D1685" i="38"/>
  <c r="E1684" i="38"/>
  <c r="D1684" i="38"/>
  <c r="E1683" i="38"/>
  <c r="D1683" i="38"/>
  <c r="E1682" i="38"/>
  <c r="D1682" i="38"/>
  <c r="E1681" i="38"/>
  <c r="D1681" i="38"/>
  <c r="E1680" i="38"/>
  <c r="D1680" i="38"/>
  <c r="E1679" i="38"/>
  <c r="D1679" i="38"/>
  <c r="E1678" i="38"/>
  <c r="D1678" i="38"/>
  <c r="E1677" i="38"/>
  <c r="D1677" i="38"/>
  <c r="E1676" i="38"/>
  <c r="D1676" i="38"/>
  <c r="E1675" i="38"/>
  <c r="D1675" i="38"/>
  <c r="E1674" i="38"/>
  <c r="D1674" i="38"/>
  <c r="E1673" i="38"/>
  <c r="D1673" i="38"/>
  <c r="E1672" i="38"/>
  <c r="D1672" i="38"/>
  <c r="E1671" i="38"/>
  <c r="D1671" i="38"/>
  <c r="E1670" i="38"/>
  <c r="D1670" i="38"/>
  <c r="E1669" i="38"/>
  <c r="D1669" i="38"/>
  <c r="E1668" i="38"/>
  <c r="D1668" i="38"/>
  <c r="E1667" i="38"/>
  <c r="D1667" i="38"/>
  <c r="E1666" i="38"/>
  <c r="D1666" i="38"/>
  <c r="E1665" i="38"/>
  <c r="D1665" i="38"/>
  <c r="E1664" i="38"/>
  <c r="D1664" i="38"/>
  <c r="E1663" i="38"/>
  <c r="D1663" i="38"/>
  <c r="E1662" i="38"/>
  <c r="D1662" i="38"/>
  <c r="E1661" i="38"/>
  <c r="D1661" i="38"/>
  <c r="E1660" i="38"/>
  <c r="D1660" i="38"/>
  <c r="E1659" i="38"/>
  <c r="D1659" i="38"/>
  <c r="E1658" i="38"/>
  <c r="D1658" i="38"/>
  <c r="E1657" i="38"/>
  <c r="D1657" i="38"/>
  <c r="E1656" i="38"/>
  <c r="D1656" i="38"/>
  <c r="E1655" i="38"/>
  <c r="D1655" i="38"/>
  <c r="E1654" i="38"/>
  <c r="D1654" i="38"/>
  <c r="E1653" i="38"/>
  <c r="D1653" i="38"/>
  <c r="E1652" i="38"/>
  <c r="D1652" i="38"/>
  <c r="E1651" i="38"/>
  <c r="D1651" i="38"/>
  <c r="E1650" i="38"/>
  <c r="D1650" i="38"/>
  <c r="E1649" i="38"/>
  <c r="D1649" i="38"/>
  <c r="E1648" i="38"/>
  <c r="D1648" i="38"/>
  <c r="E1647" i="38"/>
  <c r="D1647" i="38"/>
  <c r="E1646" i="38"/>
  <c r="D1646" i="38"/>
  <c r="E1645" i="38"/>
  <c r="D1645" i="38"/>
  <c r="E1644" i="38"/>
  <c r="D1644" i="38"/>
  <c r="E1643" i="38"/>
  <c r="D1643" i="38"/>
  <c r="E1642" i="38"/>
  <c r="D1642" i="38"/>
  <c r="E1641" i="38"/>
  <c r="D1641" i="38"/>
  <c r="E1640" i="38"/>
  <c r="D1640" i="38"/>
  <c r="E1639" i="38"/>
  <c r="D1639" i="38"/>
  <c r="E1638" i="38"/>
  <c r="D1638" i="38"/>
  <c r="E1637" i="38"/>
  <c r="D1637" i="38"/>
  <c r="E1636" i="38"/>
  <c r="D1636" i="38"/>
  <c r="E1635" i="38"/>
  <c r="D1635" i="38"/>
  <c r="E1633" i="38"/>
  <c r="E1632" i="38"/>
  <c r="D1632" i="38"/>
  <c r="E1631" i="38"/>
  <c r="D1631" i="38"/>
  <c r="E1630" i="38"/>
  <c r="D1630" i="38"/>
  <c r="E1629" i="38"/>
  <c r="D1629" i="38"/>
  <c r="E1628" i="38"/>
  <c r="D1628" i="38"/>
  <c r="E1627" i="38"/>
  <c r="D1627" i="38"/>
  <c r="E1626" i="38"/>
  <c r="D1626" i="38"/>
  <c r="E1625" i="38"/>
  <c r="D1625" i="38"/>
  <c r="E1624" i="38"/>
  <c r="D1624" i="38"/>
  <c r="E1623" i="38"/>
  <c r="D1623" i="38"/>
  <c r="E1622" i="38"/>
  <c r="D1622" i="38"/>
  <c r="E1621" i="38"/>
  <c r="D1621" i="38"/>
  <c r="E1620" i="38"/>
  <c r="D1620" i="38"/>
  <c r="E1619" i="38"/>
  <c r="D1619" i="38"/>
  <c r="D1616" i="38"/>
  <c r="E1616" i="38" s="1"/>
  <c r="G244" i="39" l="1"/>
  <c r="I1661" i="39" l="1"/>
  <c r="G1661" i="39"/>
  <c r="I1382" i="39"/>
  <c r="G1382" i="39"/>
  <c r="I1102" i="39"/>
  <c r="G1102" i="39"/>
  <c r="I323" i="39" l="1"/>
  <c r="G323" i="39"/>
  <c r="I322" i="39"/>
  <c r="G322" i="39"/>
  <c r="I321" i="39"/>
  <c r="G321" i="39"/>
  <c r="I320" i="39"/>
  <c r="G320" i="39"/>
  <c r="I310" i="39"/>
  <c r="G310" i="39"/>
  <c r="I309" i="39"/>
  <c r="G309" i="39"/>
  <c r="I308" i="39"/>
  <c r="G308" i="39"/>
  <c r="I307" i="39"/>
  <c r="G307" i="39"/>
  <c r="I297" i="39"/>
  <c r="G297" i="39"/>
  <c r="I296" i="39"/>
  <c r="G296" i="39"/>
  <c r="I295" i="39"/>
  <c r="G295" i="39"/>
  <c r="I294" i="39"/>
  <c r="G294" i="39"/>
  <c r="I141" i="39" l="1"/>
  <c r="G141" i="39"/>
  <c r="I140" i="39"/>
  <c r="G140" i="39"/>
  <c r="I139" i="39"/>
  <c r="G139" i="39"/>
  <c r="I138" i="39"/>
  <c r="G138" i="39"/>
  <c r="I127" i="39"/>
  <c r="G127" i="39"/>
  <c r="I126" i="39"/>
  <c r="G126" i="39"/>
  <c r="I125" i="39"/>
  <c r="G125" i="39"/>
  <c r="I113" i="39"/>
  <c r="G113" i="39"/>
  <c r="I112" i="39"/>
  <c r="G112" i="39"/>
  <c r="I2075" i="39" l="1"/>
  <c r="G11" i="39" l="1"/>
  <c r="G12" i="39"/>
  <c r="G13" i="39"/>
  <c r="G14" i="39"/>
  <c r="G15" i="39"/>
  <c r="G16" i="39"/>
  <c r="G17" i="39"/>
  <c r="G18" i="39"/>
  <c r="G19" i="39"/>
  <c r="G20" i="39"/>
  <c r="G21" i="39"/>
  <c r="G22" i="39"/>
  <c r="G23" i="39"/>
  <c r="G24" i="39"/>
  <c r="G25" i="39"/>
  <c r="G26" i="39"/>
  <c r="G28" i="39"/>
  <c r="G29" i="39"/>
  <c r="G30" i="39"/>
  <c r="G31" i="39"/>
  <c r="G32" i="39"/>
  <c r="G33" i="39"/>
  <c r="G34" i="39"/>
  <c r="G35" i="39"/>
  <c r="G36" i="39"/>
  <c r="G37" i="39"/>
  <c r="G38" i="39"/>
  <c r="G39" i="39"/>
  <c r="G40" i="39"/>
  <c r="G41" i="39"/>
  <c r="G42" i="39"/>
  <c r="G43" i="39"/>
  <c r="G44" i="39"/>
  <c r="G45" i="39"/>
  <c r="G46" i="39"/>
  <c r="G47" i="39"/>
  <c r="G48" i="39"/>
  <c r="G49" i="39"/>
  <c r="G50" i="39"/>
  <c r="G51" i="39"/>
  <c r="G52" i="39"/>
  <c r="G53" i="39"/>
  <c r="G54" i="39"/>
  <c r="G55" i="39"/>
  <c r="G56" i="39"/>
  <c r="G57" i="39"/>
  <c r="G58" i="39"/>
  <c r="G59" i="39"/>
  <c r="G60" i="39"/>
  <c r="G61" i="39"/>
  <c r="G62" i="39"/>
  <c r="G63" i="39"/>
  <c r="G64" i="39"/>
  <c r="G65" i="39"/>
  <c r="G66" i="39"/>
  <c r="G67" i="39"/>
  <c r="G68" i="39"/>
  <c r="G69" i="39"/>
  <c r="G70" i="39"/>
  <c r="G71" i="39"/>
  <c r="G72" i="39"/>
  <c r="G73" i="39"/>
  <c r="G74" i="39"/>
  <c r="G75" i="39"/>
  <c r="G76" i="39"/>
  <c r="G77" i="39"/>
  <c r="G78" i="39"/>
  <c r="G79" i="39"/>
  <c r="G80" i="39"/>
  <c r="G81" i="39"/>
  <c r="G82" i="39"/>
  <c r="G83" i="39"/>
  <c r="G84" i="39"/>
  <c r="G85" i="39"/>
  <c r="G86" i="39"/>
  <c r="G87" i="39"/>
  <c r="G88" i="39"/>
  <c r="G89" i="39"/>
  <c r="G90" i="39"/>
  <c r="G91" i="39"/>
  <c r="G92" i="39"/>
  <c r="G93" i="39"/>
  <c r="G94" i="39"/>
  <c r="G95" i="39"/>
  <c r="G96" i="39"/>
  <c r="G97" i="39"/>
  <c r="G98" i="39"/>
  <c r="G99" i="39"/>
  <c r="G100" i="39"/>
  <c r="G101" i="39"/>
  <c r="G102" i="39"/>
  <c r="G103" i="39"/>
  <c r="G104" i="39"/>
  <c r="G105" i="39"/>
  <c r="G106" i="39"/>
  <c r="G107" i="39"/>
  <c r="G108" i="39"/>
  <c r="G109" i="39"/>
  <c r="G110" i="39"/>
  <c r="G111" i="39"/>
  <c r="G114" i="39"/>
  <c r="G115" i="39"/>
  <c r="G116" i="39"/>
  <c r="G117" i="39"/>
  <c r="G118" i="39"/>
  <c r="G119" i="39"/>
  <c r="G120" i="39"/>
  <c r="G121" i="39"/>
  <c r="G122" i="39"/>
  <c r="G123" i="39"/>
  <c r="G124" i="39"/>
  <c r="G128" i="39"/>
  <c r="G129" i="39"/>
  <c r="G130" i="39"/>
  <c r="G131" i="39"/>
  <c r="G132" i="39"/>
  <c r="G133" i="39"/>
  <c r="G134" i="39"/>
  <c r="G135" i="39"/>
  <c r="G136" i="39"/>
  <c r="G137" i="39"/>
  <c r="G142" i="39"/>
  <c r="G143" i="39"/>
  <c r="G144" i="39"/>
  <c r="G145" i="39"/>
  <c r="G146" i="39"/>
  <c r="G147" i="39"/>
  <c r="G148" i="39"/>
  <c r="G149" i="39"/>
  <c r="G150" i="39"/>
  <c r="G151" i="39"/>
  <c r="G152" i="39"/>
  <c r="G153" i="39"/>
  <c r="G154" i="39"/>
  <c r="G155" i="39"/>
  <c r="G156" i="39"/>
  <c r="G157" i="39"/>
  <c r="G158" i="39"/>
  <c r="G159" i="39"/>
  <c r="G160" i="39"/>
  <c r="G161" i="39"/>
  <c r="G162" i="39"/>
  <c r="G163" i="39"/>
  <c r="G164" i="39"/>
  <c r="G165" i="39"/>
  <c r="G166" i="39"/>
  <c r="G167" i="39"/>
  <c r="G168" i="39"/>
  <c r="G169" i="39"/>
  <c r="G170" i="39"/>
  <c r="G171" i="39"/>
  <c r="G172" i="39"/>
  <c r="G173" i="39"/>
  <c r="G174" i="39"/>
  <c r="G175" i="39"/>
  <c r="G176" i="39"/>
  <c r="G177" i="39"/>
  <c r="G178" i="39"/>
  <c r="G179" i="39"/>
  <c r="G180" i="39"/>
  <c r="G181" i="39"/>
  <c r="G182" i="39"/>
  <c r="G183" i="39"/>
  <c r="G184" i="39"/>
  <c r="G185" i="39"/>
  <c r="G186" i="39"/>
  <c r="G187" i="39"/>
  <c r="G188" i="39"/>
  <c r="G189" i="39"/>
  <c r="G190" i="39"/>
  <c r="G191" i="39"/>
  <c r="G192" i="39"/>
  <c r="G193" i="39"/>
  <c r="G194" i="39"/>
  <c r="G195" i="39"/>
  <c r="G196" i="39"/>
  <c r="G197" i="39"/>
  <c r="G198" i="39"/>
  <c r="G199" i="39"/>
  <c r="G200" i="39"/>
  <c r="G201" i="39"/>
  <c r="G202" i="39"/>
  <c r="G203" i="39"/>
  <c r="G204" i="39"/>
  <c r="G205" i="39"/>
  <c r="G206" i="39"/>
  <c r="G207" i="39"/>
  <c r="G208" i="39"/>
  <c r="G209" i="39"/>
  <c r="G210" i="39"/>
  <c r="G211" i="39"/>
  <c r="G212" i="39"/>
  <c r="G213" i="39"/>
  <c r="G214" i="39"/>
  <c r="G215" i="39"/>
  <c r="G216" i="39"/>
  <c r="G217" i="39"/>
  <c r="G218" i="39"/>
  <c r="G219" i="39"/>
  <c r="G220" i="39"/>
  <c r="G221" i="39"/>
  <c r="G222" i="39"/>
  <c r="G223" i="39"/>
  <c r="G224" i="39"/>
  <c r="G225" i="39"/>
  <c r="G226" i="39"/>
  <c r="G227" i="39"/>
  <c r="G228" i="39"/>
  <c r="G229" i="39"/>
  <c r="G230" i="39"/>
  <c r="G231" i="39"/>
  <c r="G232" i="39"/>
  <c r="G233" i="39"/>
  <c r="G234" i="39"/>
  <c r="G235" i="39"/>
  <c r="G236" i="39"/>
  <c r="G237" i="39"/>
  <c r="G238" i="39"/>
  <c r="G239" i="39"/>
  <c r="G240" i="39"/>
  <c r="G241" i="39"/>
  <c r="G242" i="39"/>
  <c r="G243" i="39"/>
  <c r="G245" i="39"/>
  <c r="G246" i="39"/>
  <c r="G250" i="39"/>
  <c r="G251" i="39"/>
  <c r="G252" i="39"/>
  <c r="G253" i="39"/>
  <c r="G254" i="39"/>
  <c r="G255" i="39"/>
  <c r="G256" i="39"/>
  <c r="G257" i="39"/>
  <c r="G258" i="39"/>
  <c r="G259" i="39"/>
  <c r="G260" i="39"/>
  <c r="G261" i="39"/>
  <c r="G262" i="39"/>
  <c r="G263" i="39"/>
  <c r="G264" i="39"/>
  <c r="G265" i="39"/>
  <c r="G266" i="39"/>
  <c r="G267" i="39"/>
  <c r="G268" i="39"/>
  <c r="G269" i="39"/>
  <c r="G270" i="39"/>
  <c r="G271" i="39"/>
  <c r="G272" i="39"/>
  <c r="G273" i="39"/>
  <c r="G274" i="39"/>
  <c r="G275" i="39"/>
  <c r="G276" i="39"/>
  <c r="G277" i="39"/>
  <c r="G278" i="39"/>
  <c r="G279" i="39"/>
  <c r="G280" i="39"/>
  <c r="G281" i="39"/>
  <c r="G282" i="39"/>
  <c r="G283" i="39"/>
  <c r="G284" i="39"/>
  <c r="G285" i="39"/>
  <c r="G286" i="39"/>
  <c r="G287" i="39"/>
  <c r="G288" i="39"/>
  <c r="G289" i="39"/>
  <c r="G291" i="39"/>
  <c r="G292" i="39"/>
  <c r="G293" i="39"/>
  <c r="G298" i="39"/>
  <c r="G299" i="39"/>
  <c r="G300" i="39"/>
  <c r="G301" i="39"/>
  <c r="G302" i="39"/>
  <c r="G303" i="39"/>
  <c r="G304" i="39"/>
  <c r="G305" i="39"/>
  <c r="G306" i="39"/>
  <c r="G311" i="39"/>
  <c r="G312" i="39"/>
  <c r="G313" i="39"/>
  <c r="G314" i="39"/>
  <c r="G315" i="39"/>
  <c r="G316" i="39"/>
  <c r="G317" i="39"/>
  <c r="G318" i="39"/>
  <c r="G319" i="39"/>
  <c r="G324" i="39"/>
  <c r="G325" i="39"/>
  <c r="G326" i="39"/>
  <c r="G327" i="39"/>
  <c r="G328" i="39"/>
  <c r="G329" i="39"/>
  <c r="G330" i="39"/>
  <c r="G331" i="39"/>
  <c r="G332" i="39"/>
  <c r="G333" i="39"/>
  <c r="G334" i="39"/>
  <c r="G335" i="39"/>
  <c r="G336" i="39"/>
  <c r="G337" i="39"/>
  <c r="G338" i="39"/>
  <c r="G339" i="39"/>
  <c r="G340" i="39"/>
  <c r="G341" i="39"/>
  <c r="G342" i="39"/>
  <c r="G343" i="39"/>
  <c r="G344" i="39"/>
  <c r="G345" i="39"/>
  <c r="G346" i="39"/>
  <c r="G347" i="39"/>
  <c r="G348" i="39"/>
  <c r="G349" i="39"/>
  <c r="G350" i="39"/>
  <c r="G351" i="39"/>
  <c r="G352" i="39"/>
  <c r="G353" i="39"/>
  <c r="G354" i="39"/>
  <c r="G355" i="39"/>
  <c r="G356" i="39"/>
  <c r="G357" i="39"/>
  <c r="G358" i="39"/>
  <c r="G359" i="39"/>
  <c r="G360" i="39"/>
  <c r="G361" i="39"/>
  <c r="G362" i="39"/>
  <c r="G363" i="39"/>
  <c r="G364" i="39"/>
  <c r="G365" i="39"/>
  <c r="G366" i="39"/>
  <c r="G367" i="39"/>
  <c r="G368" i="39"/>
  <c r="G369" i="39"/>
  <c r="G370" i="39"/>
  <c r="G371" i="39"/>
  <c r="G372" i="39"/>
  <c r="G373" i="39"/>
  <c r="G374" i="39"/>
  <c r="G375" i="39"/>
  <c r="G376" i="39"/>
  <c r="G377" i="39"/>
  <c r="G378" i="39"/>
  <c r="G379" i="39"/>
  <c r="G380" i="39"/>
  <c r="G381" i="39"/>
  <c r="G382" i="39"/>
  <c r="G383" i="39"/>
  <c r="G384" i="39"/>
  <c r="G385" i="39"/>
  <c r="G386" i="39"/>
  <c r="G387" i="39"/>
  <c r="G388" i="39"/>
  <c r="G389" i="39"/>
  <c r="G390" i="39"/>
  <c r="G391" i="39"/>
  <c r="G392" i="39"/>
  <c r="G393" i="39"/>
  <c r="G394" i="39"/>
  <c r="G395" i="39"/>
  <c r="G396" i="39"/>
  <c r="G397" i="39"/>
  <c r="G398" i="39"/>
  <c r="G400" i="39"/>
  <c r="G399" i="39"/>
  <c r="G401" i="39"/>
  <c r="G402" i="39"/>
  <c r="G403" i="39"/>
  <c r="G404" i="39"/>
  <c r="G405" i="39"/>
  <c r="G406" i="39"/>
  <c r="G407" i="39"/>
  <c r="G408" i="39"/>
  <c r="G409" i="39"/>
  <c r="G410" i="39"/>
  <c r="G411" i="39"/>
  <c r="G412" i="39"/>
  <c r="G413" i="39"/>
  <c r="G414" i="39"/>
  <c r="G415" i="39"/>
  <c r="G416" i="39"/>
  <c r="G417" i="39"/>
  <c r="G418" i="39"/>
  <c r="G419" i="39"/>
  <c r="G420" i="39"/>
  <c r="G421" i="39"/>
  <c r="G422" i="39"/>
  <c r="G423" i="39"/>
  <c r="G424" i="39"/>
  <c r="G425" i="39"/>
  <c r="G426" i="39"/>
  <c r="G427" i="39"/>
  <c r="G428" i="39"/>
  <c r="G429" i="39"/>
  <c r="G430" i="39"/>
  <c r="G432" i="39"/>
  <c r="G433" i="39"/>
  <c r="G435" i="39"/>
  <c r="G436" i="39"/>
  <c r="G437" i="39"/>
  <c r="G438" i="39"/>
  <c r="G439" i="39"/>
  <c r="G440" i="39"/>
  <c r="G441" i="39"/>
  <c r="G442" i="39"/>
  <c r="G443" i="39"/>
  <c r="G444" i="39"/>
  <c r="G445" i="39"/>
  <c r="G446" i="39"/>
  <c r="G447" i="39"/>
  <c r="G451" i="39"/>
  <c r="G452" i="39"/>
  <c r="G453" i="39"/>
  <c r="G454" i="39"/>
  <c r="G455" i="39"/>
  <c r="G456" i="39"/>
  <c r="G457" i="39"/>
  <c r="G458" i="39"/>
  <c r="G459" i="39"/>
  <c r="G460" i="39"/>
  <c r="G461" i="39"/>
  <c r="G462" i="39"/>
  <c r="G463" i="39"/>
  <c r="G464" i="39"/>
  <c r="G465" i="39"/>
  <c r="G466" i="39"/>
  <c r="G467" i="39"/>
  <c r="G468" i="39"/>
  <c r="G469" i="39"/>
  <c r="G470" i="39"/>
  <c r="G471" i="39"/>
  <c r="G472" i="39"/>
  <c r="G473" i="39"/>
  <c r="G474" i="39"/>
  <c r="G475" i="39"/>
  <c r="G476" i="39"/>
  <c r="G477" i="39"/>
  <c r="G478" i="39"/>
  <c r="G479" i="39"/>
  <c r="G480" i="39"/>
  <c r="G481" i="39"/>
  <c r="G482" i="39"/>
  <c r="G483" i="39"/>
  <c r="G484" i="39"/>
  <c r="G485" i="39"/>
  <c r="G486" i="39"/>
  <c r="G487" i="39"/>
  <c r="G488" i="39"/>
  <c r="G489" i="39"/>
  <c r="G490" i="39"/>
  <c r="G505" i="39"/>
  <c r="G596" i="39"/>
  <c r="G597" i="39"/>
  <c r="G598" i="39"/>
  <c r="G599" i="39"/>
  <c r="G600" i="39"/>
  <c r="G601" i="39"/>
  <c r="G602" i="39"/>
  <c r="G603" i="39"/>
  <c r="G604" i="39"/>
  <c r="G605" i="39"/>
  <c r="G606" i="39"/>
  <c r="G607" i="39"/>
  <c r="G608" i="39"/>
  <c r="G609" i="39"/>
  <c r="G610" i="39"/>
  <c r="G611" i="39"/>
  <c r="G612" i="39"/>
  <c r="G613" i="39"/>
  <c r="G614" i="39"/>
  <c r="G615" i="39"/>
  <c r="G616" i="39"/>
  <c r="G617" i="39"/>
  <c r="G618" i="39"/>
  <c r="G619" i="39"/>
  <c r="G620" i="39"/>
  <c r="G650" i="39"/>
  <c r="G651" i="39"/>
  <c r="G652" i="39"/>
  <c r="G653" i="39"/>
  <c r="G654" i="39"/>
  <c r="G655" i="39"/>
  <c r="G656" i="39"/>
  <c r="G657" i="39"/>
  <c r="G658" i="39"/>
  <c r="G659" i="39"/>
  <c r="G660" i="39"/>
  <c r="G661" i="39"/>
  <c r="G662" i="39"/>
  <c r="G663" i="39"/>
  <c r="G664" i="39"/>
  <c r="G665" i="39"/>
  <c r="G667" i="39"/>
  <c r="G668" i="39"/>
  <c r="G669" i="39"/>
  <c r="G670" i="39"/>
  <c r="G671" i="39"/>
  <c r="G672" i="39"/>
  <c r="G673" i="39"/>
  <c r="G674" i="39"/>
  <c r="G675" i="39"/>
  <c r="G676" i="39"/>
  <c r="G677" i="39"/>
  <c r="G678" i="39"/>
  <c r="G679" i="39"/>
  <c r="G680" i="39"/>
  <c r="G681" i="39"/>
  <c r="G682" i="39"/>
  <c r="G683" i="39"/>
  <c r="G684" i="39"/>
  <c r="G685" i="39"/>
  <c r="G686" i="39"/>
  <c r="G687" i="39"/>
  <c r="G688" i="39"/>
  <c r="G689" i="39"/>
  <c r="G690" i="39"/>
  <c r="G691" i="39"/>
  <c r="G692" i="39"/>
  <c r="G693" i="39"/>
  <c r="G694" i="39"/>
  <c r="G695" i="39"/>
  <c r="G696" i="39"/>
  <c r="G697" i="39"/>
  <c r="G698" i="39"/>
  <c r="G699" i="39"/>
  <c r="G700" i="39"/>
  <c r="G701" i="39"/>
  <c r="G702" i="39"/>
  <c r="G703" i="39"/>
  <c r="G704" i="39"/>
  <c r="G705" i="39"/>
  <c r="G706" i="39"/>
  <c r="G707" i="39"/>
  <c r="G708" i="39"/>
  <c r="G709" i="39"/>
  <c r="G710" i="39"/>
  <c r="G711" i="39"/>
  <c r="G712" i="39"/>
  <c r="G713" i="39"/>
  <c r="G714" i="39"/>
  <c r="G715" i="39"/>
  <c r="G716" i="39"/>
  <c r="G717" i="39"/>
  <c r="G718" i="39"/>
  <c r="G719" i="39"/>
  <c r="G720" i="39"/>
  <c r="G721" i="39"/>
  <c r="G722" i="39"/>
  <c r="G723" i="39"/>
  <c r="G724" i="39"/>
  <c r="G725" i="39"/>
  <c r="G726" i="39"/>
  <c r="G727" i="39"/>
  <c r="G728" i="39"/>
  <c r="G729" i="39"/>
  <c r="G730" i="39"/>
  <c r="G731" i="39"/>
  <c r="G732" i="39"/>
  <c r="G733" i="39"/>
  <c r="G734" i="39"/>
  <c r="G735" i="39"/>
  <c r="G736" i="39"/>
  <c r="G737" i="39"/>
  <c r="G738" i="39"/>
  <c r="G739" i="39"/>
  <c r="G740" i="39"/>
  <c r="G741" i="39"/>
  <c r="G742" i="39"/>
  <c r="G743" i="39"/>
  <c r="G744" i="39"/>
  <c r="G745" i="39"/>
  <c r="G746" i="39"/>
  <c r="G747" i="39"/>
  <c r="G748" i="39"/>
  <c r="G749" i="39"/>
  <c r="G750" i="39"/>
  <c r="G751" i="39"/>
  <c r="G752" i="39"/>
  <c r="G753" i="39"/>
  <c r="G754" i="39"/>
  <c r="G755" i="39"/>
  <c r="G756" i="39"/>
  <c r="G757" i="39"/>
  <c r="G758" i="39"/>
  <c r="G759" i="39"/>
  <c r="G760" i="39"/>
  <c r="G761" i="39"/>
  <c r="G762" i="39"/>
  <c r="G763" i="39"/>
  <c r="G764" i="39"/>
  <c r="G765" i="39"/>
  <c r="G766" i="39"/>
  <c r="G767" i="39"/>
  <c r="G768" i="39"/>
  <c r="G769" i="39"/>
  <c r="G770" i="39"/>
  <c r="G771" i="39"/>
  <c r="G772" i="39"/>
  <c r="G773" i="39"/>
  <c r="G774" i="39"/>
  <c r="G775" i="39"/>
  <c r="G776" i="39"/>
  <c r="G777" i="39"/>
  <c r="G778" i="39"/>
  <c r="G779" i="39"/>
  <c r="G780" i="39"/>
  <c r="G781" i="39"/>
  <c r="G782" i="39"/>
  <c r="G783" i="39"/>
  <c r="G784" i="39"/>
  <c r="G785" i="39"/>
  <c r="G786" i="39"/>
  <c r="G787" i="39"/>
  <c r="G788" i="39"/>
  <c r="G789" i="39"/>
  <c r="G790" i="39"/>
  <c r="G791" i="39"/>
  <c r="G792" i="39"/>
  <c r="G793" i="39"/>
  <c r="G794" i="39"/>
  <c r="G795" i="39"/>
  <c r="G796" i="39"/>
  <c r="G797" i="39"/>
  <c r="G798" i="39"/>
  <c r="G799" i="39"/>
  <c r="G800" i="39"/>
  <c r="G801" i="39"/>
  <c r="G802" i="39"/>
  <c r="G803" i="39"/>
  <c r="G804" i="39"/>
  <c r="G805" i="39"/>
  <c r="G806" i="39"/>
  <c r="G807" i="39"/>
  <c r="G808" i="39"/>
  <c r="G809" i="39"/>
  <c r="G810" i="39"/>
  <c r="G811" i="39"/>
  <c r="G826" i="39"/>
  <c r="G827" i="39"/>
  <c r="G828" i="39"/>
  <c r="G829" i="39"/>
  <c r="G830" i="39"/>
  <c r="G831" i="39"/>
  <c r="G832" i="39"/>
  <c r="G833" i="39"/>
  <c r="G834" i="39"/>
  <c r="G835" i="39"/>
  <c r="G836" i="39"/>
  <c r="G837" i="39"/>
  <c r="G838" i="39"/>
  <c r="G839" i="39"/>
  <c r="G840" i="39"/>
  <c r="G841" i="39"/>
  <c r="G842" i="39"/>
  <c r="G843" i="39"/>
  <c r="G844" i="39"/>
  <c r="G845" i="39"/>
  <c r="G846" i="39"/>
  <c r="G847" i="39"/>
  <c r="G848" i="39"/>
  <c r="G849" i="39"/>
  <c r="G850" i="39"/>
  <c r="G851" i="39"/>
  <c r="G852" i="39"/>
  <c r="G853" i="39"/>
  <c r="G854" i="39"/>
  <c r="G855" i="39"/>
  <c r="G856" i="39"/>
  <c r="G857" i="39"/>
  <c r="G858" i="39"/>
  <c r="G859" i="39"/>
  <c r="G860" i="39"/>
  <c r="G861" i="39"/>
  <c r="G862" i="39"/>
  <c r="G863" i="39"/>
  <c r="G864" i="39"/>
  <c r="G865" i="39"/>
  <c r="G866" i="39"/>
  <c r="G867" i="39"/>
  <c r="G868" i="39"/>
  <c r="G869" i="39"/>
  <c r="G870" i="39"/>
  <c r="G871" i="39"/>
  <c r="G872" i="39"/>
  <c r="G873" i="39"/>
  <c r="G874" i="39"/>
  <c r="G875" i="39"/>
  <c r="G876" i="39"/>
  <c r="G877" i="39"/>
  <c r="G878" i="39"/>
  <c r="G879" i="39"/>
  <c r="G880" i="39"/>
  <c r="G881" i="39"/>
  <c r="G882" i="39"/>
  <c r="G883" i="39"/>
  <c r="G884" i="39"/>
  <c r="G885" i="39"/>
  <c r="G886" i="39"/>
  <c r="G887" i="39"/>
  <c r="G888" i="39"/>
  <c r="G889" i="39"/>
  <c r="G890" i="39"/>
  <c r="G891" i="39"/>
  <c r="G892" i="39"/>
  <c r="G893" i="39"/>
  <c r="G894" i="39"/>
  <c r="G895" i="39"/>
  <c r="G896" i="39"/>
  <c r="G897" i="39"/>
  <c r="G898" i="39"/>
  <c r="G899" i="39"/>
  <c r="G900" i="39"/>
  <c r="G901" i="39"/>
  <c r="G902" i="39"/>
  <c r="G903" i="39"/>
  <c r="G904" i="39"/>
  <c r="G905" i="39"/>
  <c r="G906" i="39"/>
  <c r="G907" i="39"/>
  <c r="G908" i="39"/>
  <c r="G909" i="39"/>
  <c r="G910" i="39"/>
  <c r="G911" i="39"/>
  <c r="G912" i="39"/>
  <c r="G913" i="39"/>
  <c r="G914" i="39"/>
  <c r="G921" i="39"/>
  <c r="G922" i="39"/>
  <c r="G923" i="39"/>
  <c r="G924" i="39"/>
  <c r="G925" i="39"/>
  <c r="G926" i="39"/>
  <c r="G927" i="39"/>
  <c r="G928" i="39"/>
  <c r="G929" i="39"/>
  <c r="G930" i="39"/>
  <c r="G931" i="39"/>
  <c r="G932" i="39"/>
  <c r="G933" i="39"/>
  <c r="G934" i="39"/>
  <c r="G935" i="39"/>
  <c r="G936" i="39"/>
  <c r="G937" i="39"/>
  <c r="G938" i="39"/>
  <c r="G939" i="39"/>
  <c r="G940" i="39"/>
  <c r="G941" i="39"/>
  <c r="G942" i="39"/>
  <c r="G943" i="39"/>
  <c r="G944" i="39"/>
  <c r="G945" i="39"/>
  <c r="G946" i="39"/>
  <c r="G947" i="39"/>
  <c r="G948" i="39"/>
  <c r="G949" i="39"/>
  <c r="G950" i="39"/>
  <c r="G951" i="39"/>
  <c r="G952" i="39"/>
  <c r="G953" i="39"/>
  <c r="G954" i="39"/>
  <c r="G955" i="39"/>
  <c r="G956" i="39"/>
  <c r="G957" i="39"/>
  <c r="G958" i="39"/>
  <c r="G959" i="39"/>
  <c r="G960" i="39"/>
  <c r="G961" i="39"/>
  <c r="G962" i="39"/>
  <c r="G963" i="39"/>
  <c r="G964" i="39"/>
  <c r="G965" i="39"/>
  <c r="G966" i="39"/>
  <c r="G967" i="39"/>
  <c r="G968" i="39"/>
  <c r="G969" i="39"/>
  <c r="G970" i="39"/>
  <c r="G971" i="39"/>
  <c r="G972" i="39"/>
  <c r="G973" i="39"/>
  <c r="G974" i="39"/>
  <c r="G975" i="39"/>
  <c r="G976" i="39"/>
  <c r="G977" i="39"/>
  <c r="G978" i="39"/>
  <c r="G979" i="39"/>
  <c r="G980" i="39"/>
  <c r="G981" i="39"/>
  <c r="G982" i="39"/>
  <c r="G983" i="39"/>
  <c r="G984" i="39"/>
  <c r="G985" i="39"/>
  <c r="G986" i="39"/>
  <c r="G987" i="39"/>
  <c r="G988" i="39"/>
  <c r="G989" i="39"/>
  <c r="G990" i="39"/>
  <c r="G991" i="39"/>
  <c r="G992" i="39"/>
  <c r="G993" i="39"/>
  <c r="G994" i="39"/>
  <c r="G995" i="39"/>
  <c r="G996" i="39"/>
  <c r="G997" i="39"/>
  <c r="G998" i="39"/>
  <c r="G999" i="39"/>
  <c r="G1000" i="39"/>
  <c r="G1001" i="39"/>
  <c r="G1002" i="39"/>
  <c r="G1003" i="39"/>
  <c r="G1004" i="39"/>
  <c r="G1005" i="39"/>
  <c r="G1006" i="39"/>
  <c r="G1007" i="39"/>
  <c r="G1008" i="39"/>
  <c r="G1009" i="39"/>
  <c r="G1010" i="39"/>
  <c r="G1011" i="39"/>
  <c r="G1012" i="39"/>
  <c r="G1013" i="39"/>
  <c r="G1014" i="39"/>
  <c r="G1015" i="39"/>
  <c r="G1016" i="39"/>
  <c r="G1017" i="39"/>
  <c r="G1018" i="39"/>
  <c r="G1019" i="39"/>
  <c r="G1020" i="39"/>
  <c r="G1021" i="39"/>
  <c r="G1022" i="39"/>
  <c r="G1023" i="39"/>
  <c r="G1024" i="39"/>
  <c r="G1025" i="39"/>
  <c r="G1026" i="39"/>
  <c r="G1027" i="39"/>
  <c r="G1028" i="39"/>
  <c r="G1029" i="39"/>
  <c r="G1030" i="39"/>
  <c r="G1031" i="39"/>
  <c r="G1032" i="39"/>
  <c r="G1033" i="39"/>
  <c r="G1034" i="39"/>
  <c r="G1035" i="39"/>
  <c r="G1036" i="39"/>
  <c r="G1037" i="39"/>
  <c r="G1038" i="39"/>
  <c r="G1039" i="39"/>
  <c r="G1040" i="39"/>
  <c r="G1041" i="39"/>
  <c r="G1042" i="39"/>
  <c r="G1043" i="39"/>
  <c r="G1044" i="39"/>
  <c r="G1045" i="39"/>
  <c r="G1046" i="39"/>
  <c r="G1047" i="39"/>
  <c r="G1048" i="39"/>
  <c r="G1049" i="39"/>
  <c r="G1050" i="39"/>
  <c r="G1051" i="39"/>
  <c r="G1052" i="39"/>
  <c r="G1053" i="39"/>
  <c r="G1054" i="39"/>
  <c r="G1055" i="39"/>
  <c r="G1056" i="39"/>
  <c r="G1057" i="39"/>
  <c r="G1058" i="39"/>
  <c r="G1059" i="39"/>
  <c r="G1060" i="39"/>
  <c r="G1061" i="39"/>
  <c r="G1062" i="39"/>
  <c r="G1063" i="39"/>
  <c r="G1064" i="39"/>
  <c r="G1065" i="39"/>
  <c r="G1066" i="39"/>
  <c r="G1067" i="39"/>
  <c r="G1068" i="39"/>
  <c r="G1069" i="39"/>
  <c r="G1070" i="39"/>
  <c r="G1071" i="39"/>
  <c r="G1072" i="39"/>
  <c r="G1073" i="39"/>
  <c r="G1074" i="39"/>
  <c r="G1075" i="39"/>
  <c r="G1076" i="39"/>
  <c r="G1077" i="39"/>
  <c r="G1078" i="39"/>
  <c r="G1079" i="39"/>
  <c r="G1080" i="39"/>
  <c r="G1081" i="39"/>
  <c r="G1082" i="39"/>
  <c r="G1083" i="39"/>
  <c r="G1084" i="39"/>
  <c r="G1085" i="39"/>
  <c r="G1086" i="39"/>
  <c r="G1087" i="39"/>
  <c r="G1088" i="39"/>
  <c r="G1089" i="39"/>
  <c r="G1090" i="39"/>
  <c r="G1091" i="39"/>
  <c r="G1092" i="39"/>
  <c r="G1093" i="39"/>
  <c r="G1094" i="39"/>
  <c r="G1095" i="39"/>
  <c r="G1096" i="39"/>
  <c r="G1097" i="39"/>
  <c r="G1098" i="39"/>
  <c r="G1099" i="39"/>
  <c r="G1100" i="39"/>
  <c r="G1101" i="39"/>
  <c r="G1103" i="39"/>
  <c r="G1104" i="39"/>
  <c r="G1105" i="39"/>
  <c r="G1106" i="39"/>
  <c r="G1107" i="39"/>
  <c r="G1108" i="39"/>
  <c r="G1109" i="39"/>
  <c r="G1110" i="39"/>
  <c r="G1111" i="39"/>
  <c r="G1112" i="39"/>
  <c r="G1113" i="39"/>
  <c r="G1114" i="39"/>
  <c r="G1115" i="39"/>
  <c r="G1116" i="39"/>
  <c r="G1117" i="39"/>
  <c r="G1118" i="39"/>
  <c r="G1119" i="39"/>
  <c r="G1120" i="39"/>
  <c r="G1121" i="39"/>
  <c r="G1122" i="39"/>
  <c r="G1123" i="39"/>
  <c r="G1124" i="39"/>
  <c r="G1125" i="39"/>
  <c r="G1126" i="39"/>
  <c r="G1127" i="39"/>
  <c r="G1128" i="39"/>
  <c r="G1129" i="39"/>
  <c r="G1130" i="39"/>
  <c r="G1131" i="39"/>
  <c r="G1132" i="39"/>
  <c r="G1133" i="39"/>
  <c r="G1134" i="39"/>
  <c r="G1135" i="39"/>
  <c r="G1136" i="39"/>
  <c r="G1137" i="39"/>
  <c r="G1138" i="39"/>
  <c r="G1139" i="39"/>
  <c r="G1140" i="39"/>
  <c r="G1141" i="39"/>
  <c r="G1142" i="39"/>
  <c r="G1143" i="39"/>
  <c r="G1144" i="39"/>
  <c r="G1145" i="39"/>
  <c r="G1146" i="39"/>
  <c r="G1147" i="39"/>
  <c r="G1148" i="39"/>
  <c r="G1149" i="39"/>
  <c r="G1150" i="39"/>
  <c r="G1151" i="39"/>
  <c r="G1152" i="39"/>
  <c r="G1153" i="39"/>
  <c r="G1154" i="39"/>
  <c r="G1155" i="39"/>
  <c r="G1156" i="39"/>
  <c r="G1157" i="39"/>
  <c r="G1158" i="39"/>
  <c r="G1159" i="39"/>
  <c r="G1160" i="39"/>
  <c r="G1161" i="39"/>
  <c r="G1162" i="39"/>
  <c r="G1163" i="39"/>
  <c r="G1164" i="39"/>
  <c r="G1165" i="39"/>
  <c r="G1166" i="39"/>
  <c r="G1167" i="39"/>
  <c r="G1168" i="39"/>
  <c r="G1169" i="39"/>
  <c r="G1170" i="39"/>
  <c r="G1171" i="39"/>
  <c r="G1172" i="39"/>
  <c r="G1173" i="39"/>
  <c r="G1174" i="39"/>
  <c r="G1175" i="39"/>
  <c r="G1176" i="39"/>
  <c r="G1177" i="39"/>
  <c r="G1178" i="39"/>
  <c r="G1179" i="39"/>
  <c r="G1180" i="39"/>
  <c r="G1181" i="39"/>
  <c r="G1182" i="39"/>
  <c r="G1183" i="39"/>
  <c r="G1184" i="39"/>
  <c r="G1185" i="39"/>
  <c r="G1186" i="39"/>
  <c r="G1187" i="39"/>
  <c r="G1188" i="39"/>
  <c r="G1189" i="39"/>
  <c r="G1190" i="39"/>
  <c r="G1191" i="39"/>
  <c r="G1192" i="39"/>
  <c r="G1193" i="39"/>
  <c r="G1194" i="39"/>
  <c r="G1195" i="39"/>
  <c r="G1196" i="39"/>
  <c r="G1197" i="39"/>
  <c r="G1198" i="39"/>
  <c r="G1199" i="39"/>
  <c r="G1200" i="39"/>
  <c r="G1201" i="39"/>
  <c r="G1202" i="39"/>
  <c r="G1203" i="39"/>
  <c r="G1204" i="39"/>
  <c r="G1205" i="39"/>
  <c r="G1206" i="39"/>
  <c r="G1207" i="39"/>
  <c r="G1208" i="39"/>
  <c r="G1209" i="39"/>
  <c r="G1210" i="39"/>
  <c r="G1211" i="39"/>
  <c r="G1212" i="39"/>
  <c r="G1213" i="39"/>
  <c r="G1214" i="39"/>
  <c r="G1215" i="39"/>
  <c r="G1216" i="39"/>
  <c r="G1217" i="39"/>
  <c r="G1218" i="39"/>
  <c r="G1219" i="39"/>
  <c r="G1220" i="39"/>
  <c r="G1221" i="39"/>
  <c r="G1222" i="39"/>
  <c r="G1223" i="39"/>
  <c r="G1224" i="39"/>
  <c r="G1225" i="39"/>
  <c r="G1226" i="39"/>
  <c r="G1227" i="39"/>
  <c r="G1228" i="39"/>
  <c r="G1229" i="39"/>
  <c r="G1230" i="39"/>
  <c r="G1231" i="39"/>
  <c r="G1232" i="39"/>
  <c r="G1233" i="39"/>
  <c r="G1234" i="39"/>
  <c r="G1235" i="39"/>
  <c r="G1236" i="39"/>
  <c r="G1237" i="39"/>
  <c r="G1238" i="39"/>
  <c r="G1239" i="39"/>
  <c r="G1240" i="39"/>
  <c r="G1241" i="39"/>
  <c r="G1242" i="39"/>
  <c r="G1243" i="39"/>
  <c r="G1244" i="39"/>
  <c r="G1245" i="39"/>
  <c r="G1246" i="39"/>
  <c r="G1247" i="39"/>
  <c r="G1248" i="39"/>
  <c r="G1249" i="39"/>
  <c r="G1250" i="39"/>
  <c r="G1251" i="39"/>
  <c r="G1252" i="39"/>
  <c r="G1253" i="39"/>
  <c r="G1254" i="39"/>
  <c r="G1255" i="39"/>
  <c r="G1256" i="39"/>
  <c r="G1257" i="39"/>
  <c r="G1258" i="39"/>
  <c r="G1259" i="39"/>
  <c r="G1260" i="39"/>
  <c r="G1261" i="39"/>
  <c r="G1262" i="39"/>
  <c r="G1263" i="39"/>
  <c r="G1264" i="39"/>
  <c r="G1265" i="39"/>
  <c r="G1266" i="39"/>
  <c r="G1267" i="39"/>
  <c r="G1268" i="39"/>
  <c r="G1269" i="39"/>
  <c r="G1270" i="39"/>
  <c r="G1271" i="39"/>
  <c r="G1272" i="39"/>
  <c r="G1273" i="39"/>
  <c r="G1274" i="39"/>
  <c r="G1275" i="39"/>
  <c r="G1276" i="39"/>
  <c r="G1277" i="39"/>
  <c r="G1278" i="39"/>
  <c r="G1279" i="39"/>
  <c r="G1280" i="39"/>
  <c r="G1281" i="39"/>
  <c r="G1282" i="39"/>
  <c r="G1283" i="39"/>
  <c r="G1284" i="39"/>
  <c r="G1285" i="39"/>
  <c r="G1286" i="39"/>
  <c r="G1287" i="39"/>
  <c r="G1288" i="39"/>
  <c r="G1289" i="39"/>
  <c r="G1290" i="39"/>
  <c r="G1291" i="39"/>
  <c r="G1292" i="39"/>
  <c r="G1293" i="39"/>
  <c r="G1294" i="39"/>
  <c r="G1295" i="39"/>
  <c r="G1296" i="39"/>
  <c r="G1297" i="39"/>
  <c r="G1298" i="39"/>
  <c r="G1299" i="39"/>
  <c r="G1300" i="39"/>
  <c r="G1301" i="39"/>
  <c r="G1302" i="39"/>
  <c r="G1303" i="39"/>
  <c r="G1304" i="39"/>
  <c r="G1305" i="39"/>
  <c r="G1306" i="39"/>
  <c r="G1307" i="39"/>
  <c r="G1308" i="39"/>
  <c r="G1309" i="39"/>
  <c r="G1310" i="39"/>
  <c r="G1311" i="39"/>
  <c r="G1312" i="39"/>
  <c r="G1313" i="39"/>
  <c r="G1314" i="39"/>
  <c r="G1315" i="39"/>
  <c r="G1316" i="39"/>
  <c r="G1317" i="39"/>
  <c r="G1318" i="39"/>
  <c r="G1319" i="39"/>
  <c r="G1320" i="39"/>
  <c r="G1321" i="39"/>
  <c r="G1322" i="39"/>
  <c r="G1323" i="39"/>
  <c r="G1324" i="39"/>
  <c r="G1325" i="39"/>
  <c r="G1326" i="39"/>
  <c r="G1327" i="39"/>
  <c r="G1328" i="39"/>
  <c r="G1329" i="39"/>
  <c r="G1330" i="39"/>
  <c r="G1331" i="39"/>
  <c r="G1332" i="39"/>
  <c r="G1333" i="39"/>
  <c r="G1334" i="39"/>
  <c r="G1335" i="39"/>
  <c r="G1336" i="39"/>
  <c r="G1337" i="39"/>
  <c r="G1338" i="39"/>
  <c r="G1339" i="39"/>
  <c r="G1340" i="39"/>
  <c r="G1341" i="39"/>
  <c r="G1342" i="39"/>
  <c r="G1343" i="39"/>
  <c r="G1344" i="39"/>
  <c r="G1345" i="39"/>
  <c r="G1346" i="39"/>
  <c r="G1347" i="39"/>
  <c r="G1348" i="39"/>
  <c r="G1349" i="39"/>
  <c r="G1350" i="39"/>
  <c r="G1351" i="39"/>
  <c r="G1352" i="39"/>
  <c r="G1353" i="39"/>
  <c r="G1354" i="39"/>
  <c r="G1355" i="39"/>
  <c r="G1356" i="39"/>
  <c r="G1357" i="39"/>
  <c r="G1358" i="39"/>
  <c r="G1359" i="39"/>
  <c r="G1360" i="39"/>
  <c r="G1361" i="39"/>
  <c r="G1362" i="39"/>
  <c r="G1363" i="39"/>
  <c r="G1364" i="39"/>
  <c r="G1365" i="39"/>
  <c r="G1366" i="39"/>
  <c r="G1367" i="39"/>
  <c r="G1368" i="39"/>
  <c r="G1369" i="39"/>
  <c r="G1370" i="39"/>
  <c r="G1371" i="39"/>
  <c r="G1372" i="39"/>
  <c r="G1373" i="39"/>
  <c r="G1374" i="39"/>
  <c r="G1375" i="39"/>
  <c r="G1376" i="39"/>
  <c r="G1377" i="39"/>
  <c r="G1378" i="39"/>
  <c r="G1379" i="39"/>
  <c r="G1380" i="39"/>
  <c r="G1381" i="39"/>
  <c r="G1383" i="39"/>
  <c r="G1384" i="39"/>
  <c r="G1385" i="39"/>
  <c r="G1386" i="39"/>
  <c r="G1387" i="39"/>
  <c r="G1388" i="39"/>
  <c r="G1389" i="39"/>
  <c r="G1390" i="39"/>
  <c r="G1391" i="39"/>
  <c r="G1392" i="39"/>
  <c r="G1393" i="39"/>
  <c r="G1394" i="39"/>
  <c r="G1395" i="39"/>
  <c r="G1396" i="39"/>
  <c r="G1397" i="39"/>
  <c r="G1398" i="39"/>
  <c r="G1399" i="39"/>
  <c r="G1400" i="39"/>
  <c r="G1401" i="39"/>
  <c r="G1402" i="39"/>
  <c r="G1403" i="39"/>
  <c r="G1404" i="39"/>
  <c r="G1405" i="39"/>
  <c r="G1406" i="39"/>
  <c r="G1407" i="39"/>
  <c r="G1408" i="39"/>
  <c r="G1409" i="39"/>
  <c r="G1410" i="39"/>
  <c r="G1411" i="39"/>
  <c r="G1412" i="39"/>
  <c r="G1413" i="39"/>
  <c r="G1414" i="39"/>
  <c r="G1415" i="39"/>
  <c r="G1416" i="39"/>
  <c r="G1417" i="39"/>
  <c r="G1418" i="39"/>
  <c r="G1419" i="39"/>
  <c r="G1420" i="39"/>
  <c r="G1421" i="39"/>
  <c r="G1422" i="39"/>
  <c r="G1423" i="39"/>
  <c r="G1424" i="39"/>
  <c r="G1425" i="39"/>
  <c r="G1426" i="39"/>
  <c r="G1427" i="39"/>
  <c r="G1428" i="39"/>
  <c r="G1429" i="39"/>
  <c r="G1430" i="39"/>
  <c r="G1431" i="39"/>
  <c r="G1432" i="39"/>
  <c r="G1433" i="39"/>
  <c r="G1434" i="39"/>
  <c r="G1435" i="39"/>
  <c r="G1436" i="39"/>
  <c r="G1437" i="39"/>
  <c r="G1438" i="39"/>
  <c r="G1439" i="39"/>
  <c r="G1440" i="39"/>
  <c r="G1441" i="39"/>
  <c r="G1442" i="39"/>
  <c r="G1443" i="39"/>
  <c r="G1444" i="39"/>
  <c r="G1445" i="39"/>
  <c r="G1446" i="39"/>
  <c r="G1447" i="39"/>
  <c r="G1448" i="39"/>
  <c r="G1449" i="39"/>
  <c r="G1450" i="39"/>
  <c r="G1451" i="39"/>
  <c r="G1452" i="39"/>
  <c r="G1453" i="39"/>
  <c r="G1454" i="39"/>
  <c r="G1455" i="39"/>
  <c r="G1456" i="39"/>
  <c r="G1457" i="39"/>
  <c r="G1458" i="39"/>
  <c r="G1459" i="39"/>
  <c r="G1460" i="39"/>
  <c r="G1461" i="39"/>
  <c r="G1462" i="39"/>
  <c r="G1463" i="39"/>
  <c r="G1464" i="39"/>
  <c r="G1465" i="39"/>
  <c r="G1466" i="39"/>
  <c r="G1467" i="39"/>
  <c r="G1468" i="39"/>
  <c r="G1469" i="39"/>
  <c r="G1470" i="39"/>
  <c r="G1471" i="39"/>
  <c r="G1472" i="39"/>
  <c r="G1473" i="39"/>
  <c r="G1474" i="39"/>
  <c r="G1475" i="39"/>
  <c r="G1476" i="39"/>
  <c r="G1477" i="39"/>
  <c r="G1478" i="39"/>
  <c r="G1479" i="39"/>
  <c r="G1480" i="39"/>
  <c r="G1481" i="39"/>
  <c r="G1482" i="39"/>
  <c r="G1483" i="39"/>
  <c r="G1484" i="39"/>
  <c r="G1485" i="39"/>
  <c r="G1486" i="39"/>
  <c r="G1487" i="39"/>
  <c r="G1488" i="39"/>
  <c r="G1489" i="39"/>
  <c r="G1490" i="39"/>
  <c r="G1491" i="39"/>
  <c r="G1492" i="39"/>
  <c r="G1493" i="39"/>
  <c r="G1494" i="39"/>
  <c r="G1495" i="39"/>
  <c r="G1496" i="39"/>
  <c r="G1497" i="39"/>
  <c r="G1498" i="39"/>
  <c r="G1499" i="39"/>
  <c r="G1500" i="39"/>
  <c r="G1501" i="39"/>
  <c r="G1502" i="39"/>
  <c r="G1503" i="39"/>
  <c r="G1504" i="39"/>
  <c r="G1505" i="39"/>
  <c r="G1506" i="39"/>
  <c r="G1507" i="39"/>
  <c r="G1508" i="39"/>
  <c r="G1509" i="39"/>
  <c r="G1510" i="39"/>
  <c r="G1511" i="39"/>
  <c r="G1512" i="39"/>
  <c r="G1513" i="39"/>
  <c r="G1514" i="39"/>
  <c r="G1515" i="39"/>
  <c r="G1516" i="39"/>
  <c r="G1517" i="39"/>
  <c r="G1518" i="39"/>
  <c r="G1519" i="39"/>
  <c r="G1520" i="39"/>
  <c r="G1521" i="39"/>
  <c r="G1522" i="39"/>
  <c r="G1523" i="39"/>
  <c r="G1524" i="39"/>
  <c r="G1525" i="39"/>
  <c r="G1526" i="39"/>
  <c r="G1527" i="39"/>
  <c r="G1528" i="39"/>
  <c r="G1529" i="39"/>
  <c r="G1530" i="39"/>
  <c r="G1531" i="39"/>
  <c r="G1532" i="39"/>
  <c r="G1533" i="39"/>
  <c r="G1534" i="39"/>
  <c r="G1535" i="39"/>
  <c r="G1536" i="39"/>
  <c r="G1537" i="39"/>
  <c r="G1538" i="39"/>
  <c r="G1539" i="39"/>
  <c r="G1540" i="39"/>
  <c r="G1541" i="39"/>
  <c r="G1542" i="39"/>
  <c r="G1543" i="39"/>
  <c r="G1544" i="39"/>
  <c r="G1545" i="39"/>
  <c r="G1546" i="39"/>
  <c r="G1547" i="39"/>
  <c r="G1548" i="39"/>
  <c r="G1549" i="39"/>
  <c r="G1550" i="39"/>
  <c r="G1551" i="39"/>
  <c r="G1552" i="39"/>
  <c r="G1553" i="39"/>
  <c r="G1554" i="39"/>
  <c r="G1555" i="39"/>
  <c r="G1556" i="39"/>
  <c r="G1557" i="39"/>
  <c r="G1558" i="39"/>
  <c r="G1559" i="39"/>
  <c r="G1560" i="39"/>
  <c r="G1561" i="39"/>
  <c r="G1562" i="39"/>
  <c r="G1563" i="39"/>
  <c r="G1564" i="39"/>
  <c r="G1565" i="39"/>
  <c r="G1566" i="39"/>
  <c r="G1567" i="39"/>
  <c r="G1568" i="39"/>
  <c r="G1569" i="39"/>
  <c r="G1570" i="39"/>
  <c r="G1571" i="39"/>
  <c r="G1572" i="39"/>
  <c r="G1573" i="39"/>
  <c r="G1574" i="39"/>
  <c r="G1575" i="39"/>
  <c r="G1576" i="39"/>
  <c r="G1577" i="39"/>
  <c r="G1578" i="39"/>
  <c r="G1579" i="39"/>
  <c r="G1580" i="39"/>
  <c r="G1581" i="39"/>
  <c r="G1582" i="39"/>
  <c r="G1583" i="39"/>
  <c r="G1584" i="39"/>
  <c r="G1585" i="39"/>
  <c r="G1586" i="39"/>
  <c r="G1587" i="39"/>
  <c r="G1588" i="39"/>
  <c r="G1589" i="39"/>
  <c r="G1590" i="39"/>
  <c r="G1591" i="39"/>
  <c r="G1592" i="39"/>
  <c r="G1593" i="39"/>
  <c r="G1594" i="39"/>
  <c r="G1595" i="39"/>
  <c r="G1596" i="39"/>
  <c r="G1597" i="39"/>
  <c r="G1598" i="39"/>
  <c r="G1599" i="39"/>
  <c r="G1600" i="39"/>
  <c r="G1601" i="39"/>
  <c r="G1602" i="39"/>
  <c r="G1603" i="39"/>
  <c r="G1604" i="39"/>
  <c r="G1605" i="39"/>
  <c r="G1606" i="39"/>
  <c r="G1607" i="39"/>
  <c r="G1608" i="39"/>
  <c r="G1609" i="39"/>
  <c r="G1610" i="39"/>
  <c r="G1611" i="39"/>
  <c r="G1612" i="39"/>
  <c r="G1613" i="39"/>
  <c r="G1614" i="39"/>
  <c r="G1615" i="39"/>
  <c r="G1616" i="39"/>
  <c r="G1617" i="39"/>
  <c r="G1618" i="39"/>
  <c r="G1619" i="39"/>
  <c r="G1620" i="39"/>
  <c r="G1621" i="39"/>
  <c r="G1622" i="39"/>
  <c r="G1623" i="39"/>
  <c r="G1624" i="39"/>
  <c r="G1625" i="39"/>
  <c r="G1626" i="39"/>
  <c r="G1627" i="39"/>
  <c r="G1628" i="39"/>
  <c r="G1629" i="39"/>
  <c r="G1630" i="39"/>
  <c r="G1631" i="39"/>
  <c r="G1632" i="39"/>
  <c r="G1633" i="39"/>
  <c r="G1634" i="39"/>
  <c r="G1635" i="39"/>
  <c r="G1636" i="39"/>
  <c r="G1637" i="39"/>
  <c r="G1638" i="39"/>
  <c r="G1639" i="39"/>
  <c r="G1640" i="39"/>
  <c r="G1641" i="39"/>
  <c r="G1642" i="39"/>
  <c r="G1643" i="39"/>
  <c r="G1644" i="39"/>
  <c r="G1645" i="39"/>
  <c r="G1646" i="39"/>
  <c r="G1647" i="39"/>
  <c r="G1648" i="39"/>
  <c r="G1649" i="39"/>
  <c r="G1650" i="39"/>
  <c r="G1651" i="39"/>
  <c r="G1652" i="39"/>
  <c r="G1653" i="39"/>
  <c r="G1654" i="39"/>
  <c r="G1655" i="39"/>
  <c r="G1656" i="39"/>
  <c r="G1657" i="39"/>
  <c r="G1658" i="39"/>
  <c r="G1659" i="39"/>
  <c r="G1660" i="39"/>
  <c r="G1662" i="39"/>
  <c r="G1663" i="39"/>
  <c r="G1664" i="39"/>
  <c r="G1665" i="39"/>
  <c r="G1666" i="39"/>
  <c r="G1667" i="39"/>
  <c r="G1668" i="39"/>
  <c r="G1669" i="39"/>
  <c r="G1670" i="39"/>
  <c r="G1671" i="39"/>
  <c r="G1672" i="39"/>
  <c r="G1673" i="39"/>
  <c r="G1674" i="39"/>
  <c r="G1675" i="39"/>
  <c r="G1676" i="39"/>
  <c r="G1677" i="39"/>
  <c r="G1678" i="39"/>
  <c r="G1679" i="39"/>
  <c r="G1680" i="39"/>
  <c r="G1681" i="39"/>
  <c r="G1682" i="39"/>
  <c r="G1683" i="39"/>
  <c r="G1684" i="39"/>
  <c r="G1685" i="39"/>
  <c r="G1686" i="39"/>
  <c r="G1687" i="39"/>
  <c r="G1688" i="39"/>
  <c r="G1689" i="39"/>
  <c r="G1690" i="39"/>
  <c r="G1691" i="39"/>
  <c r="G1692" i="39"/>
  <c r="G1693" i="39"/>
  <c r="G1694" i="39"/>
  <c r="G1695" i="39"/>
  <c r="G1696" i="39"/>
  <c r="G1697" i="39"/>
  <c r="G1698" i="39"/>
  <c r="G1699" i="39"/>
  <c r="G1700" i="39"/>
  <c r="G1701" i="39"/>
  <c r="G1702" i="39"/>
  <c r="G1703" i="39"/>
  <c r="G1704" i="39"/>
  <c r="G1705" i="39"/>
  <c r="G1706" i="39"/>
  <c r="G1707" i="39"/>
  <c r="G1708" i="39"/>
  <c r="G1709" i="39"/>
  <c r="G1710" i="39"/>
  <c r="G1711" i="39"/>
  <c r="G1712" i="39"/>
  <c r="G1713" i="39"/>
  <c r="G1714" i="39"/>
  <c r="G1715" i="39"/>
  <c r="G1716" i="39"/>
  <c r="G1717" i="39"/>
  <c r="G1718" i="39"/>
  <c r="G1719" i="39"/>
  <c r="G1720" i="39"/>
  <c r="G1721" i="39"/>
  <c r="G1722" i="39"/>
  <c r="G1723" i="39"/>
  <c r="G1724" i="39"/>
  <c r="G1725" i="39"/>
  <c r="G1726" i="39"/>
  <c r="G1727" i="39"/>
  <c r="G1728" i="39"/>
  <c r="G1729" i="39"/>
  <c r="G1730" i="39"/>
  <c r="G1731" i="39"/>
  <c r="G1732" i="39"/>
  <c r="G1733" i="39"/>
  <c r="G1734" i="39"/>
  <c r="G1735" i="39"/>
  <c r="G1736" i="39"/>
  <c r="G1737" i="39"/>
  <c r="G1738" i="39"/>
  <c r="G1739" i="39"/>
  <c r="G1740" i="39"/>
  <c r="G1741" i="39"/>
  <c r="G1742" i="39"/>
  <c r="G1743" i="39"/>
  <c r="G1744" i="39"/>
  <c r="G1745" i="39"/>
  <c r="G1746" i="39"/>
  <c r="G1747" i="39"/>
  <c r="G1748" i="39"/>
  <c r="G1749" i="39"/>
  <c r="G1750" i="39"/>
  <c r="G1751" i="39"/>
  <c r="G1752" i="39"/>
  <c r="G1753" i="39"/>
  <c r="G1754" i="39"/>
  <c r="G1755" i="39"/>
  <c r="G1756" i="39"/>
  <c r="G1757" i="39"/>
  <c r="G1758" i="39"/>
  <c r="G1759" i="39"/>
  <c r="G1760" i="39"/>
  <c r="G1761" i="39"/>
  <c r="G1762" i="39"/>
  <c r="G1763" i="39"/>
  <c r="G1764" i="39"/>
  <c r="G1765" i="39"/>
  <c r="G1766" i="39"/>
  <c r="G1767" i="39"/>
  <c r="G1768" i="39"/>
  <c r="G1769" i="39"/>
  <c r="G1770" i="39"/>
  <c r="G1771" i="39"/>
  <c r="G1772" i="39"/>
  <c r="G1773" i="39"/>
  <c r="G1774" i="39"/>
  <c r="G1775" i="39"/>
  <c r="G1776" i="39"/>
  <c r="G1777" i="39"/>
  <c r="G1778" i="39"/>
  <c r="G1779" i="39"/>
  <c r="G1780" i="39"/>
  <c r="G1781" i="39"/>
  <c r="G1782" i="39"/>
  <c r="G1783" i="39"/>
  <c r="G1784" i="39"/>
  <c r="G1785" i="39"/>
  <c r="G1786" i="39"/>
  <c r="G1787" i="39"/>
  <c r="G1788" i="39"/>
  <c r="G1789" i="39"/>
  <c r="G1790" i="39"/>
  <c r="G1791" i="39"/>
  <c r="G1792" i="39"/>
  <c r="G1793" i="39"/>
  <c r="G1794" i="39"/>
  <c r="G1795" i="39"/>
  <c r="G1796" i="39"/>
  <c r="G1797" i="39"/>
  <c r="G1798" i="39"/>
  <c r="G1799" i="39"/>
  <c r="G1800" i="39"/>
  <c r="G1801" i="39"/>
  <c r="G1802" i="39"/>
  <c r="G1803" i="39"/>
  <c r="G1804" i="39"/>
  <c r="G1805" i="39"/>
  <c r="G1806" i="39"/>
  <c r="G1807" i="39"/>
  <c r="G1808" i="39"/>
  <c r="G1809" i="39"/>
  <c r="G1810" i="39"/>
  <c r="G1811" i="39"/>
  <c r="G1812" i="39"/>
  <c r="G1813" i="39"/>
  <c r="G1814" i="39"/>
  <c r="G1815" i="39"/>
  <c r="G1816" i="39"/>
  <c r="G1817" i="39"/>
  <c r="G1818" i="39"/>
  <c r="G1819" i="39"/>
  <c r="G1820" i="39"/>
  <c r="G1821" i="39"/>
  <c r="G1822" i="39"/>
  <c r="G1823" i="39"/>
  <c r="G1824" i="39"/>
  <c r="G1825" i="39"/>
  <c r="G1826" i="39"/>
  <c r="G1827" i="39"/>
  <c r="G1828" i="39"/>
  <c r="G1829" i="39"/>
  <c r="G1830" i="39"/>
  <c r="G1831" i="39"/>
  <c r="G1832" i="39"/>
  <c r="G1833" i="39"/>
  <c r="G1834" i="39"/>
  <c r="G1835" i="39"/>
  <c r="G1836" i="39"/>
  <c r="G1837" i="39"/>
  <c r="G1838" i="39"/>
  <c r="G1839" i="39"/>
  <c r="G1840" i="39"/>
  <c r="G1841" i="39"/>
  <c r="G1842" i="39"/>
  <c r="G1843" i="39"/>
  <c r="G1844" i="39"/>
  <c r="G1845" i="39"/>
  <c r="G1846" i="39"/>
  <c r="G1847" i="39"/>
  <c r="G1848" i="39"/>
  <c r="G1849" i="39"/>
  <c r="G1850" i="39"/>
  <c r="G1851" i="39"/>
  <c r="G1852" i="39"/>
  <c r="G1853" i="39"/>
  <c r="G1854" i="39"/>
  <c r="G1855" i="39"/>
  <c r="G1856" i="39"/>
  <c r="G1857" i="39"/>
  <c r="G1858" i="39"/>
  <c r="G1859" i="39"/>
  <c r="G1860" i="39"/>
  <c r="G1861" i="39"/>
  <c r="G1862" i="39"/>
  <c r="G1863" i="39"/>
  <c r="G1864" i="39"/>
  <c r="G1865" i="39"/>
  <c r="G1866" i="39"/>
  <c r="G1867" i="39"/>
  <c r="G1868" i="39"/>
  <c r="G1869" i="39"/>
  <c r="G1870" i="39"/>
  <c r="G1871" i="39"/>
  <c r="G1872" i="39"/>
  <c r="G1873" i="39"/>
  <c r="G1874" i="39"/>
  <c r="G1875" i="39"/>
  <c r="G1876" i="39"/>
  <c r="G1877" i="39"/>
  <c r="G1878" i="39"/>
  <c r="G1879" i="39"/>
  <c r="G1880" i="39"/>
  <c r="G1881" i="39"/>
  <c r="G1882" i="39"/>
  <c r="G1883" i="39"/>
  <c r="G1884" i="39"/>
  <c r="G1885" i="39"/>
  <c r="G1886" i="39"/>
  <c r="G1887" i="39"/>
  <c r="G1888" i="39"/>
  <c r="G1889" i="39"/>
  <c r="G1890" i="39"/>
  <c r="G1891" i="39"/>
  <c r="G1892" i="39"/>
  <c r="G1893" i="39"/>
  <c r="G1894" i="39"/>
  <c r="G1895" i="39"/>
  <c r="G1896" i="39"/>
  <c r="G1897" i="39"/>
  <c r="G1898" i="39"/>
  <c r="G1899" i="39"/>
  <c r="G1900" i="39"/>
  <c r="G1901" i="39"/>
  <c r="G1902" i="39"/>
  <c r="G1934" i="39"/>
  <c r="G1935" i="39"/>
  <c r="G1936" i="39"/>
  <c r="G1937" i="39"/>
  <c r="G1938" i="39"/>
  <c r="G1939" i="39"/>
  <c r="G1940" i="39"/>
  <c r="G1941" i="39"/>
  <c r="G1942" i="39"/>
  <c r="G1943" i="39"/>
  <c r="G1944" i="39"/>
  <c r="G1945" i="39"/>
  <c r="G1946" i="39"/>
  <c r="G1947" i="39"/>
  <c r="G1949" i="39"/>
  <c r="G1950" i="39"/>
  <c r="G1951" i="39"/>
  <c r="G1952" i="39"/>
  <c r="G1953" i="39"/>
  <c r="G1954" i="39"/>
  <c r="G1955" i="39"/>
  <c r="G1956" i="39"/>
  <c r="G1957" i="39"/>
  <c r="G1958" i="39"/>
  <c r="G1959" i="39"/>
  <c r="G1960" i="39"/>
  <c r="G1961" i="39"/>
  <c r="G1962" i="39"/>
  <c r="G1963" i="39"/>
  <c r="G1964" i="39"/>
  <c r="G1965" i="39"/>
  <c r="G1966" i="39"/>
  <c r="G1967" i="39"/>
  <c r="G1968" i="39"/>
  <c r="G1969" i="39"/>
  <c r="G1970" i="39"/>
  <c r="G1971" i="39"/>
  <c r="G1972" i="39"/>
  <c r="G1973" i="39"/>
  <c r="G1975" i="39"/>
  <c r="G1976" i="39"/>
  <c r="G1977" i="39"/>
  <c r="G1978" i="39"/>
  <c r="G1979" i="39"/>
  <c r="G1980" i="39"/>
  <c r="G1981" i="39"/>
  <c r="G1982" i="39"/>
  <c r="G1983" i="39"/>
  <c r="G1984" i="39"/>
  <c r="G1985" i="39"/>
  <c r="G1986" i="39"/>
  <c r="G1987" i="39"/>
  <c r="G1988" i="39"/>
  <c r="G1989" i="39"/>
  <c r="G1990" i="39"/>
  <c r="G1991" i="39"/>
  <c r="G1992" i="39"/>
  <c r="G1993" i="39"/>
  <c r="G1994" i="39"/>
  <c r="G1995" i="39"/>
  <c r="G1996" i="39"/>
  <c r="G1997" i="39"/>
  <c r="G1998" i="39"/>
  <c r="G1999" i="39"/>
  <c r="G2000" i="39"/>
  <c r="G2001" i="39"/>
  <c r="G2002" i="39"/>
  <c r="G2003" i="39"/>
  <c r="G2004" i="39"/>
  <c r="G2005" i="39"/>
  <c r="G2006" i="39"/>
  <c r="G2007" i="39"/>
  <c r="G2008" i="39"/>
  <c r="G2009" i="39"/>
  <c r="G2011" i="39"/>
  <c r="G2012" i="39"/>
  <c r="G2014" i="39"/>
  <c r="G2015" i="39"/>
  <c r="G2016" i="39"/>
  <c r="G2017" i="39"/>
  <c r="G2018" i="39"/>
  <c r="G2019" i="39"/>
  <c r="G2020" i="39"/>
  <c r="G2021" i="39"/>
  <c r="G2022" i="39"/>
  <c r="G2023" i="39"/>
  <c r="G2024" i="39"/>
  <c r="G2025" i="39"/>
  <c r="G2026" i="39"/>
  <c r="G2028" i="39"/>
  <c r="G2029" i="39"/>
  <c r="G2030" i="39"/>
  <c r="G2031" i="39"/>
  <c r="G2032" i="39"/>
  <c r="G2033" i="39"/>
  <c r="G2034" i="39"/>
  <c r="G2035" i="39"/>
  <c r="G2036" i="39"/>
  <c r="G2037" i="39"/>
  <c r="G2038" i="39"/>
  <c r="G2039" i="39"/>
  <c r="G2040" i="39"/>
  <c r="G2041" i="39"/>
  <c r="G2043" i="39"/>
  <c r="G2044" i="39"/>
  <c r="G2045" i="39"/>
  <c r="G2046" i="39"/>
  <c r="G2047" i="39"/>
  <c r="G2048" i="39"/>
  <c r="G2049" i="39"/>
  <c r="G2050" i="39"/>
  <c r="G2051" i="39"/>
  <c r="G2052" i="39"/>
  <c r="G2053" i="39"/>
  <c r="G2054" i="39"/>
  <c r="G2055" i="39"/>
  <c r="G2056" i="39"/>
  <c r="G2057" i="39"/>
  <c r="G2058" i="39"/>
  <c r="G2059" i="39"/>
  <c r="G2060" i="39"/>
  <c r="G2061" i="39"/>
  <c r="G2062" i="39"/>
  <c r="G2063" i="39"/>
  <c r="G2064" i="39"/>
  <c r="G2065" i="39"/>
  <c r="G2066" i="39"/>
  <c r="G2067" i="39"/>
  <c r="G2068" i="39"/>
  <c r="G2069" i="39"/>
  <c r="G2070" i="39"/>
  <c r="G2071" i="39"/>
  <c r="G2072" i="39"/>
  <c r="G2073" i="39"/>
  <c r="G2074" i="39"/>
  <c r="G2076" i="39"/>
  <c r="G2077" i="39"/>
  <c r="G2078" i="39"/>
  <c r="G2079" i="39"/>
  <c r="G2080" i="39"/>
  <c r="G2081" i="39"/>
  <c r="G2082" i="39"/>
  <c r="G2083" i="39"/>
  <c r="G2084" i="39"/>
  <c r="G2086" i="39"/>
  <c r="G2087" i="39"/>
  <c r="G2088" i="39"/>
  <c r="G2089" i="39"/>
  <c r="G2090" i="39"/>
  <c r="G2091" i="39"/>
  <c r="G2092" i="39"/>
  <c r="G2093" i="39"/>
  <c r="G2094" i="39"/>
  <c r="G2095" i="39"/>
  <c r="G2096" i="39"/>
  <c r="G2097" i="39"/>
  <c r="G2098" i="39"/>
  <c r="G2099" i="39"/>
  <c r="G2100" i="39"/>
  <c r="G2101" i="39"/>
  <c r="G2102" i="39"/>
  <c r="G2103" i="39"/>
  <c r="G2104" i="39"/>
  <c r="G2105" i="39"/>
  <c r="I1713" i="39" l="1"/>
  <c r="I1712" i="39"/>
  <c r="I1711" i="39"/>
  <c r="I1710" i="39"/>
  <c r="I1709" i="39"/>
  <c r="I1708" i="39"/>
  <c r="I1707" i="39"/>
  <c r="I1706" i="39"/>
  <c r="I1705" i="39"/>
  <c r="I1704" i="39"/>
  <c r="I1703" i="39"/>
  <c r="I1702" i="39"/>
  <c r="I1701" i="39"/>
  <c r="I1700" i="39"/>
  <c r="I1699" i="39"/>
  <c r="I1698" i="39"/>
  <c r="I1697" i="39"/>
  <c r="I1696" i="39"/>
  <c r="I1695" i="39"/>
  <c r="I1694" i="39"/>
  <c r="I1693" i="39"/>
  <c r="I1692" i="39"/>
  <c r="I1691" i="39"/>
  <c r="I1690" i="39"/>
  <c r="I1689" i="39"/>
  <c r="I1688" i="39"/>
  <c r="I1687" i="39"/>
  <c r="I1686" i="39"/>
  <c r="I1685" i="39"/>
  <c r="I1684" i="39"/>
  <c r="I1683" i="39"/>
  <c r="I1434" i="39"/>
  <c r="I1433" i="39"/>
  <c r="I1432" i="39"/>
  <c r="I1431" i="39"/>
  <c r="I1430" i="39"/>
  <c r="I1429" i="39"/>
  <c r="I1428" i="39"/>
  <c r="I1427" i="39"/>
  <c r="I1426" i="39"/>
  <c r="I1425" i="39"/>
  <c r="I1424" i="39"/>
  <c r="I1423" i="39"/>
  <c r="I1422" i="39"/>
  <c r="I1421" i="39"/>
  <c r="I1420" i="39"/>
  <c r="I1419" i="39"/>
  <c r="I1418" i="39"/>
  <c r="I1417" i="39"/>
  <c r="I1416" i="39"/>
  <c r="I1415" i="39"/>
  <c r="I1414" i="39"/>
  <c r="I1413" i="39"/>
  <c r="I1412" i="39"/>
  <c r="I1411" i="39"/>
  <c r="I1410" i="39"/>
  <c r="I1409" i="39"/>
  <c r="I1408" i="39"/>
  <c r="I1407" i="39"/>
  <c r="I1406" i="39"/>
  <c r="I1405" i="39"/>
  <c r="I1404" i="39"/>
  <c r="I1154" i="39"/>
  <c r="I1144" i="39"/>
  <c r="I1134" i="39"/>
  <c r="I331" i="39"/>
  <c r="I318" i="39"/>
  <c r="I305" i="39"/>
  <c r="I288" i="39"/>
  <c r="I275" i="39"/>
  <c r="I262" i="39"/>
  <c r="I149" i="39"/>
  <c r="I136" i="39"/>
  <c r="I123" i="39"/>
  <c r="I106" i="39" l="1"/>
  <c r="I93" i="39"/>
  <c r="I80" i="39"/>
  <c r="G10" i="39" l="1"/>
  <c r="I432" i="39" l="1"/>
  <c r="I411" i="39"/>
  <c r="I410" i="39"/>
  <c r="I409" i="39"/>
  <c r="I408" i="39"/>
  <c r="I407" i="39"/>
  <c r="I406" i="39"/>
  <c r="I405" i="39"/>
  <c r="I404" i="39"/>
  <c r="I403" i="39"/>
  <c r="I319" i="39"/>
  <c r="I317" i="39"/>
  <c r="I316" i="39"/>
  <c r="I315" i="39"/>
  <c r="I314" i="39"/>
  <c r="I313" i="39"/>
  <c r="I312" i="39"/>
  <c r="I311" i="39"/>
  <c r="I332" i="39"/>
  <c r="I330" i="39"/>
  <c r="I329" i="39"/>
  <c r="I328" i="39"/>
  <c r="I327" i="39"/>
  <c r="I326" i="39"/>
  <c r="I325" i="39"/>
  <c r="I324" i="39"/>
  <c r="I306" i="39"/>
  <c r="I304" i="39"/>
  <c r="I303" i="39"/>
  <c r="I302" i="39"/>
  <c r="I301" i="39"/>
  <c r="I300" i="39"/>
  <c r="I299" i="39"/>
  <c r="I298" i="39"/>
  <c r="I124" i="39"/>
  <c r="I122" i="39"/>
  <c r="I121" i="39"/>
  <c r="I120" i="39"/>
  <c r="I119" i="39"/>
  <c r="I118" i="39"/>
  <c r="I117" i="39"/>
  <c r="I116" i="39"/>
  <c r="I115" i="39"/>
  <c r="I137" i="39"/>
  <c r="I135" i="39"/>
  <c r="I134" i="39"/>
  <c r="I133" i="39"/>
  <c r="I132" i="39"/>
  <c r="I131" i="39"/>
  <c r="I130" i="39"/>
  <c r="I129" i="39"/>
  <c r="I128" i="39"/>
  <c r="I150" i="39"/>
  <c r="I148" i="39"/>
  <c r="I147" i="39"/>
  <c r="I146" i="39"/>
  <c r="I145" i="39"/>
  <c r="I144" i="39"/>
  <c r="I143" i="39"/>
  <c r="I142" i="39"/>
  <c r="I865" i="39" l="1"/>
  <c r="I1152" i="39" l="1"/>
  <c r="I1148" i="39"/>
  <c r="I1142" i="39"/>
  <c r="I1138" i="39"/>
  <c r="I1132" i="39"/>
  <c r="I1128" i="39"/>
  <c r="I1129" i="39"/>
  <c r="I1130" i="39"/>
  <c r="I1131" i="39"/>
  <c r="I413" i="39"/>
  <c r="I402" i="39"/>
  <c r="I412" i="39"/>
  <c r="I401" i="39"/>
  <c r="I399" i="39"/>
  <c r="I400" i="39"/>
  <c r="I1936" i="39" l="1"/>
  <c r="I1937" i="39"/>
  <c r="I1938" i="39"/>
  <c r="I1939" i="39"/>
  <c r="I1940" i="39"/>
  <c r="I1943" i="39"/>
  <c r="I1944" i="39"/>
  <c r="I1945" i="39"/>
  <c r="I1946" i="39"/>
  <c r="I1947" i="39"/>
  <c r="I1949" i="39"/>
  <c r="I1950" i="39"/>
  <c r="I1951" i="39"/>
  <c r="I1952" i="39"/>
  <c r="I1953" i="39"/>
  <c r="I1954" i="39"/>
  <c r="I1955" i="39"/>
  <c r="I1956" i="39"/>
  <c r="I1957" i="39"/>
  <c r="I1958" i="39"/>
  <c r="I1959" i="39"/>
  <c r="I1960" i="39"/>
  <c r="I1961" i="39"/>
  <c r="I1962" i="39"/>
  <c r="I1963" i="39"/>
  <c r="I1964" i="39"/>
  <c r="I1965" i="39"/>
  <c r="I1966" i="39"/>
  <c r="I1967" i="39"/>
  <c r="I1968" i="39"/>
  <c r="I1969" i="39"/>
  <c r="I1970" i="39"/>
  <c r="I1971" i="39"/>
  <c r="I1972" i="39"/>
  <c r="I1973" i="39"/>
  <c r="I1975" i="39"/>
  <c r="I1976" i="39"/>
  <c r="I1977" i="39"/>
  <c r="I1978" i="39"/>
  <c r="I1979" i="39"/>
  <c r="I1980" i="39"/>
  <c r="I1981" i="39"/>
  <c r="I1982" i="39"/>
  <c r="I1983" i="39"/>
  <c r="I1984" i="39"/>
  <c r="I1985" i="39"/>
  <c r="I1986" i="39"/>
  <c r="I1987" i="39"/>
  <c r="I1988" i="39"/>
  <c r="I1989" i="39"/>
  <c r="I1990" i="39"/>
  <c r="I1991" i="39"/>
  <c r="I1992" i="39"/>
  <c r="I1993" i="39"/>
  <c r="I1994" i="39"/>
  <c r="I1995" i="39"/>
  <c r="I1996" i="39"/>
  <c r="I1997" i="39"/>
  <c r="I1998" i="39"/>
  <c r="I1999" i="39"/>
  <c r="I2000" i="39"/>
  <c r="I2001" i="39"/>
  <c r="I2004" i="39"/>
  <c r="I2005" i="39"/>
  <c r="I2006" i="39"/>
  <c r="I2007" i="39"/>
  <c r="I2008" i="39"/>
  <c r="I2009" i="39"/>
  <c r="I2011" i="39"/>
  <c r="I2012" i="39"/>
  <c r="I2014" i="39"/>
  <c r="I2015" i="39"/>
  <c r="I2016" i="39"/>
  <c r="I2017" i="39"/>
  <c r="I2018" i="39"/>
  <c r="I2021" i="39"/>
  <c r="I2022" i="39"/>
  <c r="I2023" i="39"/>
  <c r="I2024" i="39"/>
  <c r="I2025" i="39"/>
  <c r="I2026" i="39"/>
  <c r="I2028" i="39"/>
  <c r="I2029" i="39"/>
  <c r="I2030" i="39"/>
  <c r="I2031" i="39"/>
  <c r="I2032" i="39"/>
  <c r="I2033" i="39"/>
  <c r="I2034" i="39"/>
  <c r="I2035" i="39"/>
  <c r="I2036" i="39"/>
  <c r="I2039" i="39"/>
  <c r="I2040" i="39"/>
  <c r="I2041" i="39"/>
  <c r="I2043" i="39"/>
  <c r="I2044" i="39"/>
  <c r="I2045" i="39"/>
  <c r="I2046" i="39"/>
  <c r="I2047" i="39"/>
  <c r="I2048" i="39"/>
  <c r="I2049" i="39"/>
  <c r="I2050" i="39"/>
  <c r="I2051" i="39"/>
  <c r="I2052" i="39"/>
  <c r="I2053" i="39"/>
  <c r="I2054" i="39"/>
  <c r="I2055" i="39"/>
  <c r="I2058" i="39"/>
  <c r="I2059" i="39"/>
  <c r="I2060" i="39"/>
  <c r="I2061" i="39"/>
  <c r="I2062" i="39"/>
  <c r="I2063" i="39"/>
  <c r="I2064" i="39"/>
  <c r="I2066" i="39"/>
  <c r="I2067" i="39"/>
  <c r="I2068" i="39"/>
  <c r="I2069" i="39"/>
  <c r="I2070" i="39"/>
  <c r="I2071" i="39"/>
  <c r="I2072" i="39"/>
  <c r="I2073" i="39"/>
  <c r="I2074" i="39"/>
  <c r="I2076" i="39"/>
  <c r="I2077" i="39"/>
  <c r="I2078" i="39"/>
  <c r="I2079" i="39"/>
  <c r="I2080" i="39"/>
  <c r="I2081" i="39"/>
  <c r="I2082" i="39"/>
  <c r="I2083" i="39"/>
  <c r="I2084" i="39"/>
  <c r="I2086" i="39"/>
  <c r="I2087" i="39"/>
  <c r="I2088" i="39"/>
  <c r="I2089" i="39"/>
  <c r="I2090" i="39"/>
  <c r="I2091" i="39"/>
  <c r="I2092" i="39"/>
  <c r="I2093" i="39"/>
  <c r="I2095" i="39"/>
  <c r="I2097" i="39"/>
  <c r="I2098" i="39"/>
  <c r="I2099" i="39"/>
  <c r="I2100" i="39"/>
  <c r="I2101" i="39"/>
  <c r="I2102" i="39"/>
  <c r="I2103" i="39"/>
  <c r="I2104" i="39"/>
  <c r="I2105" i="39"/>
  <c r="I841" i="39" l="1"/>
  <c r="I842" i="39"/>
  <c r="I843" i="39"/>
  <c r="I844" i="39"/>
  <c r="I845" i="39"/>
  <c r="I846" i="39"/>
  <c r="I847" i="39"/>
  <c r="I848" i="39"/>
  <c r="I849" i="39"/>
  <c r="I850" i="39"/>
  <c r="I851" i="39"/>
  <c r="I852" i="39"/>
  <c r="I855" i="39"/>
  <c r="I856" i="39"/>
  <c r="I857" i="39"/>
  <c r="I858" i="39"/>
  <c r="I859" i="39"/>
  <c r="I860" i="39"/>
  <c r="I861" i="39"/>
  <c r="I862" i="39"/>
  <c r="I863" i="39"/>
  <c r="I864" i="39"/>
  <c r="I832" i="39"/>
  <c r="I833" i="39"/>
  <c r="I834" i="39"/>
  <c r="I835" i="39"/>
  <c r="I836" i="39"/>
  <c r="I837" i="39"/>
  <c r="I838" i="39"/>
  <c r="I839" i="39"/>
  <c r="I840" i="39"/>
  <c r="I662" i="39" l="1"/>
  <c r="I663" i="39"/>
  <c r="I664" i="39"/>
  <c r="I665" i="39"/>
  <c r="I667" i="39"/>
  <c r="I668" i="39"/>
  <c r="I669" i="39"/>
  <c r="I670" i="39"/>
  <c r="I671" i="39"/>
  <c r="I672" i="39"/>
  <c r="I673" i="39"/>
  <c r="I674" i="39"/>
  <c r="I675" i="39"/>
  <c r="I676" i="39"/>
  <c r="I677" i="39"/>
  <c r="I678" i="39"/>
  <c r="I679" i="39"/>
  <c r="I680" i="39"/>
  <c r="I681" i="39"/>
  <c r="I682" i="39"/>
  <c r="I683" i="39"/>
  <c r="I684" i="39"/>
  <c r="I685" i="39"/>
  <c r="I686" i="39"/>
  <c r="I687" i="39"/>
  <c r="I688" i="39"/>
  <c r="I689" i="39"/>
  <c r="I690" i="39"/>
  <c r="I691" i="39"/>
  <c r="I692" i="39"/>
  <c r="I693" i="39"/>
  <c r="I694" i="39"/>
  <c r="I695" i="39"/>
  <c r="I696" i="39"/>
  <c r="I697" i="39"/>
  <c r="I698" i="39"/>
  <c r="I699" i="39"/>
  <c r="I700" i="39"/>
  <c r="I701" i="39"/>
  <c r="I702" i="39"/>
  <c r="I703" i="39"/>
  <c r="I704" i="39"/>
  <c r="I705" i="39"/>
  <c r="I706" i="39"/>
  <c r="I707" i="39"/>
  <c r="I708" i="39"/>
  <c r="I709" i="39"/>
  <c r="I710" i="39"/>
  <c r="I711" i="39"/>
  <c r="I712" i="39"/>
  <c r="I713" i="39"/>
  <c r="I714" i="39"/>
  <c r="I715" i="39"/>
  <c r="I716" i="39"/>
  <c r="I717" i="39"/>
  <c r="I718" i="39"/>
  <c r="I719" i="39"/>
  <c r="I720" i="39"/>
  <c r="I721" i="39"/>
  <c r="I722" i="39"/>
  <c r="I723" i="39"/>
  <c r="I724" i="39"/>
  <c r="I725" i="39"/>
  <c r="I726" i="39"/>
  <c r="I727" i="39"/>
  <c r="I728" i="39"/>
  <c r="I729" i="39"/>
  <c r="I730" i="39"/>
  <c r="I731" i="39"/>
  <c r="I650" i="39"/>
  <c r="I651" i="39"/>
  <c r="I652" i="39"/>
  <c r="I653" i="39"/>
  <c r="I654" i="39"/>
  <c r="I655" i="39"/>
  <c r="I656" i="39"/>
  <c r="I657" i="39"/>
  <c r="I658" i="39"/>
  <c r="I661" i="39"/>
  <c r="I596" i="39"/>
  <c r="I597" i="39"/>
  <c r="I598" i="39"/>
  <c r="I599" i="39"/>
  <c r="I600" i="39"/>
  <c r="I601" i="39"/>
  <c r="I602" i="39"/>
  <c r="I603" i="39"/>
  <c r="I604" i="39"/>
  <c r="I605" i="39"/>
  <c r="I606" i="39"/>
  <c r="I607" i="39"/>
  <c r="I608" i="39"/>
  <c r="I609" i="39"/>
  <c r="I610" i="39"/>
  <c r="I611" i="39"/>
  <c r="I612" i="39"/>
  <c r="I613" i="39"/>
  <c r="I614" i="39"/>
  <c r="I615" i="39"/>
  <c r="I616" i="39"/>
  <c r="I617" i="39"/>
  <c r="I618" i="39"/>
  <c r="I619" i="39"/>
  <c r="I620" i="39"/>
  <c r="I34" i="39" l="1"/>
  <c r="I3" i="39" l="1"/>
  <c r="I4" i="39"/>
  <c r="I5" i="39"/>
  <c r="I6" i="39"/>
  <c r="I7" i="39"/>
  <c r="I2" i="39"/>
  <c r="I10" i="39" l="1"/>
  <c r="I11" i="39"/>
  <c r="I12" i="39"/>
  <c r="I13" i="39"/>
  <c r="I14" i="39"/>
  <c r="I15" i="39"/>
  <c r="I18" i="39"/>
  <c r="I21" i="39"/>
  <c r="I22" i="39"/>
  <c r="I23" i="39"/>
  <c r="I24" i="39"/>
  <c r="I25" i="39"/>
  <c r="I26" i="39"/>
  <c r="I28" i="39"/>
  <c r="I29" i="39"/>
  <c r="I30" i="39"/>
  <c r="I31" i="39"/>
  <c r="I32" i="39"/>
  <c r="I33" i="39"/>
  <c r="I35" i="39"/>
  <c r="I36" i="39"/>
  <c r="I37" i="39"/>
  <c r="I38" i="39"/>
  <c r="I39" i="39"/>
  <c r="I40" i="39"/>
  <c r="I41" i="39"/>
  <c r="I42" i="39"/>
  <c r="I43" i="39"/>
  <c r="I44" i="39"/>
  <c r="I45" i="39"/>
  <c r="I46" i="39"/>
  <c r="I47" i="39"/>
  <c r="I50" i="39"/>
  <c r="I51" i="39"/>
  <c r="I52" i="39"/>
  <c r="I53" i="39"/>
  <c r="I54" i="39"/>
  <c r="I55" i="39"/>
  <c r="I56" i="39"/>
  <c r="I57" i="39"/>
  <c r="I58" i="39"/>
  <c r="I59" i="39"/>
  <c r="I60" i="39"/>
  <c r="I61" i="39"/>
  <c r="I62" i="39"/>
  <c r="I63" i="39"/>
  <c r="I64" i="39"/>
  <c r="I65" i="39"/>
  <c r="I66" i="39"/>
  <c r="I67" i="39"/>
  <c r="I68" i="39"/>
  <c r="I69" i="39"/>
  <c r="I70" i="39"/>
  <c r="I71" i="39"/>
  <c r="I72" i="39"/>
  <c r="I73" i="39"/>
  <c r="I74" i="39"/>
  <c r="I75" i="39"/>
  <c r="I76" i="39"/>
  <c r="I77" i="39"/>
  <c r="I78" i="39"/>
  <c r="I79" i="39"/>
  <c r="I81" i="39"/>
  <c r="I82" i="39"/>
  <c r="I83" i="39"/>
  <c r="I84" i="39"/>
  <c r="I85" i="39"/>
  <c r="I86" i="39"/>
  <c r="I87" i="39"/>
  <c r="I88" i="39"/>
  <c r="I89" i="39"/>
  <c r="I90" i="39"/>
  <c r="I91" i="39"/>
  <c r="I92" i="39"/>
  <c r="I94" i="39"/>
  <c r="I95" i="39"/>
  <c r="I96" i="39"/>
  <c r="I97" i="39"/>
  <c r="I98" i="39"/>
  <c r="I99" i="39"/>
  <c r="I100" i="39"/>
  <c r="I101" i="39"/>
  <c r="I102" i="39"/>
  <c r="I103" i="39"/>
  <c r="I104" i="39"/>
  <c r="I105" i="39"/>
  <c r="I107" i="39"/>
  <c r="I108" i="39"/>
  <c r="I109" i="39"/>
  <c r="I110" i="39"/>
  <c r="I114" i="39"/>
  <c r="I111" i="39"/>
  <c r="I151" i="39"/>
  <c r="I152" i="39"/>
  <c r="I153" i="39"/>
  <c r="I154" i="39"/>
  <c r="I155" i="39"/>
  <c r="I156" i="39"/>
  <c r="I157" i="39"/>
  <c r="I158" i="39"/>
  <c r="I159" i="39"/>
  <c r="I160" i="39"/>
  <c r="I161" i="39"/>
  <c r="I162" i="39"/>
  <c r="I163" i="39"/>
  <c r="I164" i="39"/>
  <c r="I165" i="39"/>
  <c r="I166" i="39"/>
  <c r="I167" i="39"/>
  <c r="I168" i="39"/>
  <c r="I169" i="39"/>
  <c r="I170" i="39"/>
  <c r="I171" i="39"/>
  <c r="I172" i="39"/>
  <c r="I173" i="39"/>
  <c r="I174" i="39"/>
  <c r="I175" i="39"/>
  <c r="I176" i="39"/>
  <c r="I177" i="39"/>
  <c r="I178" i="39"/>
  <c r="I179" i="39"/>
  <c r="I180" i="39"/>
  <c r="I181" i="39"/>
  <c r="I182" i="39"/>
  <c r="I183" i="39"/>
  <c r="I184" i="39"/>
  <c r="I185" i="39"/>
  <c r="I186" i="39"/>
  <c r="I187" i="39"/>
  <c r="I188" i="39"/>
  <c r="I189" i="39"/>
  <c r="I190" i="39"/>
  <c r="I191" i="39"/>
  <c r="I192" i="39"/>
  <c r="I193" i="39"/>
  <c r="I194" i="39"/>
  <c r="I195" i="39"/>
  <c r="I196" i="39"/>
  <c r="I197" i="39"/>
  <c r="I198" i="39"/>
  <c r="I199" i="39"/>
  <c r="I200" i="39"/>
  <c r="I201" i="39"/>
  <c r="I202" i="39"/>
  <c r="I203" i="39"/>
  <c r="I204" i="39"/>
  <c r="I205" i="39"/>
  <c r="I206" i="39"/>
  <c r="I207" i="39"/>
  <c r="I208" i="39"/>
  <c r="I209" i="39"/>
  <c r="I210" i="39"/>
  <c r="I211" i="39"/>
  <c r="I212" i="39"/>
  <c r="I213" i="39"/>
  <c r="I214" i="39"/>
  <c r="I215" i="39"/>
  <c r="I216" i="39"/>
  <c r="I217" i="39"/>
  <c r="I218" i="39"/>
  <c r="I219" i="39"/>
  <c r="I220" i="39"/>
  <c r="I221" i="39"/>
  <c r="I222" i="39"/>
  <c r="I223" i="39"/>
  <c r="I226" i="39"/>
  <c r="I227" i="39"/>
  <c r="I228" i="39"/>
  <c r="I229" i="39"/>
  <c r="I230" i="39"/>
  <c r="I231" i="39"/>
  <c r="I232" i="39"/>
  <c r="I233" i="39"/>
  <c r="I234" i="39"/>
  <c r="I235" i="39"/>
  <c r="I236" i="39"/>
  <c r="I237" i="39"/>
  <c r="I238" i="39"/>
  <c r="I239" i="39"/>
  <c r="I240" i="39"/>
  <c r="I241" i="39"/>
  <c r="I242" i="39"/>
  <c r="I243" i="39"/>
  <c r="I244" i="39"/>
  <c r="I245" i="39"/>
  <c r="I246" i="39"/>
  <c r="I250" i="39"/>
  <c r="I251" i="39"/>
  <c r="I252" i="39"/>
  <c r="I253" i="39"/>
  <c r="I254" i="39"/>
  <c r="I255" i="39"/>
  <c r="I256" i="39"/>
  <c r="I257" i="39"/>
  <c r="I258" i="39"/>
  <c r="I259" i="39"/>
  <c r="I260" i="39"/>
  <c r="I261" i="39"/>
  <c r="I263" i="39"/>
  <c r="I264" i="39"/>
  <c r="I265" i="39"/>
  <c r="I266" i="39"/>
  <c r="I267" i="39"/>
  <c r="I268" i="39"/>
  <c r="I269" i="39"/>
  <c r="I270" i="39"/>
  <c r="I271" i="39"/>
  <c r="I272" i="39"/>
  <c r="I273" i="39"/>
  <c r="I274" i="39"/>
  <c r="I276" i="39"/>
  <c r="I277" i="39"/>
  <c r="I278" i="39"/>
  <c r="I279" i="39"/>
  <c r="I280" i="39"/>
  <c r="I281" i="39"/>
  <c r="I282" i="39"/>
  <c r="I283" i="39"/>
  <c r="I284" i="39"/>
  <c r="I285" i="39"/>
  <c r="I286" i="39"/>
  <c r="I287" i="39"/>
  <c r="I289" i="39"/>
  <c r="I291" i="39"/>
  <c r="I292" i="39"/>
  <c r="I293" i="39"/>
  <c r="I333" i="39"/>
  <c r="I334" i="39"/>
  <c r="I335" i="39"/>
  <c r="I336" i="39"/>
  <c r="I337" i="39"/>
  <c r="I338" i="39"/>
  <c r="I339" i="39"/>
  <c r="I340" i="39"/>
  <c r="I341" i="39"/>
  <c r="I342" i="39"/>
  <c r="I343" i="39"/>
  <c r="I344" i="39"/>
  <c r="I345" i="39"/>
  <c r="I346" i="39"/>
  <c r="I347" i="39"/>
  <c r="I348" i="39"/>
  <c r="I349" i="39"/>
  <c r="I350" i="39"/>
  <c r="I351" i="39"/>
  <c r="I352" i="39"/>
  <c r="I353" i="39"/>
  <c r="I354" i="39"/>
  <c r="I355" i="39"/>
  <c r="I356" i="39"/>
  <c r="I357" i="39"/>
  <c r="I358" i="39"/>
  <c r="I359" i="39"/>
  <c r="I360" i="39"/>
  <c r="I361" i="39"/>
  <c r="I362" i="39"/>
  <c r="I363" i="39"/>
  <c r="I364" i="39"/>
  <c r="I365" i="39"/>
  <c r="I366" i="39"/>
  <c r="I367" i="39"/>
  <c r="I368" i="39"/>
  <c r="I369" i="39"/>
  <c r="I370" i="39"/>
  <c r="I371" i="39"/>
  <c r="I372" i="39"/>
  <c r="I373" i="39"/>
  <c r="I374" i="39"/>
  <c r="I375" i="39"/>
  <c r="I376" i="39"/>
  <c r="I377" i="39"/>
  <c r="I378" i="39"/>
  <c r="I379" i="39"/>
  <c r="I380" i="39"/>
  <c r="I381" i="39"/>
  <c r="I382" i="39"/>
  <c r="I383" i="39"/>
  <c r="I384" i="39"/>
  <c r="I385" i="39"/>
  <c r="I386" i="39"/>
  <c r="I387" i="39"/>
  <c r="I388" i="39"/>
  <c r="I389" i="39"/>
  <c r="I390" i="39"/>
  <c r="I391" i="39"/>
  <c r="I392" i="39"/>
  <c r="I393" i="39"/>
  <c r="I394" i="39"/>
  <c r="I395" i="39"/>
  <c r="I396" i="39"/>
  <c r="I397" i="39"/>
  <c r="I415" i="39"/>
  <c r="I416" i="39"/>
  <c r="I417" i="39"/>
  <c r="I418" i="39"/>
  <c r="I419" i="39"/>
  <c r="I420" i="39"/>
  <c r="I421" i="39"/>
  <c r="I422" i="39"/>
  <c r="I423" i="39"/>
  <c r="I424" i="39"/>
  <c r="I425" i="39"/>
  <c r="I426" i="39"/>
  <c r="I427" i="39"/>
  <c r="I428" i="39"/>
  <c r="I429" i="39"/>
  <c r="I430" i="39"/>
  <c r="I433" i="39"/>
  <c r="I435" i="39"/>
  <c r="I438" i="39"/>
  <c r="I439" i="39"/>
  <c r="I440" i="39"/>
  <c r="I441" i="39"/>
  <c r="I442" i="39"/>
  <c r="I443" i="39"/>
  <c r="I444" i="39"/>
  <c r="I445" i="39"/>
  <c r="I446" i="39"/>
  <c r="I447" i="39"/>
  <c r="I451" i="39"/>
  <c r="I452" i="39"/>
  <c r="I453" i="39"/>
  <c r="I454" i="39"/>
  <c r="I455" i="39"/>
  <c r="I456" i="39"/>
  <c r="I457" i="39"/>
  <c r="I458" i="39"/>
  <c r="I459" i="39"/>
  <c r="I460" i="39"/>
  <c r="I461" i="39"/>
  <c r="I462" i="39"/>
  <c r="I463" i="39"/>
  <c r="I464" i="39"/>
  <c r="I465" i="39"/>
  <c r="I466" i="39"/>
  <c r="I467" i="39"/>
  <c r="I468" i="39"/>
  <c r="I469" i="39"/>
  <c r="I470" i="39"/>
  <c r="I471" i="39"/>
  <c r="I472" i="39"/>
  <c r="I473" i="39"/>
  <c r="I474" i="39"/>
  <c r="I475" i="39"/>
  <c r="I476" i="39"/>
  <c r="I477" i="39"/>
  <c r="I478" i="39"/>
  <c r="I479" i="39"/>
  <c r="I480" i="39"/>
  <c r="I481" i="39"/>
  <c r="I482" i="39"/>
  <c r="I483" i="39"/>
  <c r="I484" i="39"/>
  <c r="I485" i="39"/>
  <c r="I486" i="39"/>
  <c r="I487" i="39"/>
  <c r="I488" i="39"/>
  <c r="I489" i="39"/>
  <c r="I490" i="39"/>
  <c r="I505" i="39"/>
  <c r="I734" i="39"/>
  <c r="I735" i="39"/>
  <c r="I736" i="39"/>
  <c r="I737" i="39"/>
  <c r="I738" i="39"/>
  <c r="I739" i="39"/>
  <c r="I740" i="39"/>
  <c r="I741" i="39"/>
  <c r="I742" i="39"/>
  <c r="I743" i="39"/>
  <c r="I744" i="39"/>
  <c r="I745" i="39"/>
  <c r="I746" i="39"/>
  <c r="I747" i="39"/>
  <c r="I748" i="39"/>
  <c r="I749" i="39"/>
  <c r="I750" i="39"/>
  <c r="I751" i="39"/>
  <c r="I752" i="39"/>
  <c r="I753" i="39"/>
  <c r="I754" i="39"/>
  <c r="I755" i="39"/>
  <c r="I756" i="39"/>
  <c r="I757" i="39"/>
  <c r="I758" i="39"/>
  <c r="I759" i="39"/>
  <c r="I760" i="39"/>
  <c r="I761" i="39"/>
  <c r="I762" i="39"/>
  <c r="I763" i="39"/>
  <c r="I764" i="39"/>
  <c r="I765" i="39"/>
  <c r="I766" i="39"/>
  <c r="I767" i="39"/>
  <c r="I768" i="39"/>
  <c r="I769" i="39"/>
  <c r="I770" i="39"/>
  <c r="I771" i="39"/>
  <c r="I772" i="39"/>
  <c r="I773" i="39"/>
  <c r="I774" i="39"/>
  <c r="I775" i="39"/>
  <c r="I776" i="39"/>
  <c r="I777" i="39"/>
  <c r="I778" i="39"/>
  <c r="I779" i="39"/>
  <c r="I780" i="39"/>
  <c r="I781" i="39"/>
  <c r="I782" i="39"/>
  <c r="I783" i="39"/>
  <c r="I784" i="39"/>
  <c r="I785" i="39"/>
  <c r="I786" i="39"/>
  <c r="I787" i="39"/>
  <c r="I788" i="39"/>
  <c r="I789" i="39"/>
  <c r="I790" i="39"/>
  <c r="I791" i="39"/>
  <c r="I792" i="39"/>
  <c r="I793" i="39"/>
  <c r="I794" i="39"/>
  <c r="I795" i="39"/>
  <c r="I796" i="39"/>
  <c r="I797" i="39"/>
  <c r="I798" i="39"/>
  <c r="I799" i="39"/>
  <c r="I800" i="39"/>
  <c r="I801" i="39"/>
  <c r="I802" i="39"/>
  <c r="I803" i="39"/>
  <c r="I804" i="39"/>
  <c r="I805" i="39"/>
  <c r="I806" i="39"/>
  <c r="I807" i="39"/>
  <c r="I808" i="39"/>
  <c r="I809" i="39"/>
  <c r="I810" i="39"/>
  <c r="I811" i="39"/>
  <c r="I826" i="39"/>
  <c r="I827" i="39"/>
  <c r="I828" i="39"/>
  <c r="I829" i="39"/>
  <c r="I830" i="39"/>
  <c r="I831" i="39"/>
  <c r="I866" i="39"/>
  <c r="I867" i="39"/>
  <c r="I868" i="39"/>
  <c r="I869" i="39"/>
  <c r="I870" i="39"/>
  <c r="I871" i="39"/>
  <c r="I872" i="39"/>
  <c r="I873" i="39"/>
  <c r="I874" i="39"/>
  <c r="I875" i="39"/>
  <c r="I876" i="39"/>
  <c r="I877" i="39"/>
  <c r="I878" i="39"/>
  <c r="I879" i="39"/>
  <c r="I880" i="39"/>
  <c r="I881" i="39"/>
  <c r="I882" i="39"/>
  <c r="I883" i="39"/>
  <c r="I884" i="39"/>
  <c r="I885" i="39"/>
  <c r="I886" i="39"/>
  <c r="I887" i="39"/>
  <c r="I888" i="39"/>
  <c r="I889" i="39"/>
  <c r="I890" i="39"/>
  <c r="I891" i="39"/>
  <c r="I892" i="39"/>
  <c r="I893" i="39"/>
  <c r="I894" i="39"/>
  <c r="I895" i="39"/>
  <c r="I896" i="39"/>
  <c r="I897" i="39"/>
  <c r="I898" i="39"/>
  <c r="I899" i="39"/>
  <c r="I900" i="39"/>
  <c r="I901" i="39"/>
  <c r="I902" i="39"/>
  <c r="I903" i="39"/>
  <c r="I904" i="39"/>
  <c r="I905" i="39"/>
  <c r="I906" i="39"/>
  <c r="I907" i="39"/>
  <c r="I908" i="39"/>
  <c r="I909" i="39"/>
  <c r="I910" i="39"/>
  <c r="I913" i="39"/>
  <c r="I914" i="39"/>
  <c r="I921" i="39"/>
  <c r="I924" i="39"/>
  <c r="I926" i="39"/>
  <c r="I927" i="39"/>
  <c r="I928" i="39"/>
  <c r="I929" i="39"/>
  <c r="I930" i="39"/>
  <c r="I931" i="39"/>
  <c r="I932" i="39"/>
  <c r="I933" i="39"/>
  <c r="I934" i="39"/>
  <c r="I935" i="39"/>
  <c r="I936" i="39"/>
  <c r="I937" i="39"/>
  <c r="I938" i="39"/>
  <c r="I939" i="39"/>
  <c r="I940" i="39"/>
  <c r="I941" i="39"/>
  <c r="I942" i="39"/>
  <c r="I943" i="39"/>
  <c r="I944" i="39"/>
  <c r="I945" i="39"/>
  <c r="I946" i="39"/>
  <c r="I947" i="39"/>
  <c r="I948" i="39"/>
  <c r="I949" i="39"/>
  <c r="I950" i="39"/>
  <c r="I951" i="39"/>
  <c r="I952" i="39"/>
  <c r="I953" i="39"/>
  <c r="I954" i="39"/>
  <c r="I955" i="39"/>
  <c r="I956" i="39"/>
  <c r="I957" i="39"/>
  <c r="I958" i="39"/>
  <c r="I959" i="39"/>
  <c r="I960" i="39"/>
  <c r="I961" i="39"/>
  <c r="I962" i="39"/>
  <c r="I963" i="39"/>
  <c r="I964" i="39"/>
  <c r="I965" i="39"/>
  <c r="I966" i="39"/>
  <c r="I967" i="39"/>
  <c r="I968" i="39"/>
  <c r="I969" i="39"/>
  <c r="I970" i="39"/>
  <c r="I971" i="39"/>
  <c r="I972" i="39"/>
  <c r="I973" i="39"/>
  <c r="I974" i="39"/>
  <c r="I975" i="39"/>
  <c r="I976" i="39"/>
  <c r="I977" i="39"/>
  <c r="I978" i="39"/>
  <c r="I979" i="39"/>
  <c r="I980" i="39"/>
  <c r="I981" i="39"/>
  <c r="I982" i="39"/>
  <c r="I983" i="39"/>
  <c r="I984" i="39"/>
  <c r="I985" i="39"/>
  <c r="I986" i="39"/>
  <c r="I987" i="39"/>
  <c r="I988" i="39"/>
  <c r="I989" i="39"/>
  <c r="I990" i="39"/>
  <c r="I991" i="39"/>
  <c r="I992" i="39"/>
  <c r="I993" i="39"/>
  <c r="I994" i="39"/>
  <c r="I995" i="39"/>
  <c r="I996" i="39"/>
  <c r="I997" i="39"/>
  <c r="I998" i="39"/>
  <c r="I999" i="39"/>
  <c r="I1000" i="39"/>
  <c r="I1001" i="39"/>
  <c r="I1002" i="39"/>
  <c r="I1003" i="39"/>
  <c r="I1004" i="39"/>
  <c r="I1005" i="39"/>
  <c r="I1006" i="39"/>
  <c r="I1007" i="39"/>
  <c r="I1008" i="39"/>
  <c r="I1009" i="39"/>
  <c r="I1010" i="39"/>
  <c r="I1011" i="39"/>
  <c r="I1012" i="39"/>
  <c r="I1013" i="39"/>
  <c r="I1014" i="39"/>
  <c r="I1015" i="39"/>
  <c r="I1016" i="39"/>
  <c r="I1017" i="39"/>
  <c r="I1018" i="39"/>
  <c r="I1019" i="39"/>
  <c r="I1020" i="39"/>
  <c r="I1021" i="39"/>
  <c r="I1022" i="39"/>
  <c r="I1023" i="39"/>
  <c r="I1024" i="39"/>
  <c r="I1025" i="39"/>
  <c r="I1026" i="39"/>
  <c r="I1027" i="39"/>
  <c r="I1028" i="39"/>
  <c r="I1029" i="39"/>
  <c r="I1030" i="39"/>
  <c r="I1031" i="39"/>
  <c r="I1032" i="39"/>
  <c r="I1033" i="39"/>
  <c r="I1034" i="39"/>
  <c r="I1035" i="39"/>
  <c r="I1036" i="39"/>
  <c r="I1037" i="39"/>
  <c r="I1038" i="39"/>
  <c r="I1039" i="39"/>
  <c r="I1040" i="39"/>
  <c r="I1041" i="39"/>
  <c r="I1042" i="39"/>
  <c r="I1043" i="39"/>
  <c r="I1044" i="39"/>
  <c r="I1045" i="39"/>
  <c r="I1046" i="39"/>
  <c r="I1047" i="39"/>
  <c r="I1048" i="39"/>
  <c r="I1049" i="39"/>
  <c r="I1050" i="39"/>
  <c r="I1051" i="39"/>
  <c r="I1052" i="39"/>
  <c r="I1053" i="39"/>
  <c r="I1054" i="39"/>
  <c r="I1055" i="39"/>
  <c r="I1056" i="39"/>
  <c r="I1057" i="39"/>
  <c r="I1058" i="39"/>
  <c r="I1059" i="39"/>
  <c r="I1060" i="39"/>
  <c r="I1061" i="39"/>
  <c r="I1062" i="39"/>
  <c r="I1063" i="39"/>
  <c r="I1064" i="39"/>
  <c r="I1065" i="39"/>
  <c r="I1066" i="39"/>
  <c r="I1067" i="39"/>
  <c r="I1068" i="39"/>
  <c r="I1069" i="39"/>
  <c r="I1070" i="39"/>
  <c r="I1071" i="39"/>
  <c r="I1072" i="39"/>
  <c r="I1073" i="39"/>
  <c r="I1074" i="39"/>
  <c r="I1075" i="39"/>
  <c r="I1076" i="39"/>
  <c r="I1077" i="39"/>
  <c r="I1078" i="39"/>
  <c r="I1079" i="39"/>
  <c r="I1080" i="39"/>
  <c r="I1083" i="39"/>
  <c r="I1084" i="39"/>
  <c r="I1085" i="39"/>
  <c r="I1086" i="39"/>
  <c r="I1087" i="39"/>
  <c r="I1088" i="39"/>
  <c r="I1089" i="39"/>
  <c r="I1090" i="39"/>
  <c r="I1091" i="39"/>
  <c r="I1092" i="39"/>
  <c r="I1093" i="39"/>
  <c r="I1094" i="39"/>
  <c r="I1095" i="39"/>
  <c r="I1096" i="39"/>
  <c r="I1097" i="39"/>
  <c r="I1098" i="39"/>
  <c r="I1099" i="39"/>
  <c r="I1100" i="39"/>
  <c r="I1101" i="39"/>
  <c r="I1103" i="39"/>
  <c r="I1104" i="39"/>
  <c r="I1105" i="39"/>
  <c r="I1106" i="39"/>
  <c r="I1107" i="39"/>
  <c r="I1108" i="39"/>
  <c r="I1109" i="39"/>
  <c r="I1110" i="39"/>
  <c r="I1111" i="39"/>
  <c r="I1114" i="39"/>
  <c r="I1115" i="39"/>
  <c r="I1116" i="39"/>
  <c r="I1117" i="39"/>
  <c r="I1118" i="39"/>
  <c r="I1119" i="39"/>
  <c r="I1120" i="39"/>
  <c r="I1121" i="39"/>
  <c r="I1122" i="39"/>
  <c r="I1123" i="39"/>
  <c r="I1124" i="39"/>
  <c r="I1125" i="39"/>
  <c r="I1126" i="39"/>
  <c r="I1127" i="39"/>
  <c r="I1133" i="39"/>
  <c r="I1135" i="39"/>
  <c r="I1136" i="39"/>
  <c r="I1137" i="39"/>
  <c r="I1139" i="39"/>
  <c r="I1140" i="39"/>
  <c r="I1141" i="39"/>
  <c r="I1143" i="39"/>
  <c r="I1145" i="39"/>
  <c r="I1146" i="39"/>
  <c r="I1147" i="39"/>
  <c r="I1149" i="39"/>
  <c r="I1150" i="39"/>
  <c r="I1151" i="39"/>
  <c r="I1153" i="39"/>
  <c r="I1155" i="39"/>
  <c r="I1156" i="39"/>
  <c r="I1157" i="39"/>
  <c r="I1158" i="39"/>
  <c r="I1161" i="39"/>
  <c r="I1162" i="39"/>
  <c r="I1163" i="39"/>
  <c r="I1164" i="39"/>
  <c r="I1165" i="39"/>
  <c r="I1166" i="39"/>
  <c r="I1167" i="39"/>
  <c r="I1168" i="39"/>
  <c r="I1169" i="39"/>
  <c r="I1170" i="39"/>
  <c r="I1171" i="39"/>
  <c r="I1172" i="39"/>
  <c r="I1173" i="39"/>
  <c r="I1174" i="39"/>
  <c r="I1175" i="39"/>
  <c r="I1176" i="39"/>
  <c r="I1177" i="39"/>
  <c r="I1178" i="39"/>
  <c r="I1179" i="39"/>
  <c r="I1180" i="39"/>
  <c r="I1181" i="39"/>
  <c r="I1182" i="39"/>
  <c r="I1183" i="39"/>
  <c r="I1184" i="39"/>
  <c r="I1185" i="39"/>
  <c r="I1186" i="39"/>
  <c r="I1187" i="39"/>
  <c r="I1188" i="39"/>
  <c r="I1189" i="39"/>
  <c r="I1190" i="39"/>
  <c r="I1191" i="39"/>
  <c r="I1192" i="39"/>
  <c r="I1193" i="39"/>
  <c r="I1194" i="39"/>
  <c r="I1195" i="39"/>
  <c r="I1196" i="39"/>
  <c r="I1197" i="39"/>
  <c r="I1198" i="39"/>
  <c r="I1199" i="39"/>
  <c r="I1200" i="39"/>
  <c r="I1201" i="39"/>
  <c r="I1202" i="39"/>
  <c r="I1203" i="39"/>
  <c r="I1204" i="39"/>
  <c r="I1205" i="39"/>
  <c r="I1206" i="39"/>
  <c r="I1207" i="39"/>
  <c r="I1208" i="39"/>
  <c r="I1209" i="39"/>
  <c r="I1210" i="39"/>
  <c r="I1211" i="39"/>
  <c r="I1214" i="39"/>
  <c r="I1215" i="39"/>
  <c r="I1216" i="39"/>
  <c r="I1217" i="39"/>
  <c r="I1218" i="39"/>
  <c r="I1219" i="39"/>
  <c r="I1220" i="39"/>
  <c r="I1221" i="39"/>
  <c r="I1222" i="39"/>
  <c r="I1223" i="39"/>
  <c r="I1224" i="39"/>
  <c r="I1225" i="39"/>
  <c r="I1226" i="39"/>
  <c r="I1227" i="39"/>
  <c r="I1228" i="39"/>
  <c r="I1229" i="39"/>
  <c r="I1230" i="39"/>
  <c r="I1231" i="39"/>
  <c r="I1232" i="39"/>
  <c r="I1233" i="39"/>
  <c r="I1234" i="39"/>
  <c r="I1235" i="39"/>
  <c r="I1236" i="39"/>
  <c r="I1237" i="39"/>
  <c r="I1238" i="39"/>
  <c r="I1239" i="39"/>
  <c r="I1240" i="39"/>
  <c r="I1241" i="39"/>
  <c r="I1242" i="39"/>
  <c r="I1243" i="39"/>
  <c r="I1244" i="39"/>
  <c r="I1245" i="39"/>
  <c r="I1246" i="39"/>
  <c r="I1247" i="39"/>
  <c r="I1248" i="39"/>
  <c r="I1249" i="39"/>
  <c r="I1250" i="39"/>
  <c r="I1251" i="39"/>
  <c r="I1252" i="39"/>
  <c r="I1253" i="39"/>
  <c r="I1254" i="39"/>
  <c r="I1255" i="39"/>
  <c r="I1256" i="39"/>
  <c r="I1257" i="39"/>
  <c r="I1258" i="39"/>
  <c r="I1259" i="39"/>
  <c r="I1260" i="39"/>
  <c r="I1261" i="39"/>
  <c r="I1262" i="39"/>
  <c r="I1263" i="39"/>
  <c r="I1264" i="39"/>
  <c r="I1265" i="39"/>
  <c r="I1266" i="39"/>
  <c r="I1267" i="39"/>
  <c r="I1268" i="39"/>
  <c r="I1269" i="39"/>
  <c r="I1270" i="39"/>
  <c r="I1271" i="39"/>
  <c r="I1272" i="39"/>
  <c r="I1273" i="39"/>
  <c r="I1274" i="39"/>
  <c r="I1275" i="39"/>
  <c r="I1276" i="39"/>
  <c r="I1277" i="39"/>
  <c r="I1278" i="39"/>
  <c r="I1279" i="39"/>
  <c r="I1280" i="39"/>
  <c r="I1281" i="39"/>
  <c r="I1282" i="39"/>
  <c r="I1283" i="39"/>
  <c r="I1284" i="39"/>
  <c r="I1285" i="39"/>
  <c r="I1286" i="39"/>
  <c r="I1287" i="39"/>
  <c r="I1288" i="39"/>
  <c r="I1289" i="39"/>
  <c r="I1290" i="39"/>
  <c r="I1291" i="39"/>
  <c r="I1292" i="39"/>
  <c r="I1293" i="39"/>
  <c r="I1294" i="39"/>
  <c r="I1295" i="39"/>
  <c r="I1296" i="39"/>
  <c r="I1297" i="39"/>
  <c r="I1298" i="39"/>
  <c r="I1299" i="39"/>
  <c r="I1300" i="39"/>
  <c r="I1301" i="39"/>
  <c r="I1302" i="39"/>
  <c r="I1303" i="39"/>
  <c r="I1304" i="39"/>
  <c r="I1305" i="39"/>
  <c r="I1306" i="39"/>
  <c r="I1307" i="39"/>
  <c r="I1308" i="39"/>
  <c r="I1309" i="39"/>
  <c r="I1310" i="39"/>
  <c r="I1311" i="39"/>
  <c r="I1312" i="39"/>
  <c r="I1313" i="39"/>
  <c r="I1314" i="39"/>
  <c r="I1315" i="39"/>
  <c r="I1316" i="39"/>
  <c r="I1317" i="39"/>
  <c r="I1318" i="39"/>
  <c r="I1319" i="39"/>
  <c r="I1320" i="39"/>
  <c r="I1321" i="39"/>
  <c r="I1322" i="39"/>
  <c r="I1323" i="39"/>
  <c r="I1324" i="39"/>
  <c r="I1325" i="39"/>
  <c r="I1326" i="39"/>
  <c r="I1327" i="39"/>
  <c r="I1328" i="39"/>
  <c r="I1329" i="39"/>
  <c r="I1330" i="39"/>
  <c r="I1331" i="39"/>
  <c r="I1332" i="39"/>
  <c r="I1333" i="39"/>
  <c r="I1334" i="39"/>
  <c r="I1335" i="39"/>
  <c r="I1336" i="39"/>
  <c r="I1337" i="39"/>
  <c r="I1338" i="39"/>
  <c r="I1339" i="39"/>
  <c r="I1340" i="39"/>
  <c r="I1341" i="39"/>
  <c r="I1342" i="39"/>
  <c r="I1343" i="39"/>
  <c r="I1344" i="39"/>
  <c r="I1345" i="39"/>
  <c r="I1346" i="39"/>
  <c r="I1347" i="39"/>
  <c r="I1348" i="39"/>
  <c r="I1349" i="39"/>
  <c r="I1350" i="39"/>
  <c r="I1351" i="39"/>
  <c r="I1352" i="39"/>
  <c r="I1353" i="39"/>
  <c r="I1354" i="39"/>
  <c r="I1355" i="39"/>
  <c r="I1356" i="39"/>
  <c r="I1357" i="39"/>
  <c r="I1358" i="39"/>
  <c r="I1359" i="39"/>
  <c r="I1360" i="39"/>
  <c r="I1363" i="39"/>
  <c r="I1364" i="39"/>
  <c r="I1365" i="39"/>
  <c r="I1366" i="39"/>
  <c r="I1367" i="39"/>
  <c r="I1368" i="39"/>
  <c r="I1369" i="39"/>
  <c r="I1370" i="39"/>
  <c r="I1371" i="39"/>
  <c r="I1372" i="39"/>
  <c r="I1373" i="39"/>
  <c r="I1374" i="39"/>
  <c r="I1375" i="39"/>
  <c r="I1376" i="39"/>
  <c r="I1377" i="39"/>
  <c r="I1378" i="39"/>
  <c r="I1379" i="39"/>
  <c r="I1380" i="39"/>
  <c r="I1381" i="39"/>
  <c r="I1383" i="39"/>
  <c r="I1384" i="39"/>
  <c r="I1385" i="39"/>
  <c r="I1386" i="39"/>
  <c r="I1387" i="39"/>
  <c r="I1388" i="39"/>
  <c r="I1389" i="39"/>
  <c r="I1390" i="39"/>
  <c r="I1391" i="39"/>
  <c r="I1394" i="39"/>
  <c r="I1395" i="39"/>
  <c r="I1396" i="39"/>
  <c r="I1397" i="39"/>
  <c r="I1398" i="39"/>
  <c r="I1399" i="39"/>
  <c r="I1400" i="39"/>
  <c r="I1401" i="39"/>
  <c r="I1402" i="39"/>
  <c r="I1403" i="39"/>
  <c r="I1435" i="39"/>
  <c r="I1436" i="39"/>
  <c r="I1437" i="39"/>
  <c r="I1438" i="39"/>
  <c r="I1441" i="39"/>
  <c r="I1442" i="39"/>
  <c r="I1443" i="39"/>
  <c r="I1444" i="39"/>
  <c r="I1445" i="39"/>
  <c r="I1446" i="39"/>
  <c r="I1447" i="39"/>
  <c r="I1448" i="39"/>
  <c r="I1449" i="39"/>
  <c r="I1450" i="39"/>
  <c r="I1451" i="39"/>
  <c r="I1452" i="39"/>
  <c r="I1453" i="39"/>
  <c r="I1454" i="39"/>
  <c r="I1455" i="39"/>
  <c r="I1456" i="39"/>
  <c r="I1457" i="39"/>
  <c r="I1458" i="39"/>
  <c r="I1459" i="39"/>
  <c r="I1460" i="39"/>
  <c r="I1461" i="39"/>
  <c r="I1462" i="39"/>
  <c r="I1463" i="39"/>
  <c r="I1464" i="39"/>
  <c r="I1465" i="39"/>
  <c r="I1466" i="39"/>
  <c r="I1467" i="39"/>
  <c r="I1468" i="39"/>
  <c r="I1469" i="39"/>
  <c r="I1470" i="39"/>
  <c r="I1471" i="39"/>
  <c r="I1472" i="39"/>
  <c r="I1473" i="39"/>
  <c r="I1474" i="39"/>
  <c r="I1475" i="39"/>
  <c r="I1476" i="39"/>
  <c r="I1477" i="39"/>
  <c r="I1478" i="39"/>
  <c r="I1479" i="39"/>
  <c r="I1480" i="39"/>
  <c r="I1481" i="39"/>
  <c r="I1482" i="39"/>
  <c r="I1483" i="39"/>
  <c r="I1484" i="39"/>
  <c r="I1485" i="39"/>
  <c r="I1486" i="39"/>
  <c r="I1487" i="39"/>
  <c r="I1488" i="39"/>
  <c r="I1489" i="39"/>
  <c r="I1490" i="39"/>
  <c r="I1491" i="39"/>
  <c r="I1493" i="39"/>
  <c r="I1494" i="39"/>
  <c r="I1495" i="39"/>
  <c r="I1496" i="39"/>
  <c r="I1497" i="39"/>
  <c r="I1498" i="39"/>
  <c r="I1499" i="39"/>
  <c r="I1500" i="39"/>
  <c r="I1501" i="39"/>
  <c r="I1502" i="39"/>
  <c r="I1503" i="39"/>
  <c r="I1504" i="39"/>
  <c r="I1505" i="39"/>
  <c r="I1506" i="39"/>
  <c r="I1507" i="39"/>
  <c r="I1508" i="39"/>
  <c r="I1509" i="39"/>
  <c r="I1510" i="39"/>
  <c r="I1511" i="39"/>
  <c r="I1512" i="39"/>
  <c r="I1513" i="39"/>
  <c r="I1514" i="39"/>
  <c r="I1515" i="39"/>
  <c r="I1516" i="39"/>
  <c r="I1517" i="39"/>
  <c r="I1518" i="39"/>
  <c r="I1519" i="39"/>
  <c r="I1520" i="39"/>
  <c r="I1521" i="39"/>
  <c r="I1522" i="39"/>
  <c r="I1523" i="39"/>
  <c r="I1524" i="39"/>
  <c r="I1525" i="39"/>
  <c r="I1526" i="39"/>
  <c r="I1527" i="39"/>
  <c r="I1528" i="39"/>
  <c r="I1529" i="39"/>
  <c r="I1530" i="39"/>
  <c r="I1531" i="39"/>
  <c r="I1532" i="39"/>
  <c r="I1533" i="39"/>
  <c r="I1534" i="39"/>
  <c r="I1535" i="39"/>
  <c r="I1536" i="39"/>
  <c r="I1537" i="39"/>
  <c r="I1538" i="39"/>
  <c r="I1539" i="39"/>
  <c r="I1540" i="39"/>
  <c r="I1541" i="39"/>
  <c r="I1542" i="39"/>
  <c r="I1543" i="39"/>
  <c r="I1544" i="39"/>
  <c r="I1545" i="39"/>
  <c r="I1546" i="39"/>
  <c r="I1547" i="39"/>
  <c r="I1548" i="39"/>
  <c r="I1549" i="39"/>
  <c r="I1550" i="39"/>
  <c r="I1551" i="39"/>
  <c r="I1552" i="39"/>
  <c r="I1553" i="39"/>
  <c r="I1554" i="39"/>
  <c r="I1555" i="39"/>
  <c r="I1556" i="39"/>
  <c r="I1557" i="39"/>
  <c r="I1558" i="39"/>
  <c r="I1559" i="39"/>
  <c r="I1560" i="39"/>
  <c r="I1561" i="39"/>
  <c r="I1562" i="39"/>
  <c r="I1563" i="39"/>
  <c r="I1564" i="39"/>
  <c r="I1565" i="39"/>
  <c r="I1566" i="39"/>
  <c r="I1567" i="39"/>
  <c r="I1568" i="39"/>
  <c r="I1569" i="39"/>
  <c r="I1570" i="39"/>
  <c r="I1571" i="39"/>
  <c r="I1572" i="39"/>
  <c r="I1573" i="39"/>
  <c r="I1574" i="39"/>
  <c r="I1575" i="39"/>
  <c r="I1576" i="39"/>
  <c r="I1577" i="39"/>
  <c r="I1578" i="39"/>
  <c r="I1579" i="39"/>
  <c r="I1580" i="39"/>
  <c r="I1581" i="39"/>
  <c r="I1582" i="39"/>
  <c r="I1583" i="39"/>
  <c r="I1584" i="39"/>
  <c r="I1585" i="39"/>
  <c r="I1586" i="39"/>
  <c r="I1587" i="39"/>
  <c r="I1588" i="39"/>
  <c r="I1589" i="39"/>
  <c r="I1590" i="39"/>
  <c r="I1591" i="39"/>
  <c r="I1592" i="39"/>
  <c r="I1593" i="39"/>
  <c r="I1594" i="39"/>
  <c r="I1595" i="39"/>
  <c r="I1596" i="39"/>
  <c r="I1597" i="39"/>
  <c r="I1598" i="39"/>
  <c r="I1599" i="39"/>
  <c r="I1600" i="39"/>
  <c r="I1601" i="39"/>
  <c r="I1602" i="39"/>
  <c r="I1603" i="39"/>
  <c r="I1604" i="39"/>
  <c r="I1605" i="39"/>
  <c r="I1606" i="39"/>
  <c r="I1607" i="39"/>
  <c r="I1608" i="39"/>
  <c r="I1609" i="39"/>
  <c r="I1610" i="39"/>
  <c r="I1611" i="39"/>
  <c r="I1612" i="39"/>
  <c r="I1613" i="39"/>
  <c r="I1614" i="39"/>
  <c r="I1615" i="39"/>
  <c r="I1616" i="39"/>
  <c r="I1617" i="39"/>
  <c r="I1618" i="39"/>
  <c r="I1619" i="39"/>
  <c r="I1620" i="39"/>
  <c r="I1621" i="39"/>
  <c r="I1622" i="39"/>
  <c r="I1623" i="39"/>
  <c r="I1624" i="39"/>
  <c r="I1625" i="39"/>
  <c r="I1626" i="39"/>
  <c r="I1627" i="39"/>
  <c r="I1628" i="39"/>
  <c r="I1629" i="39"/>
  <c r="I1630" i="39"/>
  <c r="I1631" i="39"/>
  <c r="I1632" i="39"/>
  <c r="I1633" i="39"/>
  <c r="I1634" i="39"/>
  <c r="I1635" i="39"/>
  <c r="I1636" i="39"/>
  <c r="I1637" i="39"/>
  <c r="I1638" i="39"/>
  <c r="I1639" i="39"/>
  <c r="I1640" i="39"/>
  <c r="I1643" i="39"/>
  <c r="I1644" i="39"/>
  <c r="I1645" i="39"/>
  <c r="I1646" i="39"/>
  <c r="I1647" i="39"/>
  <c r="I1648" i="39"/>
  <c r="I1649" i="39"/>
  <c r="I1650" i="39"/>
  <c r="I1651" i="39"/>
  <c r="I1652" i="39"/>
  <c r="I1653" i="39"/>
  <c r="I1654" i="39"/>
  <c r="I1655" i="39"/>
  <c r="I1656" i="39"/>
  <c r="I1657" i="39"/>
  <c r="I1658" i="39"/>
  <c r="I1659" i="39"/>
  <c r="I1660" i="39"/>
  <c r="I1662" i="39"/>
  <c r="I1663" i="39"/>
  <c r="I1664" i="39"/>
  <c r="I1665" i="39"/>
  <c r="I1666" i="39"/>
  <c r="I1667" i="39"/>
  <c r="I1668" i="39"/>
  <c r="I1669" i="39"/>
  <c r="I1670" i="39"/>
  <c r="I1673" i="39"/>
  <c r="I1674" i="39"/>
  <c r="I1675" i="39"/>
  <c r="I1676" i="39"/>
  <c r="I1677" i="39"/>
  <c r="I1678" i="39"/>
  <c r="I1679" i="39"/>
  <c r="I1680" i="39"/>
  <c r="I1681" i="39"/>
  <c r="I1682" i="39"/>
  <c r="I1714" i="39"/>
  <c r="I1715" i="39"/>
  <c r="I1716" i="39"/>
  <c r="I1717" i="39"/>
  <c r="I1720" i="39"/>
  <c r="I1721" i="39"/>
  <c r="I1722" i="39"/>
  <c r="I1723" i="39"/>
  <c r="I1724" i="39"/>
  <c r="I1725" i="39"/>
  <c r="I1726" i="39"/>
  <c r="I1727" i="39"/>
  <c r="I1728" i="39"/>
  <c r="I1729" i="39"/>
  <c r="I1730" i="39"/>
  <c r="I1731" i="39"/>
  <c r="I1732" i="39"/>
  <c r="I1733" i="39"/>
  <c r="I1734" i="39"/>
  <c r="I1735" i="39"/>
  <c r="I1736" i="39"/>
  <c r="I1737" i="39"/>
  <c r="I1738" i="39"/>
  <c r="I1739" i="39"/>
  <c r="I1740" i="39"/>
  <c r="I1741" i="39"/>
  <c r="I1742" i="39"/>
  <c r="I1743" i="39"/>
  <c r="I1744" i="39"/>
  <c r="I1745" i="39"/>
  <c r="I1746" i="39"/>
  <c r="I1747" i="39"/>
  <c r="I1748" i="39"/>
  <c r="I1749" i="39"/>
  <c r="I1750" i="39"/>
  <c r="I1751" i="39"/>
  <c r="I1752" i="39"/>
  <c r="I1753" i="39"/>
  <c r="I1754" i="39"/>
  <c r="I1755" i="39"/>
  <c r="I1756" i="39"/>
  <c r="I1757" i="39"/>
  <c r="I1758" i="39"/>
  <c r="I1759" i="39"/>
  <c r="I1760" i="39"/>
  <c r="I1761" i="39"/>
  <c r="I1762" i="39"/>
  <c r="I1763" i="39"/>
  <c r="I1764" i="39"/>
  <c r="I1765" i="39"/>
  <c r="I1766" i="39"/>
  <c r="I1767" i="39"/>
  <c r="I1768" i="39"/>
  <c r="I1769" i="39"/>
  <c r="I1770" i="39"/>
  <c r="I1773" i="39"/>
  <c r="I1774" i="39"/>
  <c r="I1775" i="39"/>
  <c r="I1776" i="39"/>
  <c r="I1777" i="39"/>
  <c r="I1778" i="39"/>
  <c r="I1779" i="39"/>
  <c r="I1780" i="39"/>
  <c r="I1781" i="39"/>
  <c r="I1782" i="39"/>
  <c r="I1783" i="39"/>
  <c r="I1784" i="39"/>
  <c r="I1785" i="39"/>
  <c r="I1786" i="39"/>
  <c r="I1787" i="39"/>
  <c r="I1788" i="39"/>
  <c r="I1789" i="39"/>
  <c r="I1790" i="39"/>
  <c r="I1791" i="39"/>
  <c r="I1792" i="39"/>
  <c r="I1793" i="39"/>
  <c r="I1794" i="39"/>
  <c r="I1795" i="39"/>
  <c r="I1796" i="39"/>
  <c r="I1797" i="39"/>
  <c r="I1798" i="39"/>
  <c r="I1799" i="39"/>
  <c r="I1800" i="39"/>
  <c r="I1801" i="39"/>
  <c r="I1802" i="39"/>
  <c r="I1803" i="39"/>
  <c r="I1804" i="39"/>
  <c r="I1805" i="39"/>
  <c r="I1806" i="39"/>
  <c r="I1807" i="39"/>
  <c r="I1808" i="39"/>
  <c r="I1809" i="39"/>
  <c r="I1810" i="39"/>
  <c r="I1811" i="39"/>
  <c r="I1812" i="39"/>
  <c r="I1813" i="39"/>
  <c r="I1814" i="39"/>
  <c r="I1815" i="39"/>
  <c r="I1816" i="39"/>
  <c r="I1819" i="39"/>
  <c r="I1820" i="39"/>
  <c r="I1821" i="39"/>
  <c r="I1822" i="39"/>
  <c r="I1823" i="39"/>
  <c r="I1824" i="39"/>
  <c r="I1825" i="39"/>
  <c r="I1826" i="39"/>
  <c r="I1827" i="39"/>
  <c r="I1828" i="39"/>
  <c r="I1829" i="39"/>
  <c r="I1830" i="39"/>
  <c r="I1831" i="39"/>
  <c r="I1832" i="39"/>
  <c r="I1833" i="39"/>
  <c r="I1834" i="39"/>
  <c r="I1835" i="39"/>
  <c r="I1836" i="39"/>
  <c r="I1837" i="39"/>
  <c r="I1838" i="39"/>
  <c r="I1839" i="39"/>
  <c r="I1840" i="39"/>
  <c r="I1841" i="39"/>
  <c r="I1842" i="39"/>
  <c r="I1843" i="39"/>
  <c r="I1844" i="39"/>
  <c r="I1845" i="39"/>
  <c r="I1848" i="39"/>
  <c r="I1849" i="39"/>
  <c r="I1850" i="39"/>
  <c r="I1851" i="39"/>
  <c r="I1852" i="39"/>
  <c r="I1853" i="39"/>
  <c r="I1854" i="39"/>
  <c r="I1855" i="39"/>
  <c r="I1856" i="39"/>
  <c r="I1857" i="39"/>
  <c r="I1858" i="39"/>
  <c r="I1859" i="39"/>
  <c r="I1860" i="39"/>
  <c r="I1861" i="39"/>
  <c r="I1863" i="39"/>
  <c r="I1864" i="39"/>
  <c r="I1865" i="39"/>
  <c r="I1866" i="39"/>
  <c r="I1867" i="39"/>
  <c r="I1868" i="39"/>
  <c r="I1869" i="39"/>
  <c r="I1870" i="39"/>
  <c r="I1871" i="39"/>
  <c r="I1872" i="39"/>
  <c r="I1873" i="39"/>
  <c r="I1874" i="39"/>
  <c r="I1875" i="39"/>
  <c r="I1876" i="39"/>
  <c r="I1877" i="39"/>
  <c r="I1878" i="39"/>
  <c r="I1879" i="39"/>
  <c r="I1880" i="39"/>
  <c r="I1881" i="39"/>
  <c r="I1882" i="39"/>
  <c r="I1883" i="39"/>
  <c r="I1884" i="39"/>
  <c r="I1885" i="39"/>
  <c r="I1886" i="39"/>
  <c r="I1887" i="39"/>
  <c r="I1890" i="39"/>
  <c r="I1891" i="39"/>
  <c r="I1892" i="39"/>
  <c r="I1893" i="39"/>
  <c r="I1894" i="39"/>
  <c r="I1895" i="39"/>
  <c r="I1896" i="39"/>
  <c r="I1897" i="39"/>
  <c r="I1898" i="39"/>
  <c r="I1899" i="39"/>
  <c r="I1900" i="39"/>
  <c r="B2" i="3" l="1"/>
</calcChain>
</file>

<file path=xl/sharedStrings.xml><?xml version="1.0" encoding="utf-8"?>
<sst xmlns="http://schemas.openxmlformats.org/spreadsheetml/2006/main" count="19028" uniqueCount="7999">
  <si>
    <t>type</t>
  </si>
  <si>
    <t>name</t>
  </si>
  <si>
    <t>label:English</t>
  </si>
  <si>
    <t>label:Kinyarwanda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</si>
  <si>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</si>
  <si>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</si>
  <si>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</si>
  <si>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</si>
  <si>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</si>
  <si>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</si>
  <si>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</si>
  <si>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</si>
  <si>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</si>
  <si>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</si>
  <si>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</si>
  <si>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</si>
  <si>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</si>
  <si>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</si>
  <si>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</si>
  <si>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</si>
  <si>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</si>
  <si>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</si>
  <si>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</si>
  <si>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</si>
  <si>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</si>
  <si>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</si>
  <si>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</si>
  <si>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</si>
  <si>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</si>
  <si>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</si>
  <si>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</si>
  <si>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</si>
  <si>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</si>
  <si>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</si>
  <si>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calculate_here</t>
  </si>
  <si>
    <t>start_mod_A</t>
  </si>
  <si>
    <t>once(format-date-time(now(), '%Y-%b-%e %H:%M:%S'))</t>
  </si>
  <si>
    <t>select_one enumerator</t>
  </si>
  <si>
    <t>ID_03</t>
  </si>
  <si>
    <t>Enumerator</t>
  </si>
  <si>
    <t>Izina ry’umukarani</t>
  </si>
  <si>
    <t>Yes</t>
  </si>
  <si>
    <t>select_one supervisor</t>
  </si>
  <si>
    <t>ID_04</t>
  </si>
  <si>
    <t>Supervisor</t>
  </si>
  <si>
    <t>Izina ry’umugenzuzi</t>
  </si>
  <si>
    <t>integer</t>
  </si>
  <si>
    <t>ID_05</t>
  </si>
  <si>
    <t>HH Code</t>
  </si>
  <si>
    <t>Inomero iranga urugo</t>
  </si>
  <si>
    <t>string-length(.)=4</t>
  </si>
  <si>
    <t>HH code must be 4 digits</t>
  </si>
  <si>
    <t>ID_05_confirm</t>
  </si>
  <si>
    <t>Confirm the HH code</t>
  </si>
  <si>
    <t>ongera wandike inomero iranga urugo</t>
  </si>
  <si>
    <t>.=${ID_05}</t>
  </si>
  <si>
    <t>The HH code you have entered does not match the first entry.  Please try again.</t>
  </si>
  <si>
    <t>calculate</t>
  </si>
  <si>
    <t>pl_samp_plot</t>
  </si>
  <si>
    <t>preload: Sample plot description</t>
  </si>
  <si>
    <t>select_one yesno</t>
  </si>
  <si>
    <t>consent</t>
  </si>
  <si>
    <t>all_survey</t>
  </si>
  <si>
    <t>All Survey Group</t>
  </si>
  <si>
    <t>${consent}=1</t>
  </si>
  <si>
    <t>select_one site</t>
  </si>
  <si>
    <t>ID_06</t>
  </si>
  <si>
    <t>Site</t>
  </si>
  <si>
    <t>site</t>
  </si>
  <si>
    <t>ID_00_note</t>
  </si>
  <si>
    <t>Respondent residence address. Please record the primary residence address of the respondent (not the plot location)</t>
  </si>
  <si>
    <t>Aderesi y'aho usubiza atuye: Andika aho usubiza atuye ubu. Ntiwandike aho isambu/umurima uri.</t>
  </si>
  <si>
    <t>select_one district</t>
  </si>
  <si>
    <t>ID_07</t>
  </si>
  <si>
    <t>text</t>
  </si>
  <si>
    <t>Specify the District?</t>
  </si>
  <si>
    <t>Ni akahe karere?</t>
  </si>
  <si>
    <t>${ID_07}=-77</t>
  </si>
  <si>
    <t>Specify the Sector?</t>
  </si>
  <si>
    <t>Ni uwuhe murenge?</t>
  </si>
  <si>
    <t>Specify the Cell?</t>
  </si>
  <si>
    <t>Ni akahe Kagali?</t>
  </si>
  <si>
    <t>ID_11</t>
  </si>
  <si>
    <t>Do you have a mobile?</t>
  </si>
  <si>
    <t>Ufite telefone?</t>
  </si>
  <si>
    <t>ID_11A</t>
  </si>
  <si>
    <t>Mobile number</t>
  </si>
  <si>
    <t>Nimero ya telefone</t>
  </si>
  <si>
    <t>string-length(.)=10</t>
  </si>
  <si>
    <t>phone number must be 10 digits</t>
  </si>
  <si>
    <t>${ID_11}=1</t>
  </si>
  <si>
    <t>image</t>
  </si>
  <si>
    <t>hhroster_note</t>
  </si>
  <si>
    <t>HH roster</t>
  </si>
  <si>
    <t>Given name</t>
  </si>
  <si>
    <t>Izina yahawe n'idini</t>
  </si>
  <si>
    <t>Surname</t>
  </si>
  <si>
    <t>Izina yahawe n'ababyeyi</t>
  </si>
  <si>
    <t>select_one relationship_to_hhh</t>
  </si>
  <si>
    <t>Relationship to HH Head</t>
  </si>
  <si>
    <t>Isano afitanye n'umukuru w'urugo</t>
  </si>
  <si>
    <t>National ID</t>
  </si>
  <si>
    <t>Inomero y'indangamuntu</t>
  </si>
  <si>
    <t>-99' 'Missing' 
'-88' 'Don't know'
'-66' 'Refused to answer'</t>
  </si>
  <si>
    <t>string-length(.)=16 or .=-99 or .=-88 or .=-66</t>
  </si>
  <si>
    <t>National ID number must be 16 digits</t>
  </si>
  <si>
    <t>select_one confirm</t>
  </si>
  <si>
    <t>Alert! Gathering the National ID is very important for the study.  Please confirm that the household ID is unavailable to be entered.</t>
  </si>
  <si>
    <t>select_one gender</t>
  </si>
  <si>
    <t>Sex</t>
  </si>
  <si>
    <t>Igitsina</t>
  </si>
  <si>
    <t>Age</t>
  </si>
  <si>
    <t>Imyaka yujuje</t>
  </si>
  <si>
    <t>.&lt;120</t>
  </si>
  <si>
    <t>Age should be below 120</t>
  </si>
  <si>
    <t>select_one education</t>
  </si>
  <si>
    <t>Highest Level of Education Completed</t>
  </si>
  <si>
    <t>Amashuri yize?</t>
  </si>
  <si>
    <t>HH_10</t>
  </si>
  <si>
    <t>HH_10A</t>
  </si>
  <si>
    <t>-88' 'Don't know'
'-66' 'Refused to answer</t>
  </si>
  <si>
    <t>.&gt;=0 or .=-66 or .=-88</t>
  </si>
  <si>
    <t>${HH_10}!=1 and ${HH_10}!=8 and ${HH_10}!=9 and ${HH_10}!=10 and ${HH_10}!=11 and ${HH_10}!=12 and ${HH_10}!=13 and ${HH_10}!=14 and ${HH_10}!=16</t>
  </si>
  <si>
    <t>HH_10A_alert</t>
  </si>
  <si>
    <t>Alert! The respondent has said that this individual earned more than 100,0000 RWF from primary activity. This number is high. Are you sure this is correct?</t>
  </si>
  <si>
    <t>${HH_10A}&gt;100000</t>
  </si>
  <si>
    <t>HH_11</t>
  </si>
  <si>
    <t>.!=${HH_10}</t>
  </si>
  <si>
    <t>Individual cannot have the same activity listed as both primary and secondary. Please swipe back and correct</t>
  </si>
  <si>
    <t>HH_11A</t>
  </si>
  <si>
    <t>HH_11A_alert</t>
  </si>
  <si>
    <t>Alert! The respondent has said that this individual earned more than 100,0000 RWF from secondary activity. This number is high. Are you sure this is correct?</t>
  </si>
  <si>
    <t>${HH_11A}&gt;100000</t>
  </si>
  <si>
    <t>HH_12</t>
  </si>
  <si>
    <t>select_one migration_timeone</t>
  </si>
  <si>
    <t>HH_12A</t>
  </si>
  <si>
    <t>${HH_12}=1</t>
  </si>
  <si>
    <t>select_one migration_time</t>
  </si>
  <si>
    <t>HH_12B</t>
  </si>
  <si>
    <t>The person must have returned back after they left</t>
  </si>
  <si>
    <t>hh_member_1</t>
  </si>
  <si>
    <t>hh_member_2</t>
  </si>
  <si>
    <t>hh_member_3</t>
  </si>
  <si>
    <t>hh_member_4</t>
  </si>
  <si>
    <t>hh_member_5</t>
  </si>
  <si>
    <t>hh_member_6</t>
  </si>
  <si>
    <t>hh_member_7</t>
  </si>
  <si>
    <t>hh_member_8</t>
  </si>
  <si>
    <t>hh_member_9</t>
  </si>
  <si>
    <t>hh_member_10</t>
  </si>
  <si>
    <t>hh_member_11</t>
  </si>
  <si>
    <t>hh_member_12</t>
  </si>
  <si>
    <t>hh_member_13</t>
  </si>
  <si>
    <t>hh_member_14</t>
  </si>
  <si>
    <t>hh_member_15</t>
  </si>
  <si>
    <t>hh_member_16</t>
  </si>
  <si>
    <t>age_1</t>
  </si>
  <si>
    <t>age_2</t>
  </si>
  <si>
    <t>age_3</t>
  </si>
  <si>
    <t>age_4</t>
  </si>
  <si>
    <t>age_5</t>
  </si>
  <si>
    <t>age_6</t>
  </si>
  <si>
    <t>age_7</t>
  </si>
  <si>
    <t>age_8</t>
  </si>
  <si>
    <t>age_9</t>
  </si>
  <si>
    <t>age_10</t>
  </si>
  <si>
    <t>age_11</t>
  </si>
  <si>
    <t>age_12</t>
  </si>
  <si>
    <t>age_13</t>
  </si>
  <si>
    <t>age_14</t>
  </si>
  <si>
    <t>age_15</t>
  </si>
  <si>
    <t>age_16</t>
  </si>
  <si>
    <t>How many?</t>
  </si>
  <si>
    <t>.&lt;16 or .=-88 or .=-66</t>
  </si>
  <si>
    <t>How many people joined the HH?</t>
  </si>
  <si>
    <t>Ni abantu bangahe biyongereye ku bagize urugo rwanyu?</t>
  </si>
  <si>
    <t>select_one hh_roster</t>
  </si>
  <si>
    <t>HH_15</t>
  </si>
  <si>
    <t>Who is primarily responsible for making decisions and most knowledgeable about the household farm?</t>
  </si>
  <si>
    <t>HH_15A</t>
  </si>
  <si>
    <t>Hitamo usubiza ku rutonde rw'abagize urugo bakurikira</t>
  </si>
  <si>
    <t>select_one notresponsible</t>
  </si>
  <si>
    <t>HH_15A_check</t>
  </si>
  <si>
    <t>The respondent should be the person they said is primarily responsible for making decisions and most knowledgeable about the household farm. Why is he different?</t>
  </si>
  <si>
    <t>Usubiza agomba kuba ahuye n'uwo wahisemo ufata ibyemezo birebana n'ubuhinzi kandi uzi neza ibijyanye n'imirima y'uru rugo. Kuki atari we?</t>
  </si>
  <si>
    <t>${HH_15A}!=${HH_15}</t>
  </si>
  <si>
    <t>c_0_note</t>
  </si>
  <si>
    <t>parcel_note</t>
  </si>
  <si>
    <t>Ubaza: Ubu tugiye kubaza ku masambu yose urugo rutunze. Baza uwo muganira uhereye ku isambu nini ujya ku ntoya.</t>
  </si>
  <si>
    <t>Parcel Roster</t>
  </si>
  <si>
    <t>c_p1</t>
  </si>
  <si>
    <t>Parcel 1 Description:</t>
  </si>
  <si>
    <t>Imiterere y'isambu ya 1:</t>
  </si>
  <si>
    <t>string-length(.)&gt;10</t>
  </si>
  <si>
    <t>Please enter a more detailed description.</t>
  </si>
  <si>
    <t>c_p2</t>
  </si>
  <si>
    <t>Parcel 2 Description:</t>
  </si>
  <si>
    <t>Imiterere y'isambu ya 2:</t>
  </si>
  <si>
    <t>c_p3</t>
  </si>
  <si>
    <t>Parcel 3 Description:</t>
  </si>
  <si>
    <t>Imiterere y'isambu ya 3:</t>
  </si>
  <si>
    <t>c_p4</t>
  </si>
  <si>
    <t>Parcel 4 Description:</t>
  </si>
  <si>
    <t>Imiterere y'isambu ya 4:</t>
  </si>
  <si>
    <t>c_p5</t>
  </si>
  <si>
    <t>Parcel 5 Description:</t>
  </si>
  <si>
    <t>Imiterere y'isambu ya 5:</t>
  </si>
  <si>
    <t>c_group</t>
  </si>
  <si>
    <t>Repeat Parcel Info</t>
  </si>
  <si>
    <t>select_one ownership_time</t>
  </si>
  <si>
    <t>Purchased Parcel</t>
  </si>
  <si>
    <t>.&gt;500 and .&lt;5000000 or .=-88 or .=-66</t>
  </si>
  <si>
    <t>Please give us the first and last name of the previous owner</t>
  </si>
  <si>
    <t>Watubwira amazina y'uwakubanjirije mu gutunga iyi sambu?</t>
  </si>
  <si>
    <t>Please give us the mobile number of the previous owner</t>
  </si>
  <si>
    <t>Watubwira nimero ya telefoni y'uwakubanjirije mu gutunga iyi sambu?</t>
  </si>
  <si>
    <t>-99' 'Missing'
'-88' 'Don't know'
'-66' 'Refused to answer</t>
  </si>
  <si>
    <t>string-length(.)=10 or .=-99 or .=-88 or .=-66</t>
  </si>
  <si>
    <t>In which district does the owner live?</t>
  </si>
  <si>
    <t>In which sector does the owner live?</t>
  </si>
  <si>
    <t>In which cell does the owner live?</t>
  </si>
  <si>
    <t>In which village does the owner live?</t>
  </si>
  <si>
    <t>Do you have a copy of your land title?</t>
  </si>
  <si>
    <t>Ese ufite ibyangombwa by'ubutaka?</t>
  </si>
  <si>
    <t>decimal</t>
  </si>
  <si>
    <t>select_one area_units</t>
  </si>
  <si>
    <t>Units</t>
  </si>
  <si>
    <t>Ingero</t>
  </si>
  <si>
    <t>par_area_t</t>
  </si>
  <si>
    <t>Area of parcel converted to hectares (title)</t>
  </si>
  <si>
    <t>par_t_w</t>
  </si>
  <si>
    <t>Alert! The area is too small or too large to be possible. Are you sure this is correct?</t>
  </si>
  <si>
    <t>.=1</t>
  </si>
  <si>
    <t>Go back and correct the answer</t>
  </si>
  <si>
    <t>(${par_area_t}&lt;.0025 or ${par_area_t}&gt;4) and ${par_area_t}!=0</t>
  </si>
  <si>
    <t>par_area_s</t>
  </si>
  <si>
    <t>Area of parcel converted to hectares (self-report)</t>
  </si>
  <si>
    <t>par_s_w</t>
  </si>
  <si>
    <t>(${par_area_s}&lt;.0025 or ${par_area_s}&gt;4) and ${par_area_s}!=0</t>
  </si>
  <si>
    <t>par_a_t1</t>
  </si>
  <si>
    <t>par_a_t2</t>
  </si>
  <si>
    <t>par_a_t3</t>
  </si>
  <si>
    <t>par_a_t4</t>
  </si>
  <si>
    <t>par_a_t5</t>
  </si>
  <si>
    <t>par_a_s1</t>
  </si>
  <si>
    <t>par_a_s2</t>
  </si>
  <si>
    <t>par_a_s3</t>
  </si>
  <si>
    <t>par_a_s4</t>
  </si>
  <si>
    <t>par_a_s5</t>
  </si>
  <si>
    <t>start_mod_C_plot</t>
  </si>
  <si>
    <t>plot_roster</t>
  </si>
  <si>
    <t>Plot roster</t>
  </si>
  <si>
    <t>AG_22</t>
  </si>
  <si>
    <t>AG_24</t>
  </si>
  <si>
    <t>AG_23</t>
  </si>
  <si>
    <t>ag_p1</t>
  </si>
  <si>
    <t>Plot 1 Description:</t>
  </si>
  <si>
    <t>Ibiranga umurima wa 1:</t>
  </si>
  <si>
    <t>ag_p2</t>
  </si>
  <si>
    <t>Plot 2 Description:</t>
  </si>
  <si>
    <t>Ibiranga umurima wa 2:</t>
  </si>
  <si>
    <t>ag_p3</t>
  </si>
  <si>
    <t>Plot 3 Description:</t>
  </si>
  <si>
    <t>Ibiranga umurima wa 3:</t>
  </si>
  <si>
    <t>ag_p4</t>
  </si>
  <si>
    <t>Plot 4 Description:</t>
  </si>
  <si>
    <t>Ibiranga umurima wa 4:</t>
  </si>
  <si>
    <t>Plots info</t>
  </si>
  <si>
    <t>AG_26</t>
  </si>
  <si>
    <t>select_one yesnosplot</t>
  </si>
  <si>
    <t>plot_calc</t>
  </si>
  <si>
    <t>Area of plot converted to hectares (title)</t>
  </si>
  <si>
    <t>plot_w</t>
  </si>
  <si>
    <t>${plot_calc}&lt;.0025 or ${plot_calc}&gt;4</t>
  </si>
  <si>
    <t>select_one source_area</t>
  </si>
  <si>
    <t>Source of Plot Area Data</t>
  </si>
  <si>
    <t>Inkomoko y'ibipimo by'umurima</t>
  </si>
  <si>
    <t>par1_area</t>
  </si>
  <si>
    <t>Area of plot converted to hectares (Parcel 1 plots only)</t>
  </si>
  <si>
    <t>par2_area</t>
  </si>
  <si>
    <t>Area of plot converted to hectares (Parcel 2 plots only)</t>
  </si>
  <si>
    <t>par3_area</t>
  </si>
  <si>
    <t>Area of plot converted to hectares (Parcel 3 plots only)</t>
  </si>
  <si>
    <t>par4_area</t>
  </si>
  <si>
    <t>Area of plot converted to hectares (Parcel 4 plots only)</t>
  </si>
  <si>
    <t>par5_area</t>
  </si>
  <si>
    <t>Area of plot converted to hectares (Parcel 5 plots only)</t>
  </si>
  <si>
    <t>par1_size_w</t>
  </si>
  <si>
    <t>Alert! The plot is larger than the parcel</t>
  </si>
  <si>
    <t>(${par_a_s1}&gt;0 and ${par1_area}&gt;${par_a_s1})</t>
  </si>
  <si>
    <t>par2_size_w</t>
  </si>
  <si>
    <t>(${par_a_s2}&gt;0 and ${par2_area}&gt;${par_a_s2})</t>
  </si>
  <si>
    <t>par3_size_w</t>
  </si>
  <si>
    <t>Alert!  The plot is larger than the parcel</t>
  </si>
  <si>
    <t>(${par_a_s3}&gt;0 and ${par3_area}&gt;${par_a_s3})</t>
  </si>
  <si>
    <t>par4_size_w</t>
  </si>
  <si>
    <t>(${par_a_s4}&gt;0 and ${par4_area}&gt;${par_a_s4})</t>
  </si>
  <si>
    <t>par5_size_w</t>
  </si>
  <si>
    <t>(${par_a_s5}&gt;0 and ${par5_area}&gt;${par_a_s5})</t>
  </si>
  <si>
    <t>par1_1a</t>
  </si>
  <si>
    <t>par1_2a</t>
  </si>
  <si>
    <t>par1_3a</t>
  </si>
  <si>
    <t>par1_4a</t>
  </si>
  <si>
    <t>par2_1a</t>
  </si>
  <si>
    <t>par2_2a</t>
  </si>
  <si>
    <t>par2_3a</t>
  </si>
  <si>
    <t>par2_4a</t>
  </si>
  <si>
    <t>par3_1a</t>
  </si>
  <si>
    <t>par3_2a</t>
  </si>
  <si>
    <t>par3_3a</t>
  </si>
  <si>
    <t>par3_4a</t>
  </si>
  <si>
    <t>par4_1a</t>
  </si>
  <si>
    <t>par4_2a</t>
  </si>
  <si>
    <t>par4_3a</t>
  </si>
  <si>
    <t>par4_4a</t>
  </si>
  <si>
    <t>par5_1a</t>
  </si>
  <si>
    <t>par5_2a</t>
  </si>
  <si>
    <t>par5_3a</t>
  </si>
  <si>
    <t>par5_4a</t>
  </si>
  <si>
    <t>par1_sum</t>
  </si>
  <si>
    <t>${par1_1a}+${par1_2a}+${par1_3a}+${par1_4a}</t>
  </si>
  <si>
    <t>par2_sum</t>
  </si>
  <si>
    <t>${par2_1a}+${par2_2a}+${par2_3a}+${par2_4a}</t>
  </si>
  <si>
    <t>par3_sum</t>
  </si>
  <si>
    <t>${par3_1a}+${par3_2a}+${par3_3a}+${par3_4a}</t>
  </si>
  <si>
    <t>par4_sum</t>
  </si>
  <si>
    <t>${par4_1a}+${par4_2a}+${par4_3a}+${par4_4a}</t>
  </si>
  <si>
    <t>par5_sum</t>
  </si>
  <si>
    <t>${par5_1a}+${par5_2a}+${par5_3a}+${par5_4a}</t>
  </si>
  <si>
    <t>area1_w</t>
  </si>
  <si>
    <t>The total area for plots in parcel 1 is greater than the area of parcel 1. Return to the area for parcel 1 and the areas for plots for parcel 1 and confirm these answers.</t>
  </si>
  <si>
    <t>(${par_a_s1}&gt;0 and ${par1_sum}&gt;${par_a_s1})</t>
  </si>
  <si>
    <t>area2_w</t>
  </si>
  <si>
    <t>The total area for plots in parcel 2 is greater than the area of parcel 2. Return to the area for parcel 2 and the areas for plots for parcel 2 and confirm these answers.</t>
  </si>
  <si>
    <t>(${par_a_s2}&gt;0 and ${par2_sum}&gt;${par_a_s2})</t>
  </si>
  <si>
    <t>area3_w</t>
  </si>
  <si>
    <t>The total area for plots in parcel 3 is greater than the area of parcel 3. Return to the area for parcel 3 and the areas for plots for parcel 3 and confirm these answers.</t>
  </si>
  <si>
    <t>(${par_a_s3}&gt;0 and ${par3_sum}&gt;${par_a_s3})</t>
  </si>
  <si>
    <t>area4_w</t>
  </si>
  <si>
    <t>The total area for plots in parcel 4 is greater than the area of parcel 4. Return to the area for parcel 4 and the areas for plots for parcel 4 and confirm these answers.</t>
  </si>
  <si>
    <t>(${par_a_s4}&gt;0 and ${par4_sum}&gt;${par_a_s4})</t>
  </si>
  <si>
    <t>area5_w</t>
  </si>
  <si>
    <t>The total area for plots in parcel 5 is greater than the area of parcel 5. Return to the area for parcel 5 and the areas for plots for parcel 5 and confirm these answers.</t>
  </si>
  <si>
    <t>(${par_a_s5}&gt;0 and ${par5_sum}&gt;${par_a_s5})</t>
  </si>
  <si>
    <t>select_one location_site</t>
  </si>
  <si>
    <t>select_one terrace_type</t>
  </si>
  <si>
    <t>AG_31</t>
  </si>
  <si>
    <t>AG_31_rentout</t>
  </si>
  <si>
    <t>Plot Rented out</t>
  </si>
  <si>
    <t>AG_31A</t>
  </si>
  <si>
    <t>select_one seasons</t>
  </si>
  <si>
    <t>AG_31B</t>
  </si>
  <si>
    <t>select_multiple seasons_rent</t>
  </si>
  <si>
    <t>AG_31C</t>
  </si>
  <si>
    <t>AG_31D</t>
  </si>
  <si>
    <t>'-33' 'Indefinite'</t>
  </si>
  <si>
    <t>(.&gt;0 and .&lt;=100) or .=-33</t>
  </si>
  <si>
    <t>The contract must be between 1 and 100 months.</t>
  </si>
  <si>
    <t>select_one rental_duration</t>
  </si>
  <si>
    <t>AG_31DX</t>
  </si>
  <si>
    <t>Ibipimo</t>
  </si>
  <si>
    <t>.!=-33</t>
  </si>
  <si>
    <t>AG_31E</t>
  </si>
  <si>
    <t>if(selected(., 3), count-selected(.)=1, count-selected(.)&gt;0)</t>
  </si>
  <si>
    <t>You can not combine Free of Charge with other options</t>
  </si>
  <si>
    <t>select_one proportion_share</t>
  </si>
  <si>
    <t>AG_31F</t>
  </si>
  <si>
    <t>AG_31G</t>
  </si>
  <si>
    <t>.&gt;500 or .=-88 or .=-66</t>
  </si>
  <si>
    <t>AG_31H</t>
  </si>
  <si>
    <t>(.&gt;0 and .&lt;=100) or .=-33 or .=-88 or .=-66</t>
  </si>
  <si>
    <t>The duration must be between 1 and 100 months.</t>
  </si>
  <si>
    <t>AG_31GX</t>
  </si>
  <si>
    <t>AG_23_rentin</t>
  </si>
  <si>
    <t>Plot Rented in</t>
  </si>
  <si>
    <t>AG_32A</t>
  </si>
  <si>
    <t>AG_32B</t>
  </si>
  <si>
    <t>Please give us the mobile number of the owner of this plot.</t>
  </si>
  <si>
    <t>Watubwira inomero ya telefoni ya nyir'uyu murima ukodesha?</t>
  </si>
  <si>
    <t>AG_32C</t>
  </si>
  <si>
    <t>Nyir'uyu murima ukodesha atuye mu kahe karere?</t>
  </si>
  <si>
    <t>${AG_32C}=-77</t>
  </si>
  <si>
    <t>Nyir'uyu murima ukodesha atuye mu wuhe murenge?</t>
  </si>
  <si>
    <t>AG_32G</t>
  </si>
  <si>
    <t>AG_32H</t>
  </si>
  <si>
    <t>-33' 'Indefinite'</t>
  </si>
  <si>
    <t>AG_32HX</t>
  </si>
  <si>
    <t>AG_32I</t>
  </si>
  <si>
    <t>AG_32J</t>
  </si>
  <si>
    <t>AG_32K</t>
  </si>
  <si>
    <t>AG_32L</t>
  </si>
  <si>
    <t>What time period does this correspond to? (rental period)</t>
  </si>
  <si>
    <t>Ayo mafaranga/kugabana umusaruro byari mu gihe kingana gute (igihe cy'ubukode)?</t>
  </si>
  <si>
    <t>AG_32LX</t>
  </si>
  <si>
    <t>AG_33</t>
  </si>
  <si>
    <t>not (selected(${AG_31C}, 1))</t>
  </si>
  <si>
    <t>AG_33B</t>
  </si>
  <si>
    <t>AG_34</t>
  </si>
  <si>
    <t>not (selected(${AG_31C}, 2))</t>
  </si>
  <si>
    <t>AG_34B</t>
  </si>
  <si>
    <t>AG_36</t>
  </si>
  <si>
    <t>select_multiple crplst</t>
  </si>
  <si>
    <t>${AG_36}=1</t>
  </si>
  <si>
    <t>Total number of plots with AG_33=1</t>
  </si>
  <si>
    <t>Total number of plots with AG_34=1</t>
  </si>
  <si>
    <t>PC1_01</t>
  </si>
  <si>
    <t>PC1_03</t>
  </si>
  <si>
    <t>PC1_04</t>
  </si>
  <si>
    <t>PC1_05</t>
  </si>
  <si>
    <t>PC1_05X</t>
  </si>
  <si>
    <t>units</t>
  </si>
  <si>
    <t>PC1_06</t>
  </si>
  <si>
    <t>PC1_07</t>
  </si>
  <si>
    <t>PC1_08</t>
  </si>
  <si>
    <t>PC1_08X</t>
  </si>
  <si>
    <t>PC1_09</t>
  </si>
  <si>
    <t>PC1_09X</t>
  </si>
  <si>
    <t>PC1_09A</t>
  </si>
  <si>
    <t>PC1_09B</t>
  </si>
  <si>
    <t>Green (Quantity)</t>
  </si>
  <si>
    <t>Bibisi (ingano)</t>
  </si>
  <si>
    <t>PC1_09BX</t>
  </si>
  <si>
    <t>Green (Unit)</t>
  </si>
  <si>
    <t>Bibisi (igipimo)</t>
  </si>
  <si>
    <t>PC1_09C</t>
  </si>
  <si>
    <t>Byumye (ingano)</t>
  </si>
  <si>
    <t>PC1_09CX</t>
  </si>
  <si>
    <t>Dry (Unit)</t>
  </si>
  <si>
    <t>Byumye (igipimo)</t>
  </si>
  <si>
    <t>PC1_09D</t>
  </si>
  <si>
    <t>Kubera iki umusaruro wabonetse ari zeru?</t>
  </si>
  <si>
    <t>PC1_10</t>
  </si>
  <si>
    <t>PC1_10X</t>
  </si>
  <si>
    <t>PC1_10A</t>
  </si>
  <si>
    <t>PC1_10B</t>
  </si>
  <si>
    <t>PC1_10BX</t>
  </si>
  <si>
    <t>PC1_10C</t>
  </si>
  <si>
    <t>PC1_10CX</t>
  </si>
  <si>
    <t>PC1_10D</t>
  </si>
  <si>
    <t>PC1_10E</t>
  </si>
  <si>
    <t>PC1_11</t>
  </si>
  <si>
    <t>PC1_11X</t>
  </si>
  <si>
    <t>PC1_11A</t>
  </si>
  <si>
    <t>PC1_11B</t>
  </si>
  <si>
    <t>PC1_11BX</t>
  </si>
  <si>
    <t>PC1_11C</t>
  </si>
  <si>
    <t>PC1_11CX</t>
  </si>
  <si>
    <t>PC1_12</t>
  </si>
  <si>
    <t>PC1_12X</t>
  </si>
  <si>
    <t>PC1_12A</t>
  </si>
  <si>
    <t>PC1_12B</t>
  </si>
  <si>
    <t>PC1_12BX</t>
  </si>
  <si>
    <t>PC1_12C</t>
  </si>
  <si>
    <t>PC1_12CX</t>
  </si>
  <si>
    <t>PC1_14</t>
  </si>
  <si>
    <t>PC1_15</t>
  </si>
  <si>
    <t>PC1_16</t>
  </si>
  <si>
    <t>PC1_16X</t>
  </si>
  <si>
    <t>PC1_16A</t>
  </si>
  <si>
    <t>Green or Dry Maize?</t>
  </si>
  <si>
    <t>Ibigori bibisi cg byumye?</t>
  </si>
  <si>
    <t>PC1_16B</t>
  </si>
  <si>
    <t>PC1_16BX</t>
  </si>
  <si>
    <t>PC1_16C</t>
  </si>
  <si>
    <t>PC1_16CX</t>
  </si>
  <si>
    <t>PC1_17</t>
  </si>
  <si>
    <t>PI1_01</t>
  </si>
  <si>
    <t>PI1_02</t>
  </si>
  <si>
    <t>PI1_03</t>
  </si>
  <si>
    <t>PI1_04</t>
  </si>
  <si>
    <t>PI1_05</t>
  </si>
  <si>
    <t>PI1_08</t>
  </si>
  <si>
    <t>PI1_09</t>
  </si>
  <si>
    <t>PI1_10</t>
  </si>
  <si>
    <t>PL1_01</t>
  </si>
  <si>
    <t>PL1_02</t>
  </si>
  <si>
    <t>PL1_03</t>
  </si>
  <si>
    <t>PL1_04</t>
  </si>
  <si>
    <t>PL1_05</t>
  </si>
  <si>
    <t>PL1_06</t>
  </si>
  <si>
    <t>PL1_07</t>
  </si>
  <si>
    <t>PL1_08</t>
  </si>
  <si>
    <t>PL1_09</t>
  </si>
  <si>
    <t>PL1_10</t>
  </si>
  <si>
    <t>PL1_11</t>
  </si>
  <si>
    <t>PL1_12</t>
  </si>
  <si>
    <t>PL1_13</t>
  </si>
  <si>
    <t>inputs</t>
  </si>
  <si>
    <t>PN1_00</t>
  </si>
  <si>
    <t>PN1_02</t>
  </si>
  <si>
    <t>PN1_02X</t>
  </si>
  <si>
    <t>PN1_04X</t>
  </si>
  <si>
    <t>PN1_09</t>
  </si>
  <si>
    <t>PN1_09X</t>
  </si>
  <si>
    <t>Unit</t>
  </si>
  <si>
    <t>PC2_04</t>
  </si>
  <si>
    <t>PC2_05</t>
  </si>
  <si>
    <t>PC2_05X</t>
  </si>
  <si>
    <t>PC2_06</t>
  </si>
  <si>
    <t>PC2_07</t>
  </si>
  <si>
    <t>PC2_08</t>
  </si>
  <si>
    <t>PC2_08X</t>
  </si>
  <si>
    <t>PC2_09</t>
  </si>
  <si>
    <t>PC2_09X</t>
  </si>
  <si>
    <t>PC2_09A</t>
  </si>
  <si>
    <t>PC2_09B</t>
  </si>
  <si>
    <t>PC2_09BX</t>
  </si>
  <si>
    <t>PC2_09C</t>
  </si>
  <si>
    <t>PC2_09CX</t>
  </si>
  <si>
    <t>PC2_09D</t>
  </si>
  <si>
    <t>PC2_10</t>
  </si>
  <si>
    <t>PC2_10X</t>
  </si>
  <si>
    <t>PC2_10A</t>
  </si>
  <si>
    <t>PC2_10B</t>
  </si>
  <si>
    <t>PC2_10BX</t>
  </si>
  <si>
    <t>PC2_10C</t>
  </si>
  <si>
    <t>PC2_10CX</t>
  </si>
  <si>
    <t>PC2_10D</t>
  </si>
  <si>
    <t>PC2_10E</t>
  </si>
  <si>
    <t>PC2_11</t>
  </si>
  <si>
    <t>PC2_11X</t>
  </si>
  <si>
    <t>PC2_11A</t>
  </si>
  <si>
    <t>PC2_11B</t>
  </si>
  <si>
    <t>PC2_11BX</t>
  </si>
  <si>
    <t>PC2_11C</t>
  </si>
  <si>
    <t>PC2_11CX</t>
  </si>
  <si>
    <t>PC2_12</t>
  </si>
  <si>
    <t>PC2_12X</t>
  </si>
  <si>
    <t>PC2_12A</t>
  </si>
  <si>
    <t>PC2_12B</t>
  </si>
  <si>
    <t>PC2_12BX</t>
  </si>
  <si>
    <t>PC2_12C</t>
  </si>
  <si>
    <t>PC2_12CX</t>
  </si>
  <si>
    <t>PC2_14</t>
  </si>
  <si>
    <t>PC2_15</t>
  </si>
  <si>
    <t>PC2_16</t>
  </si>
  <si>
    <t>PC2_16X</t>
  </si>
  <si>
    <t>PC2_16A</t>
  </si>
  <si>
    <t>PC2_16B</t>
  </si>
  <si>
    <t>PC2_16BX</t>
  </si>
  <si>
    <t>PC2_16C</t>
  </si>
  <si>
    <t>PC2_16CX</t>
  </si>
  <si>
    <t>PC2_17</t>
  </si>
  <si>
    <t>PI2_01</t>
  </si>
  <si>
    <t>PI2_02</t>
  </si>
  <si>
    <t>PI2_08</t>
  </si>
  <si>
    <t>PI2_09</t>
  </si>
  <si>
    <t>PI2_10</t>
  </si>
  <si>
    <t>PL2_02</t>
  </si>
  <si>
    <t>PL2_03</t>
  </si>
  <si>
    <t>PL2_04</t>
  </si>
  <si>
    <t>PL2_06</t>
  </si>
  <si>
    <t>PL2_07</t>
  </si>
  <si>
    <t>PL2_08</t>
  </si>
  <si>
    <t>PL2_10</t>
  </si>
  <si>
    <t>PL2_11</t>
  </si>
  <si>
    <t>PL2_12</t>
  </si>
  <si>
    <t>Now, we are going to talk about Irrigation in General</t>
  </si>
  <si>
    <t>Ubu noneho tugiye kuvuga ku bikorwa byo kuhira muri rusange</t>
  </si>
  <si>
    <t>IG_01</t>
  </si>
  <si>
    <t>Have you irrigated any of your plots using the newly built project infrastructure to date?</t>
  </si>
  <si>
    <t>Wigeze wuhira umurima uwo ari wose mu mirima yawe ukoresheje uburyo bushya bw'ibikorwaremezo buriho ubu?</t>
  </si>
  <si>
    <t>IG_02</t>
  </si>
  <si>
    <t>How would you rate the level of your knowledge of how to irrigate your plot?</t>
  </si>
  <si>
    <t>Ni gute wagereranya igipimo cy'ubumenyi bwawe ku bijyanye no kuhira umurima wawe?</t>
  </si>
  <si>
    <t>IG_07</t>
  </si>
  <si>
    <t>At what point in time should you dig furrows on your plot to maximize the effectiveness of irrigation?</t>
  </si>
  <si>
    <t>IG_08</t>
  </si>
  <si>
    <t>Have you received any formal training on how to maintain the irrigation system?</t>
  </si>
  <si>
    <t>IG_11</t>
  </si>
  <si>
    <t>What kinds of maintenance does the Irrigation System need?
ENUMERATOR: DO NOT PROMPT WITH SPECIFIC ANSWERS, BUT ENCOURAGE MULTIPLE RESPONSES</t>
  </si>
  <si>
    <t>Ni ubuhe buryo bwo kubungabunga ubona bukenewe mu kurinda iyi gahunda yo kuhira?
USOMA: NTUYOBORE USUBIZA AHUBWO MUTEGE AMATWI KUGIRA NGO AGUHE IBISUBIZO BYINSHI</t>
  </si>
  <si>
    <t>IG_12</t>
  </si>
  <si>
    <t>IG_31</t>
  </si>
  <si>
    <t>During which seasons did HH members work on irrigation related maintenance?</t>
  </si>
  <si>
    <t>IG_33</t>
  </si>
  <si>
    <t>IG_34</t>
  </si>
  <si>
    <t>IG_35</t>
  </si>
  <si>
    <t>IG_36</t>
  </si>
  <si>
    <t>IG_37</t>
  </si>
  <si>
    <t>IG_43</t>
  </si>
  <si>
    <t>IG_44</t>
  </si>
  <si>
    <t>ex_prov</t>
  </si>
  <si>
    <t>EX1_01</t>
  </si>
  <si>
    <t>EX2_01</t>
  </si>
  <si>
    <t>Now we are going to ask you some questions about your house and facilities that are available within your house</t>
  </si>
  <si>
    <t>Ubu noneho tugiye kukubaza ibibazo bijyanye n'inzu mutuyemo, n'ibindi bikorwaremezo by'ibanze by'urugo.</t>
  </si>
  <si>
    <t>HN_01</t>
  </si>
  <si>
    <t>HN_02</t>
  </si>
  <si>
    <t>HN_03</t>
  </si>
  <si>
    <t>Ni hehe ahantu h’ibanze urugo rwanyu rukura amazi yo kunywa?</t>
  </si>
  <si>
    <t>HN_04</t>
  </si>
  <si>
    <t>Ni ubuhe bwoko bw'umusarani urugo rwanyu rukoresha?</t>
  </si>
  <si>
    <t>Now we are going to ask you some questions about  groups that you participate in.</t>
  </si>
  <si>
    <t>Ubu tugiye kukubaza ku bijyanye n'amatsinda urugo rwawe rubarizwamo.</t>
  </si>
  <si>
    <t>GR_04</t>
  </si>
  <si>
    <t>Is anyone in your household a member of an agricultural cooperative?</t>
  </si>
  <si>
    <t>Haba hari umuntu wo mu rugo rwanyu w'umunyamurwango wa koperative y'abahinzi?</t>
  </si>
  <si>
    <t>GR_05</t>
  </si>
  <si>
    <t>GR_15</t>
  </si>
  <si>
    <t>GR_16</t>
  </si>
  <si>
    <t>GR_20</t>
  </si>
  <si>
    <t>Is anyone in your HH employed by the WUA as an irrigator or operator?</t>
  </si>
  <si>
    <t>j_confirm</t>
  </si>
  <si>
    <t>Ese ni wowe uzi neza ibijyanye n'imikoreshereze y'amafaranga muri uru rugo?</t>
  </si>
  <si>
    <t>new_resp</t>
  </si>
  <si>
    <t>Please tell us who within the household can answer these questions</t>
  </si>
  <si>
    <t>Tubwire undi twaganira nawe ushobora gusubiza ibi bibazo.</t>
  </si>
  <si>
    <t>new_resp_yn</t>
  </si>
  <si>
    <t>Is this person available?  
Enumerator: If the person is available, interview them with the following questions. If not available, make an appointment to come back to the household.</t>
  </si>
  <si>
    <t>Ese uyu muntu arahari? 
Ubaza: Niba ahari, mubaze ibibazo bikurikira. Niba adahari, baza igihe azaba ahari uzagaruke kumubaza.</t>
  </si>
  <si>
    <t>J_consent</t>
  </si>
  <si>
    <t>The respondent for these modules is available</t>
  </si>
  <si>
    <t>INC_note</t>
  </si>
  <si>
    <t>IE_01</t>
  </si>
  <si>
    <t>Kugurisha ibikomoka ku matungo ( aha twavuga amavuta y’inka, amata na foromaji) (RWF)</t>
  </si>
  <si>
    <t>IE_02</t>
  </si>
  <si>
    <t>Gifts or In-Kind Transfers(RWF)</t>
  </si>
  <si>
    <t>IE_03</t>
  </si>
  <si>
    <t>IE_04</t>
  </si>
  <si>
    <t>Terracing for LWH  (RWF)</t>
  </si>
  <si>
    <t>IE_05</t>
  </si>
  <si>
    <t>Nurseries for LWH  (RWF)</t>
  </si>
  <si>
    <t>IE_06</t>
  </si>
  <si>
    <t>Composting for LWH  (RWF)</t>
  </si>
  <si>
    <t>IE_07</t>
  </si>
  <si>
    <t>Irrigator/Operator for WUA/LWH (RWF)</t>
  </si>
  <si>
    <t>IE_08</t>
  </si>
  <si>
    <t>Working for the investor</t>
  </si>
  <si>
    <t>2. Expenditures: Frequent</t>
  </si>
  <si>
    <t>EXPW_note</t>
  </si>
  <si>
    <t>In the last 1 week, how much did you SPEND on the following:</t>
  </si>
  <si>
    <t>IE_20</t>
  </si>
  <si>
    <t>Transportation (RWF)</t>
  </si>
  <si>
    <t>Ingendo (RWF)</t>
  </si>
  <si>
    <t>IE_21</t>
  </si>
  <si>
    <t>Communication (RWF)</t>
  </si>
  <si>
    <t>Itumanaho (RWF)</t>
  </si>
  <si>
    <t>IE_22</t>
  </si>
  <si>
    <t>Clothing and personal belongings (RWF)</t>
  </si>
  <si>
    <t>Imyambaro n’ibindi bintu bwite (RWF)</t>
  </si>
  <si>
    <t>IE_23</t>
  </si>
  <si>
    <t>Leisure (going to bar, watching sports, watching film) (RWF)</t>
  </si>
  <si>
    <t>Imyidagaduro( akabare, kureba umupira,kureba filimi) (RWF)</t>
  </si>
  <si>
    <t>IE_24</t>
  </si>
  <si>
    <t>Water (RWF)</t>
  </si>
  <si>
    <t>Amazi (RWF)</t>
  </si>
  <si>
    <t>IE_25</t>
  </si>
  <si>
    <t>EXPMnote</t>
  </si>
  <si>
    <t>IE_40</t>
  </si>
  <si>
    <t>School Fees (including tuition fees, books and uniforms)</t>
  </si>
  <si>
    <t>Amafaranga atangwa ku bijanye n'amashuri (harimo amafaranga yishuri, ibitabo, n'imyenda yishuri)</t>
  </si>
  <si>
    <t>IE_41</t>
  </si>
  <si>
    <t>Cash Amount or Value</t>
  </si>
  <si>
    <t>RWF</t>
  </si>
  <si>
    <t>IE_42</t>
  </si>
  <si>
    <t>Housing (Construction/ Repairs)</t>
  </si>
  <si>
    <t>Inyubako ( Kubaka /Gusana)</t>
  </si>
  <si>
    <t>IE_43</t>
  </si>
  <si>
    <t>IE_44</t>
  </si>
  <si>
    <t>IE_45</t>
  </si>
  <si>
    <t>IE_46</t>
  </si>
  <si>
    <t>Health insurance</t>
  </si>
  <si>
    <t>Ubwishingizi mu kwivuza</t>
  </si>
  <si>
    <t>IE_47</t>
  </si>
  <si>
    <t>IE_48</t>
  </si>
  <si>
    <t>Other health expenditure (eg. Medicines)</t>
  </si>
  <si>
    <t>Andi mafaranga akoreshwa mu kwivuza (Imiti)</t>
  </si>
  <si>
    <t>IE_49</t>
  </si>
  <si>
    <t>IE_50</t>
  </si>
  <si>
    <t>Financial Institutions (eg. Membership fee)</t>
  </si>
  <si>
    <t>Ibigo by’imari (urugero: umusanzu wo kuba umunyamuryango)</t>
  </si>
  <si>
    <t>IE_51</t>
  </si>
  <si>
    <t>IE_52</t>
  </si>
  <si>
    <t>Gifts orTransfers to others (monetary)</t>
  </si>
  <si>
    <t>IE_53</t>
  </si>
  <si>
    <t>Gifts or In-Kind Transfers</t>
  </si>
  <si>
    <t>IE_54</t>
  </si>
  <si>
    <t>renting agricultural equipment</t>
  </si>
  <si>
    <t>Gukodesha ibikoresho byo mu buhinzi</t>
  </si>
  <si>
    <t>IE_55</t>
  </si>
  <si>
    <t>IE_56</t>
  </si>
  <si>
    <t>investments in own business (on farm or off farm)</t>
  </si>
  <si>
    <t>IE_57</t>
  </si>
  <si>
    <t>IE_58</t>
  </si>
  <si>
    <t>other livestock expenses (feed, vaccinations, veterinary care)</t>
  </si>
  <si>
    <t>Andi mafaranga akoreshwa mu bworozi (ibiryo by'amatungo, inkingo, ubuvuzi bw'amatungo)</t>
  </si>
  <si>
    <t>IE_59</t>
  </si>
  <si>
    <t>IE_60</t>
  </si>
  <si>
    <t>other</t>
  </si>
  <si>
    <t>Ibindi</t>
  </si>
  <si>
    <t>IE_61</t>
  </si>
  <si>
    <t>Now we are going to talk about animal and assets</t>
  </si>
  <si>
    <t>AA_1</t>
  </si>
  <si>
    <t>AA_3</t>
  </si>
  <si>
    <t>AA_4</t>
  </si>
  <si>
    <t>How much in total did you spend?</t>
  </si>
  <si>
    <t>Wabitanzeho amafaranga angahe yose hamwe?</t>
  </si>
  <si>
    <t>AA_5</t>
  </si>
  <si>
    <t>AA_6</t>
  </si>
  <si>
    <t>Ni bingahe?</t>
  </si>
  <si>
    <t>AA_7</t>
  </si>
  <si>
    <t>How much in total did you earn?</t>
  </si>
  <si>
    <t>Wabivanyemo amafaranga angahe?</t>
  </si>
  <si>
    <t>Now, we are going to talk abut Credits</t>
  </si>
  <si>
    <t>Ubu noneho tugiye kuganira ku bijyanye n'inguzanyo</t>
  </si>
  <si>
    <t>CD_2</t>
  </si>
  <si>
    <t>CD_3</t>
  </si>
  <si>
    <t>CD_4</t>
  </si>
  <si>
    <t>Why not?</t>
  </si>
  <si>
    <t>CD_5</t>
  </si>
  <si>
    <t>CD_6</t>
  </si>
  <si>
    <t>Was any portion of the loan used to pay for agricultural inputs?</t>
  </si>
  <si>
    <t>Muri iyo nguzanyo, hari igice cyari kigenewe kugura  inyongeramusaruro?</t>
  </si>
  <si>
    <t>CD_7</t>
  </si>
  <si>
    <t>CD_8</t>
  </si>
  <si>
    <t>Is this loan part of a larger group loan?</t>
  </si>
  <si>
    <t>Ese iyi nguzanyo ni imwe mu nguzanyo z'amatsinda?</t>
  </si>
  <si>
    <t>Now, we are going to talk about shocks</t>
  </si>
  <si>
    <t>Ubu noneho tugiye kuganira ku bijyanye n'ibiza</t>
  </si>
  <si>
    <t>SH_2</t>
  </si>
  <si>
    <t>SH_3</t>
  </si>
  <si>
    <t>SH_4</t>
  </si>
  <si>
    <t>SH_5</t>
  </si>
  <si>
    <t>SH_6</t>
  </si>
  <si>
    <t>For this module, you will need to interview an adult female in the HH.  If an adult female is not available at the time of the survey, but will be before the team leaves the village, save the survey on your tablet and come back at a later time (set an appointment).  (Note: If the financial decision-maker has not yet been interviewed for the previous sections, please be sure to make an appointment at the same time to be able to finish these two alternative respondent sections of the survey.) If no adult female will be available before the survey team leaves the village, or none exists in the HH, an adult male age&gt;16 may be interviewed.</t>
  </si>
  <si>
    <t>Ubaza: Kuri iki gika, ubazwa agomba kuba ari igitsina gore. Niba nta muntu w'igitsina gore uhari mu gihe ikiganiro cyabaga ariko akazaboneka mbere y'uko muva muri uwo mudugudu, baza abo mu rugo igihe azabonekera maze uzagaruke gukorana ikiganiro nawe. 
Icyitonderwa: Niba ufata ibyemezo bijyanye n'imikoreshereze y'amafaranga nawe adahari, ukore ku buryo ubaha gahunda imwe. 
Niba umuntu mukuru w'igitsina gore ataboneka mbere y'uko muva mu mudugudu cyangwa nta we uba muri urwo rugo, girana ikiganiro n'undi muntu mukuru w'igitsina gabo (urengeje imyaka 16).</t>
  </si>
  <si>
    <t>FS_confirm</t>
  </si>
  <si>
    <t>FS_new_resp</t>
  </si>
  <si>
    <t>FS_new_resp_yn</t>
  </si>
  <si>
    <t>FS_new_resp_avail</t>
  </si>
  <si>
    <t>How many days in the last 1 week has your household consumed [${food}]?</t>
  </si>
  <si>
    <t>How much in total did your HH spend on purchased [${food}] over the last week? (RWF)</t>
  </si>
  <si>
    <t>Mwatanze amafaranga angana iki mugura [${food}] mu cyumweru gishize? (RWF)</t>
  </si>
  <si>
    <t>MP_01</t>
  </si>
  <si>
    <t>MP_02</t>
  </si>
  <si>
    <t>final_comment</t>
  </si>
  <si>
    <t>Enumerator: Write any comment relevant comment related to the survey.</t>
  </si>
  <si>
    <t>Umukarani: Andika muri make uko ikiganiro cyagenze n'ikindi icyo ari cyose kirebana n'ikiganiro.</t>
  </si>
  <si>
    <t>list_name</t>
  </si>
  <si>
    <t>filter_one</t>
  </si>
  <si>
    <t>filter_two</t>
  </si>
  <si>
    <t>filter_three</t>
  </si>
  <si>
    <t>filter_four</t>
  </si>
  <si>
    <t>filter_five</t>
  </si>
  <si>
    <t>filter_six</t>
  </si>
  <si>
    <t>filter_seven</t>
  </si>
  <si>
    <t>filter_eight</t>
  </si>
  <si>
    <t>filter_nine</t>
  </si>
  <si>
    <t>filter_ten</t>
  </si>
  <si>
    <t>yesno</t>
  </si>
  <si>
    <t>Yego</t>
  </si>
  <si>
    <t>No</t>
  </si>
  <si>
    <t>Oya</t>
  </si>
  <si>
    <t>brokenyn</t>
  </si>
  <si>
    <t>Do not know</t>
  </si>
  <si>
    <t>Simbizi</t>
  </si>
  <si>
    <t>yesnosplot</t>
  </si>
  <si>
    <t>No, because the plot is contained in other parcel</t>
  </si>
  <si>
    <t>Oya, uyu murima uri mu yindi sambu</t>
  </si>
  <si>
    <t>district</t>
  </si>
  <si>
    <t>Other</t>
  </si>
  <si>
    <t>Rugabano</t>
  </si>
  <si>
    <t>Uwundi</t>
  </si>
  <si>
    <t>Gitwa</t>
  </si>
  <si>
    <t>Nyarugenge</t>
  </si>
  <si>
    <t>Mataba</t>
  </si>
  <si>
    <t>Kabirizi</t>
  </si>
  <si>
    <t>Gishike</t>
  </si>
  <si>
    <t>Mubuga</t>
  </si>
  <si>
    <t>Nyarusange</t>
  </si>
  <si>
    <t>Kabuga</t>
  </si>
  <si>
    <t>Gitega</t>
  </si>
  <si>
    <t>Rubona</t>
  </si>
  <si>
    <t>Gatare</t>
  </si>
  <si>
    <t>Kavumu</t>
  </si>
  <si>
    <t>Kigarama</t>
  </si>
  <si>
    <t>Gasharu</t>
  </si>
  <si>
    <t>Nyarubuye</t>
  </si>
  <si>
    <t>Nyagatovu</t>
  </si>
  <si>
    <t>Kabuye</t>
  </si>
  <si>
    <t>Nyamabuye</t>
  </si>
  <si>
    <t>Rugarama</t>
  </si>
  <si>
    <t>Karambi</t>
  </si>
  <si>
    <t>Murambi</t>
  </si>
  <si>
    <t>shg</t>
  </si>
  <si>
    <t>ABAKORANUMURAVA</t>
  </si>
  <si>
    <t>TUYABUNGABUNGE-KIGARAMA</t>
  </si>
  <si>
    <t>TUYABYAZUMUSARURO-KIGARAMA</t>
  </si>
  <si>
    <t>TUYAKORESHE-KABIHENGERI</t>
  </si>
  <si>
    <t>JYAMBERE-MUSANGWA</t>
  </si>
  <si>
    <t>TWISUNGANE-KABAHIRWA</t>
  </si>
  <si>
    <t>TUZAMURANE-NYAGISENYI</t>
  </si>
  <si>
    <t>ABISHYIZEHAMWE</t>
  </si>
  <si>
    <t>JYAMBERE-MUHINZI</t>
  </si>
  <si>
    <t>TUYAKORESHE NYARUVUMU</t>
  </si>
  <si>
    <t>JYAMBERE NYARUVUMU</t>
  </si>
  <si>
    <t>DUHINGEKIJYAMBERE</t>
  </si>
  <si>
    <t>IMBEREHEZA</t>
  </si>
  <si>
    <t>ABESAMIHIGO</t>
  </si>
  <si>
    <t>ABADACOGORA</t>
  </si>
  <si>
    <t>TWITEZIMBERE</t>
  </si>
  <si>
    <t>ABATANYURANYA</t>
  </si>
  <si>
    <t>ABIZERANYE</t>
  </si>
  <si>
    <t>INTAGANDAKUMURIMO</t>
  </si>
  <si>
    <t>ABAHUZAMUGAMBI</t>
  </si>
  <si>
    <t>ABANZUBUKENE</t>
  </si>
  <si>
    <t>ABATIGANDA</t>
  </si>
  <si>
    <t>ABAKUNDUMURIMO I</t>
  </si>
  <si>
    <t>ABADACOGORAKUMURIMO</t>
  </si>
  <si>
    <t>ABAKUNDUMURIMO II</t>
  </si>
  <si>
    <t>INTIGANDA</t>
  </si>
  <si>
    <t>HINGA NEZA</t>
  </si>
  <si>
    <t>DUFATANYE</t>
  </si>
  <si>
    <t>TWIFATANYE MU BYUBUHINZI</t>
  </si>
  <si>
    <t>DUTERANINKUNGA GASUNA</t>
  </si>
  <si>
    <t>TWIZAMUREMUBUHINZI KARAMBI</t>
  </si>
  <si>
    <t>DUKOREREKUGIHE GASAYO</t>
  </si>
  <si>
    <t>JIJUKA MUHINZI</t>
  </si>
  <si>
    <t>DUHARANIRE GUTERIMBERE</t>
  </si>
  <si>
    <t>TWIZAMURE MUSONGATI</t>
  </si>
  <si>
    <t>TUZAMURANE MUSONGATI</t>
  </si>
  <si>
    <t>DUSHYIREHAMWE</t>
  </si>
  <si>
    <t>ABASHYIZE HAMWE</t>
  </si>
  <si>
    <t>TWISHYIREHAMWE TUGANE VISION</t>
  </si>
  <si>
    <t>TWIHAZE MUBIRIBWA</t>
  </si>
  <si>
    <t>INTORE MUBUHINZI</t>
  </si>
  <si>
    <t>DUKORERE HAMWE</t>
  </si>
  <si>
    <t>IMBARAGA</t>
  </si>
  <si>
    <t>TUGANEHEZA</t>
  </si>
  <si>
    <t>HINGANEZA</t>
  </si>
  <si>
    <t>ICYIZERE</t>
  </si>
  <si>
    <t>DUTERANINKUNGA</t>
  </si>
  <si>
    <t>TWUNGURANE IBITEKEREZO</t>
  </si>
  <si>
    <t>DUKOREREHAMWE</t>
  </si>
  <si>
    <t>INGENZI</t>
  </si>
  <si>
    <t>TWONGERUMUSARURO</t>
  </si>
  <si>
    <t>IMPUHWE</t>
  </si>
  <si>
    <t>TURAMBE KU MURIMO</t>
  </si>
  <si>
    <t>DUSHYIGIKIRANE</t>
  </si>
  <si>
    <t>DUSABANE</t>
  </si>
  <si>
    <t>RENGERUBUZIMA</t>
  </si>
  <si>
    <t>ICYEREKEZO NYAMATA</t>
  </si>
  <si>
    <t>TUBAHIGE</t>
  </si>
  <si>
    <t>ABAKUNDUMURIMO</t>
  </si>
  <si>
    <t>ABADAHIGWA KU MURIMO</t>
  </si>
  <si>
    <t>SHINGISUKA</t>
  </si>
  <si>
    <t>ABAGAMBURUZABUKENE</t>
  </si>
  <si>
    <t>TUZAMURANE</t>
  </si>
  <si>
    <t>ABAKUNDAGUKORA</t>
  </si>
  <si>
    <t>KANGUKA DUKORE</t>
  </si>
  <si>
    <t>DUTERIMBERE</t>
  </si>
  <si>
    <t>ABUNZUBUMWE</t>
  </si>
  <si>
    <t>JYAMBERE</t>
  </si>
  <si>
    <t>IREBERO</t>
  </si>
  <si>
    <t>TURWANYINZARA</t>
  </si>
  <si>
    <t>KUNDUMURIMO</t>
  </si>
  <si>
    <t>ABASHYIZEHAMWE B</t>
  </si>
  <si>
    <t>URUNANA</t>
  </si>
  <si>
    <t>DUKORETWIYUBAKA</t>
  </si>
  <si>
    <t>TWISUNGANE KIGARAMA</t>
  </si>
  <si>
    <t>ABAHUJURUKUNDO KIGARAMA</t>
  </si>
  <si>
    <t>ABANOZAMURIMO</t>
  </si>
  <si>
    <t>DUTERIMBERE KIGARAMA</t>
  </si>
  <si>
    <t>TUZAMURANE KIGARAMA</t>
  </si>
  <si>
    <t>ABAHUJURUKUNDO</t>
  </si>
  <si>
    <t>TUGENDANENIGIHE</t>
  </si>
  <si>
    <t>ABAKORANABUSHAKE</t>
  </si>
  <si>
    <t>ABANYAMURAVA</t>
  </si>
  <si>
    <t>DUKORANUMURAVA</t>
  </si>
  <si>
    <t>DUFATANYE KAVUMU B</t>
  </si>
  <si>
    <t>TUYABUNGABUNGE</t>
  </si>
  <si>
    <t>TERIMBERE KAVUMU</t>
  </si>
  <si>
    <t>TUZAMURANE BAHINZI</t>
  </si>
  <si>
    <t>DUHUZE AMABOKO</t>
  </si>
  <si>
    <t>TWIRWANEHO</t>
  </si>
  <si>
    <t>DUKORANIMBARAGA</t>
  </si>
  <si>
    <t>DUHINGE NEZA TWIHAZA MUBIRIBWA</t>
  </si>
  <si>
    <t>TUZAMURANE MUBUKUNGU</t>
  </si>
  <si>
    <t>TWISUNGANE MU BUHINZI</t>
  </si>
  <si>
    <t>TUZAMURANE KAMUSHI</t>
  </si>
  <si>
    <t>TURWANYUBUKENE</t>
  </si>
  <si>
    <t>JYA MBERE MUHINZI</t>
  </si>
  <si>
    <t>TWISUNGANE</t>
  </si>
  <si>
    <t>TWUZUZANYE</t>
  </si>
  <si>
    <t>TWITEZIMBERE CYARWA</t>
  </si>
  <si>
    <t>TWIZAMURE CYARWA</t>
  </si>
  <si>
    <t>DUTERANIKUNGA</t>
  </si>
  <si>
    <t>DUFATANYE TWITEZIMBERE</t>
  </si>
  <si>
    <t>ABAHUJE</t>
  </si>
  <si>
    <t>DUHUZIMBARAGA</t>
  </si>
  <si>
    <t>DUKORANUMURAVA/TWESE</t>
  </si>
  <si>
    <t>IGISUBIZO</t>
  </si>
  <si>
    <t>TWISUNGANETWITEZIMBER</t>
  </si>
  <si>
    <t>DUTERANIMBARAGA</t>
  </si>
  <si>
    <t>IBYIZABYOGUKORERAHAMWE</t>
  </si>
  <si>
    <t>INTORE MU BIKORWA</t>
  </si>
  <si>
    <t>DUKORERE KU NTEGO</t>
  </si>
  <si>
    <t>DUTERIMBERE KARAMBO A</t>
  </si>
  <si>
    <t>DUTEZIMBEREUBUHINZI</t>
  </si>
  <si>
    <t>DUHUZINGUFUBANYAMURYANGO</t>
  </si>
  <si>
    <t>ICYEREKEZO</t>
  </si>
  <si>
    <t>ABAFITUMUGAMBI</t>
  </si>
  <si>
    <t>DUKUNDUMURIMO</t>
  </si>
  <si>
    <t>ABAHUJIMBARAGA</t>
  </si>
  <si>
    <t>DUFATANYIMBARAGA</t>
  </si>
  <si>
    <t>TWIHESHAGACIRO</t>
  </si>
  <si>
    <t>ABAHUJINTEGO</t>
  </si>
  <si>
    <t>NGWINUREBE</t>
  </si>
  <si>
    <t>TERIMBERE</t>
  </si>
  <si>
    <t>TUZAMURANE B</t>
  </si>
  <si>
    <t>TWITABIRE UMURIMO</t>
  </si>
  <si>
    <t>DUHUZIMIKORERE</t>
  </si>
  <si>
    <t>ICYUZUZO</t>
  </si>
  <si>
    <t>TUJYEMBERE</t>
  </si>
  <si>
    <t>ABAHUJUMUGAMBI</t>
  </si>
  <si>
    <t>DUKOREREHAMWE B</t>
  </si>
  <si>
    <t>IMBONI</t>
  </si>
  <si>
    <t>UMUCYO B</t>
  </si>
  <si>
    <t>TWIYUBAKIRIGIHUGU</t>
  </si>
  <si>
    <t>ABADATEZUKA</t>
  </si>
  <si>
    <t>ABISHYIZEHAMWE C</t>
  </si>
  <si>
    <t>INTEGO B</t>
  </si>
  <si>
    <t>TWAMAMAZUBUHINZI</t>
  </si>
  <si>
    <t>ABISHYIZEHAMWE B</t>
  </si>
  <si>
    <t>DUKORE</t>
  </si>
  <si>
    <t>EJOHEZA</t>
  </si>
  <si>
    <t>AMIZERO-B</t>
  </si>
  <si>
    <t>UBUMWE</t>
  </si>
  <si>
    <t>GIRISUKA</t>
  </si>
  <si>
    <t>IMPARIRWAKURUSHA</t>
  </si>
  <si>
    <t>ABATARUSHWA</t>
  </si>
  <si>
    <t>IHAHIRO</t>
  </si>
  <si>
    <t>IKIGEGA</t>
  </si>
  <si>
    <t>KUNDIGITI</t>
  </si>
  <si>
    <t>TUVUGURURIMIBEREHO</t>
  </si>
  <si>
    <t>KAMABWIRE</t>
  </si>
  <si>
    <t>ITERAMBERE</t>
  </si>
  <si>
    <t>KORANAWE</t>
  </si>
  <si>
    <t>UBURUMBUKE</t>
  </si>
  <si>
    <t>IMANZI</t>
  </si>
  <si>
    <t>INTEGO</t>
  </si>
  <si>
    <t>BUTARE</t>
  </si>
  <si>
    <t>GAKOMEYE</t>
  </si>
  <si>
    <t>GIHIRA</t>
  </si>
  <si>
    <t>KIGINA</t>
  </si>
  <si>
    <t>MANAZABIZU</t>
  </si>
  <si>
    <t>MUNINI</t>
  </si>
  <si>
    <t>RUKINGU</t>
  </si>
  <si>
    <t>RWANGANGE</t>
  </si>
  <si>
    <t>GASHUNGO</t>
  </si>
  <si>
    <t>MWEYA</t>
  </si>
  <si>
    <t>NYAMIYAGA</t>
  </si>
  <si>
    <t>RUBONA</t>
  </si>
  <si>
    <t>RWAMUGUGU</t>
  </si>
  <si>
    <t>RWIMPIRI</t>
  </si>
  <si>
    <t>KARAMBO</t>
  </si>
  <si>
    <t>ABADATANA</t>
  </si>
  <si>
    <t>NOZUBUHINZI</t>
  </si>
  <si>
    <t>ABIYEMEJE</t>
  </si>
  <si>
    <t>ABISHYIZEHAMWE 2</t>
  </si>
  <si>
    <t>ABIBUMBYE</t>
  </si>
  <si>
    <t>AMIZERO</t>
  </si>
  <si>
    <t>GIRUBUKIRE</t>
  </si>
  <si>
    <t>NEZERWA</t>
  </si>
  <si>
    <t>TUJYEMWITERAMBERE</t>
  </si>
  <si>
    <t>KORA</t>
  </si>
  <si>
    <t>TSINDUBUKENE</t>
  </si>
  <si>
    <t>wug_position</t>
  </si>
  <si>
    <t>President</t>
  </si>
  <si>
    <t>Perezida</t>
  </si>
  <si>
    <t>Secretary</t>
  </si>
  <si>
    <t>Umunyamabanga</t>
  </si>
  <si>
    <t>Infrastructure Coordinator</t>
  </si>
  <si>
    <t>Ushinzwe ibikorwaremezo</t>
  </si>
  <si>
    <t>Member</t>
  </si>
  <si>
    <t>Umunyamuryango</t>
  </si>
  <si>
    <t>gender</t>
  </si>
  <si>
    <t>Male</t>
  </si>
  <si>
    <t>Gabo</t>
  </si>
  <si>
    <t>Female</t>
  </si>
  <si>
    <t>Gore</t>
  </si>
  <si>
    <t>relationship_to_hhh</t>
  </si>
  <si>
    <t>Self</t>
  </si>
  <si>
    <t>Nyir'urugo</t>
  </si>
  <si>
    <t>Spouse</t>
  </si>
  <si>
    <t>Uwashakanye na nyir'urugo</t>
  </si>
  <si>
    <t>Son/Daughter</t>
  </si>
  <si>
    <t>umuhungu/umukobwa we</t>
  </si>
  <si>
    <t>Parent</t>
  </si>
  <si>
    <t>Umubyeyi we</t>
  </si>
  <si>
    <t>Sibling</t>
  </si>
  <si>
    <t>Umuvandimwe</t>
  </si>
  <si>
    <t>other relative</t>
  </si>
  <si>
    <t>Andi masano</t>
  </si>
  <si>
    <t>no relation</t>
  </si>
  <si>
    <t>Nta sano</t>
  </si>
  <si>
    <t>refuse to answer</t>
  </si>
  <si>
    <t>Yanze gusubiza</t>
  </si>
  <si>
    <t>don't know</t>
  </si>
  <si>
    <t>Ntabyo azi</t>
  </si>
  <si>
    <t>education</t>
  </si>
  <si>
    <t>No formal Education</t>
  </si>
  <si>
    <t>Nta mashuri yize</t>
  </si>
  <si>
    <t>Some primary</t>
  </si>
  <si>
    <t>Imyaka imwe y'amashuli Abanza</t>
  </si>
  <si>
    <t>Completed Primary</t>
  </si>
  <si>
    <t>Yarangije amashuli Abanza</t>
  </si>
  <si>
    <t>Some Secondary</t>
  </si>
  <si>
    <t>Imyaka imwe y'amashuli yisumbuye</t>
  </si>
  <si>
    <t>Completed Secondary</t>
  </si>
  <si>
    <t>Yarangije amashuli yisumbuye</t>
  </si>
  <si>
    <t>Some University</t>
  </si>
  <si>
    <t>Imyaka imwe ya kaminuza</t>
  </si>
  <si>
    <t>Completed University</t>
  </si>
  <si>
    <t>Yarangije kaminuza</t>
  </si>
  <si>
    <t>Vocational Training</t>
  </si>
  <si>
    <t>Amashuli y'imyuga</t>
  </si>
  <si>
    <t>confirm</t>
  </si>
  <si>
    <t>Ok</t>
  </si>
  <si>
    <t>primary_activity</t>
  </si>
  <si>
    <t>Working/trying to work/helping earn income ((including farming))</t>
  </si>
  <si>
    <t>Afasha mu gutunga urugo (harimo n'ibikorwa by'ubuhinzi)</t>
  </si>
  <si>
    <t>Job Searching</t>
  </si>
  <si>
    <t>Aracyashakisha akazi</t>
  </si>
  <si>
    <t>Attending School</t>
  </si>
  <si>
    <t>Aracyiga</t>
  </si>
  <si>
    <t>Housekeeping</t>
  </si>
  <si>
    <t>Akora imirimo yo mu rugo</t>
  </si>
  <si>
    <t>Retired</t>
  </si>
  <si>
    <t>Yagiye mu za bukuru</t>
  </si>
  <si>
    <t>Sick/Disabled</t>
  </si>
  <si>
    <t>Ararwaye/abana n'ubumuga</t>
  </si>
  <si>
    <t>On vacation/just graduated</t>
  </si>
  <si>
    <t>Ari mu biruhuko/Arangije kwiga</t>
  </si>
  <si>
    <t>income_source</t>
  </si>
  <si>
    <t>Worked for self on Household Farm</t>
  </si>
  <si>
    <t>Yakoze mu bikorwa by'ubuhinzi byo mu rugo</t>
  </si>
  <si>
    <t>Worked as an agricultural laborer for another farmer</t>
  </si>
  <si>
    <t>Yakoze mu bikorwa by'ubuhinzi ku wundi muhinzi</t>
  </si>
  <si>
    <t>Worked as an agricultural laborer for an external individual or entity (Investor)</t>
  </si>
  <si>
    <t>Yakoze mu bikorwa by'ubuhinzi ku muntu w'ahandi (umushoramari)</t>
  </si>
  <si>
    <t>Worked on public works projects</t>
  </si>
  <si>
    <t>Yakoze akazi mu mishinga y'bikorwa rusange</t>
  </si>
  <si>
    <t>Worked on own household non-farm business trading and storing crops</t>
  </si>
  <si>
    <t>Yakoreye urugo ubucuruzi bw' imyaka</t>
  </si>
  <si>
    <t>Worked for other own household non-farm business</t>
  </si>
  <si>
    <t>Yakoreye urugo ibindi bikorwa bitari ubuhinzi</t>
  </si>
  <si>
    <t>Worked for externally owned non-farm business</t>
  </si>
  <si>
    <t>Yakoreye abandi ibindi bikorwa bitari ubuhinzi</t>
  </si>
  <si>
    <t>Too Young for Other Activity</t>
  </si>
  <si>
    <t>Ntakora aracyari muto</t>
  </si>
  <si>
    <t>In prison</t>
  </si>
  <si>
    <t>Arafunze</t>
  </si>
  <si>
    <t>income_sourcetwo</t>
  </si>
  <si>
    <t>No secondary activity</t>
  </si>
  <si>
    <t>Nta kindi gikorwa akora</t>
  </si>
  <si>
    <t>maize</t>
  </si>
  <si>
    <t>Green</t>
  </si>
  <si>
    <t>Bibisi</t>
  </si>
  <si>
    <t>Dry</t>
  </si>
  <si>
    <t>Byumye</t>
  </si>
  <si>
    <t>Both</t>
  </si>
  <si>
    <t>Byombi</t>
  </si>
  <si>
    <t>why_left</t>
  </si>
  <si>
    <t>School</t>
  </si>
  <si>
    <t>Amasomo</t>
  </si>
  <si>
    <t>Marriage</t>
  </si>
  <si>
    <t>Gushyingirwa</t>
  </si>
  <si>
    <t>Divorce</t>
  </si>
  <si>
    <t>Ubutane</t>
  </si>
  <si>
    <t>Deceased</t>
  </si>
  <si>
    <t>Urupfu</t>
  </si>
  <si>
    <t>plot_locationslope</t>
  </si>
  <si>
    <t>Hilltop</t>
  </si>
  <si>
    <t>Hejuru ku musozi</t>
  </si>
  <si>
    <t>Hillside</t>
  </si>
  <si>
    <t>Ku mabanga y'umusozi</t>
  </si>
  <si>
    <t>Hillfoot</t>
  </si>
  <si>
    <t>plain</t>
  </si>
  <si>
    <t>Ikibaya</t>
  </si>
  <si>
    <t>marsh</t>
  </si>
  <si>
    <t>Igishanga</t>
  </si>
  <si>
    <t>area_units</t>
  </si>
  <si>
    <t>hectares</t>
  </si>
  <si>
    <t>Hegitari</t>
  </si>
  <si>
    <t>ares</t>
  </si>
  <si>
    <t>ari</t>
  </si>
  <si>
    <t>square meters</t>
  </si>
  <si>
    <t>Metero kare</t>
  </si>
  <si>
    <t>mudugudu</t>
  </si>
  <si>
    <t>umudugudu</t>
  </si>
  <si>
    <t>source_area</t>
  </si>
  <si>
    <t>Self-Report</t>
  </si>
  <si>
    <t>Niwe wabitwibwiriye</t>
  </si>
  <si>
    <t>Land Title (if plot corresponds to entire parcel)</t>
  </si>
  <si>
    <t>Icyangombwa cy'ubutaka (Niba umurima uhuye n'isambu yose)</t>
  </si>
  <si>
    <t>ownership</t>
  </si>
  <si>
    <t>Inheritance</t>
  </si>
  <si>
    <t>Umurage</t>
  </si>
  <si>
    <t>Purchase</t>
  </si>
  <si>
    <t>Narayiguze</t>
  </si>
  <si>
    <t>Gift from a relative/friend</t>
  </si>
  <si>
    <t>Impano y'inshuti/umuvandimwe</t>
  </si>
  <si>
    <t>Government Land Grant</t>
  </si>
  <si>
    <t>Nayihawe na leta/gusaranganya</t>
  </si>
  <si>
    <t>Refused to answer</t>
  </si>
  <si>
    <t>moisture_level</t>
  </si>
  <si>
    <t>0 (Able to form ball, water visible on hand)</t>
  </si>
  <si>
    <t>0 (Mu gihe ubukandishije igipfunsi, mu biganza hasigara hatose)</t>
  </si>
  <si>
    <t>0-25% (You are able to form a weak ball which breaks when bounced in hand)</t>
  </si>
  <si>
    <t>0-25% (Bukora utunonko tworohereye, watuzunguriza mu gipfunsi tukamanyagurika)</t>
  </si>
  <si>
    <t>25-50% (You are able to form a ball which breaks immediately when bounced in hand)</t>
  </si>
  <si>
    <t>25-50% (Bwibumbamo utunonko duto ubukanze mu gipfunsi, watuzunguza tugashwanyagurikira mu kiganza)</t>
  </si>
  <si>
    <t>50-75% (Not completely dry but still very dry, when you try to form ball with pressure, it does not form at all)</t>
  </si>
  <si>
    <t>50-75% (Bumeze nk’ubwumye kandi nta tunonko bukora iyo ubukandishije igipfunsi)</t>
  </si>
  <si>
    <t>75-100% (Dusts away, does not cohere at all)</t>
  </si>
  <si>
    <t>75-100% (Bumeze nk'umukungugu, ntibufatatana habe na busa)</t>
  </si>
  <si>
    <t>terrace_type</t>
  </si>
  <si>
    <t>radical</t>
  </si>
  <si>
    <t>Indinganire</t>
  </si>
  <si>
    <t>progressive</t>
  </si>
  <si>
    <t>Amaterasi yikora</t>
  </si>
  <si>
    <t>seasons</t>
  </si>
  <si>
    <t>Season B 15</t>
  </si>
  <si>
    <t>Season C 15</t>
  </si>
  <si>
    <t>Season A 14</t>
  </si>
  <si>
    <t>Season B 14</t>
  </si>
  <si>
    <t>Season C 14</t>
  </si>
  <si>
    <t>Season A 13</t>
  </si>
  <si>
    <t>Season B 13</t>
  </si>
  <si>
    <t>Season C 13</t>
  </si>
  <si>
    <t>Season A 12</t>
  </si>
  <si>
    <t>Season B 12</t>
  </si>
  <si>
    <t>Season C 12</t>
  </si>
  <si>
    <t>Season A 11</t>
  </si>
  <si>
    <t>Season B 11</t>
  </si>
  <si>
    <t>Season C 11</t>
  </si>
  <si>
    <t>Season A 10</t>
  </si>
  <si>
    <t>Season B 10</t>
  </si>
  <si>
    <t>Season C 10</t>
  </si>
  <si>
    <t>Before Season 10A</t>
  </si>
  <si>
    <t>Mbere y'igihembwe 10A</t>
  </si>
  <si>
    <t>location_site</t>
  </si>
  <si>
    <t>command area</t>
  </si>
  <si>
    <t>Ahari ibikorwaremezo byo kuhira</t>
  </si>
  <si>
    <t>command area catchment</t>
  </si>
  <si>
    <t>Haruguru y'ahari ibikorwaremezo byo kuhira</t>
  </si>
  <si>
    <t>water catchment</t>
  </si>
  <si>
    <t>Ruguru y'isoko y'amazi yo kuhira</t>
  </si>
  <si>
    <t>Other location</t>
  </si>
  <si>
    <t>Ahandi hatari ahavuzwe haruguru</t>
  </si>
  <si>
    <t>rental_arrangement</t>
  </si>
  <si>
    <t>Fixed rental</t>
  </si>
  <si>
    <t>Ubukode bw'amafaranga</t>
  </si>
  <si>
    <t>Sharecrop</t>
  </si>
  <si>
    <t>Kugabana umusaruro</t>
  </si>
  <si>
    <t>Free of Charge</t>
  </si>
  <si>
    <t>Nta kiguzi</t>
  </si>
  <si>
    <t>Temporary Land Exchange</t>
  </si>
  <si>
    <t>Igurana ry'igihe gito</t>
  </si>
  <si>
    <t>lost_possession</t>
  </si>
  <si>
    <t>Given away as part of Inheritance</t>
  </si>
  <si>
    <t>Nayitanzeho umurage</t>
  </si>
  <si>
    <t>Land Sale</t>
  </si>
  <si>
    <t>Narayigurishije</t>
  </si>
  <si>
    <t>Gave to friend/relative</t>
  </si>
  <si>
    <t>Nayihaye inshuti/umuvandimwe ku buntu</t>
  </si>
  <si>
    <t>Possess by Government</t>
  </si>
  <si>
    <t>Yatwawe na Leta</t>
  </si>
  <si>
    <t>months</t>
  </si>
  <si>
    <t>January</t>
  </si>
  <si>
    <t>Mutarama</t>
  </si>
  <si>
    <t>February</t>
  </si>
  <si>
    <t>Gashyantare</t>
  </si>
  <si>
    <t>March</t>
  </si>
  <si>
    <t>Werurwe</t>
  </si>
  <si>
    <t>April</t>
  </si>
  <si>
    <t>Mata</t>
  </si>
  <si>
    <t>May</t>
  </si>
  <si>
    <t>Gicurasi</t>
  </si>
  <si>
    <t>June</t>
  </si>
  <si>
    <t>Kamena</t>
  </si>
  <si>
    <t>July</t>
  </si>
  <si>
    <t>Nyakanga</t>
  </si>
  <si>
    <t>August</t>
  </si>
  <si>
    <t>Kanama</t>
  </si>
  <si>
    <t>September</t>
  </si>
  <si>
    <t>Nzeri</t>
  </si>
  <si>
    <t>October</t>
  </si>
  <si>
    <t>Ukwakira</t>
  </si>
  <si>
    <t>November</t>
  </si>
  <si>
    <t>Ugushyingo</t>
  </si>
  <si>
    <t>December</t>
  </si>
  <si>
    <t>Ukuboza</t>
  </si>
  <si>
    <t>proportion</t>
  </si>
  <si>
    <t>5%</t>
  </si>
  <si>
    <t>10%</t>
  </si>
  <si>
    <t>15%</t>
  </si>
  <si>
    <t>20%</t>
  </si>
  <si>
    <t>25%</t>
  </si>
  <si>
    <t>30%</t>
  </si>
  <si>
    <t>35%</t>
  </si>
  <si>
    <t>40%</t>
  </si>
  <si>
    <t>45%</t>
  </si>
  <si>
    <t>50%</t>
  </si>
  <si>
    <t>55%</t>
  </si>
  <si>
    <t>60%</t>
  </si>
  <si>
    <t>65%</t>
  </si>
  <si>
    <t>70%</t>
  </si>
  <si>
    <t>75%</t>
  </si>
  <si>
    <t>80%</t>
  </si>
  <si>
    <t>85%</t>
  </si>
  <si>
    <t>90%</t>
  </si>
  <si>
    <t>95%</t>
  </si>
  <si>
    <t>100%</t>
  </si>
  <si>
    <t>quantity_units</t>
  </si>
  <si>
    <t>Kg</t>
  </si>
  <si>
    <t>25 Kg sack</t>
  </si>
  <si>
    <t>50 Kg sack</t>
  </si>
  <si>
    <t>100 Kg sack</t>
  </si>
  <si>
    <t>tons</t>
  </si>
  <si>
    <t>Mironko/Ingemeri (1.5 kg)</t>
  </si>
  <si>
    <t>seed_source</t>
  </si>
  <si>
    <t>TUBURA</t>
  </si>
  <si>
    <t>LWH Project</t>
  </si>
  <si>
    <t>Umushinga wa Luwahu</t>
  </si>
  <si>
    <t>Local government</t>
  </si>
  <si>
    <t>Inzego z'ibanze</t>
  </si>
  <si>
    <t>NGO</t>
  </si>
  <si>
    <t>Umuryango utegamiye kuri Leta</t>
  </si>
  <si>
    <t>Agro-dealer</t>
  </si>
  <si>
    <t>Umucuruzi w'inyongeramusaruro</t>
  </si>
  <si>
    <t>CIP</t>
  </si>
  <si>
    <t>Gahunda yo guhuza ubutaka</t>
  </si>
  <si>
    <t>own production</t>
  </si>
  <si>
    <t>Umusaruro wanjye</t>
  </si>
  <si>
    <t>neighbor/friend/relative</t>
  </si>
  <si>
    <t>Umuturanyi/Inshuti</t>
  </si>
  <si>
    <t>RAB</t>
  </si>
  <si>
    <t>agricultural cooperative</t>
  </si>
  <si>
    <t>koperative y'abahinzi</t>
  </si>
  <si>
    <t>local market</t>
  </si>
  <si>
    <t>Isoko ryo muri ako gace</t>
  </si>
  <si>
    <t>Investor</t>
  </si>
  <si>
    <t>Umushoramari</t>
  </si>
  <si>
    <t>irrigation_supply</t>
  </si>
  <si>
    <t>Physical Carry</t>
  </si>
  <si>
    <t>Tuyatwara mu bikoresho bitandukanye</t>
  </si>
  <si>
    <t>Manual pumping</t>
  </si>
  <si>
    <t>Gukoresha pompe y'intoki</t>
  </si>
  <si>
    <t>Mechanical pumping</t>
  </si>
  <si>
    <t>Gukoresha pompe ya moteri</t>
  </si>
  <si>
    <t>Gravity stream diversion</t>
  </si>
  <si>
    <t>Ikoreshwa ry'uruhavu mu murima</t>
  </si>
  <si>
    <t>Other Non-Project Pipelines</t>
  </si>
  <si>
    <t>Impombo/amatiyo atari aya Luwahu</t>
  </si>
  <si>
    <t>Robine yo kuvomera ya Luwahu gusa</t>
  </si>
  <si>
    <t>Tertiary Valve With Flexible Hose</t>
  </si>
  <si>
    <t>Robine yo kuvomera ya Luwahu n'umupira wo kuhira</t>
  </si>
  <si>
    <t>Inputs_quantity</t>
  </si>
  <si>
    <t>More</t>
  </si>
  <si>
    <t>Nyinshi</t>
  </si>
  <si>
    <t>The same as planned</t>
  </si>
  <si>
    <t>Iyari yateganijwe</t>
  </si>
  <si>
    <t>Less</t>
  </si>
  <si>
    <t>Nkeya kuyari yateganijwe</t>
  </si>
  <si>
    <t>input_why_less</t>
  </si>
  <si>
    <t>insufficient savings</t>
  </si>
  <si>
    <t>Kuzigama kudahagije</t>
  </si>
  <si>
    <t>could not secure a loan</t>
  </si>
  <si>
    <t>Sinabashije kubona inguzanyo</t>
  </si>
  <si>
    <t>interest rates for credit higher than planned</t>
  </si>
  <si>
    <t>Nasanze inyungu ku nguzanyo iri hejuru cyane</t>
  </si>
  <si>
    <t>prioritized other expenditures</t>
  </si>
  <si>
    <t>Hari ibindi byihutirwaga nagombaga gukemura</t>
  </si>
  <si>
    <t>hh_roster</t>
  </si>
  <si>
    <t>${hh_member_1}</t>
  </si>
  <si>
    <t>${hh_member_2}</t>
  </si>
  <si>
    <t>${hh_member_3}</t>
  </si>
  <si>
    <t>${hh_member_4}</t>
  </si>
  <si>
    <t>${hh_member_5}</t>
  </si>
  <si>
    <t>${hh_member_6}</t>
  </si>
  <si>
    <t>${hh_member_7}</t>
  </si>
  <si>
    <t>${hh_member_8}</t>
  </si>
  <si>
    <t>${hh_member_9}</t>
  </si>
  <si>
    <t>${hh_member_10}</t>
  </si>
  <si>
    <t>${hh_member_11}</t>
  </si>
  <si>
    <t>${hh_member_12}</t>
  </si>
  <si>
    <t>${hh_member_13}</t>
  </si>
  <si>
    <t>${hh_member_14}</t>
  </si>
  <si>
    <t>${hh_member_15}</t>
  </si>
  <si>
    <t>${hh_member_16}</t>
  </si>
  <si>
    <t>supervisor</t>
  </si>
  <si>
    <t>enumerator</t>
  </si>
  <si>
    <t>zero_harvest</t>
  </si>
  <si>
    <t>Crop disease</t>
  </si>
  <si>
    <t>Kurwara kw'ibihingwa</t>
  </si>
  <si>
    <t>Crop theft</t>
  </si>
  <si>
    <t>Kwibwa kw'ibihingwa</t>
  </si>
  <si>
    <t>Crop destruction</t>
  </si>
  <si>
    <t>Kwangirika kw'imyaka</t>
  </si>
  <si>
    <t>Not yet harvested. This is a permanent crop.</t>
  </si>
  <si>
    <t>Ntiturasarura. Iki ni igihingwa cyerera igihe kirekire.</t>
  </si>
  <si>
    <t>post_harvest_infrastructure</t>
  </si>
  <si>
    <t>Big wood/bamboo basket with cow dung, outside house</t>
  </si>
  <si>
    <t>Umutiba/intonga ikozwe mu migano n'amase y'inka, kiri hanze y'urugo.</t>
  </si>
  <si>
    <t>Small wood/bamboo basket, inside house</t>
  </si>
  <si>
    <t>Igitebo gikozwe mu giti cyangwa imigano n'amase y'inka, kiri munzu.</t>
  </si>
  <si>
    <t>Public storage facility (non-LWH)</t>
  </si>
  <si>
    <t>Ububiko rusange  (Butari ubwa LWH)</t>
  </si>
  <si>
    <t>LWH storage facility</t>
  </si>
  <si>
    <t>Ububiko bwa LWH</t>
  </si>
  <si>
    <t>Sack</t>
  </si>
  <si>
    <t>Imifuka</t>
  </si>
  <si>
    <t>scale</t>
  </si>
  <si>
    <t>trainer</t>
  </si>
  <si>
    <t>WUA Irrigator/Operator</t>
  </si>
  <si>
    <t>Ushinzwe gukurikirana umuyoboro wo  kuhira/Umukozi muri luwahu</t>
  </si>
  <si>
    <t>Other LWH District Staff</t>
  </si>
  <si>
    <t>Undi mukozi wa luwahu ku rwego rw'akarere</t>
  </si>
  <si>
    <t>Block (WUG) President</t>
  </si>
  <si>
    <t>Perezida w'umuyoboro wo kuhira mu gace</t>
  </si>
  <si>
    <t>Other member of your block</t>
  </si>
  <si>
    <t>Undi duhurira ku muyoboro</t>
  </si>
  <si>
    <t>irrigation_method</t>
  </si>
  <si>
    <t>Arozwari/Indobo/Ibase</t>
  </si>
  <si>
    <t>Sprinkler</t>
  </si>
  <si>
    <t>Gukoresha moteri</t>
  </si>
  <si>
    <t>Sprayed Water on Crops Using Hose</t>
  </si>
  <si>
    <t>kuyamisha ku bihingwa dukoresheje mupira wo kuhira</t>
  </si>
  <si>
    <t>Transverse Furrows</t>
  </si>
  <si>
    <t>Imiyoboro itambika</t>
  </si>
  <si>
    <t>Longitudinal Furrows</t>
  </si>
  <si>
    <t>Imiyoboro ihagaritse</t>
  </si>
  <si>
    <t>None</t>
  </si>
  <si>
    <t>Nta na bumwe</t>
  </si>
  <si>
    <t>mainten_task</t>
  </si>
  <si>
    <t>Kuvana ibyondo/ibyatsi mu muyoboro w'ibanze</t>
  </si>
  <si>
    <t>Gusana urukuta rufata ubutaka buri ruguru y'umuroboro w'ibanze</t>
  </si>
  <si>
    <t>Gusana/gusimbuza agakoresho gafungura amazi ku mpombo ziyamanura</t>
  </si>
  <si>
    <t>Gusukura impombo zimanura amazi</t>
  </si>
  <si>
    <t>Gusana umuyoboro uyobya amazi y'imvura</t>
  </si>
  <si>
    <t>Gusana ikidamu</t>
  </si>
  <si>
    <t>Gusana/gusimbuza agakoresho gafungura amazi kuri robine ivomerera</t>
  </si>
  <si>
    <t>Gusibura utundi tuyoboro two mu murima</t>
  </si>
  <si>
    <t>Gusana ahandi hangiritse ku mpombo imanura amazi</t>
  </si>
  <si>
    <t>Gusana ahafungurirwa amazi ajya mu mpombo</t>
  </si>
  <si>
    <t>Nta na kimwe</t>
  </si>
  <si>
    <t>mainten_resp</t>
  </si>
  <si>
    <t>Abanyamuryango b'itsinda bose</t>
  </si>
  <si>
    <t>Irrigation Specialist</t>
  </si>
  <si>
    <t>Inzobere mu kuhira</t>
  </si>
  <si>
    <t>Engineers</t>
  </si>
  <si>
    <t>Abenjeniyeri</t>
  </si>
  <si>
    <t>frequency</t>
  </si>
  <si>
    <t>Every time I wanted</t>
  </si>
  <si>
    <t>Inshuro zose nabyifuje</t>
  </si>
  <si>
    <t>Most of the times that I wanted</t>
  </si>
  <si>
    <t>Inshuro nyinshi nabyifuje</t>
  </si>
  <si>
    <t>About half of the times that I wanted</t>
  </si>
  <si>
    <t>Nk'icya kabiri cy'inshuro zose nabyifuje</t>
  </si>
  <si>
    <t>Fewer than half of the times that I wanted</t>
  </si>
  <si>
    <t>Munsi y'icya kabiri cy'inshuro nabyifuje</t>
  </si>
  <si>
    <t>Only a few times</t>
  </si>
  <si>
    <t>Inshuro nke cyane</t>
  </si>
  <si>
    <t>Never</t>
  </si>
  <si>
    <t>Nta na rimwe</t>
  </si>
  <si>
    <t>noaccess_reason</t>
  </si>
  <si>
    <t>Not my turn on schedule</t>
  </si>
  <si>
    <t>Ntabwo ari njye wari ugezweho</t>
  </si>
  <si>
    <t>Irrigation water not flowing in the primary canal</t>
  </si>
  <si>
    <t>Nta mazi yo kuhira yari ari mu muyoboro w'ibanze</t>
  </si>
  <si>
    <t>Some water in the canal but not enough to be used</t>
  </si>
  <si>
    <t>Amazi yo kuhira yari afunguye ariko adahagije</t>
  </si>
  <si>
    <t>Irrigation water flowing in the primary canal , but my equipment is broken</t>
  </si>
  <si>
    <t>Amazi yo kuhira yari afunguye ariko ibikoresho byanjye bidakora</t>
  </si>
  <si>
    <t>Irrigation waterflowing in the primary canal but insufficient cooperation from other farmers on bench</t>
  </si>
  <si>
    <t>Amazi yo kuhira yari afunguye ariko abagezweho bananirwa kumvikana</t>
  </si>
  <si>
    <t>Insufficient knowledge of how to irrigate</t>
  </si>
  <si>
    <t>Ubumenyi budahagije mu bijyanye no kuhira</t>
  </si>
  <si>
    <t>No irrigation infrastructure close to this plot</t>
  </si>
  <si>
    <t>Ibikorwaremezo byo kuhira biri kure y'uyu murima</t>
  </si>
  <si>
    <t>I have not cultivated/am not cultivating on this plot and therefore do not attempt to access irrigation.</t>
  </si>
  <si>
    <t>Sinahinze uyu murima kandi sinigeze ngerageza kuwuhira/kuwuvomera</t>
  </si>
  <si>
    <t>time_units</t>
  </si>
  <si>
    <t>A lot more Time</t>
  </si>
  <si>
    <t>Igihe kinini cyane</t>
  </si>
  <si>
    <t>More time</t>
  </si>
  <si>
    <t>Igihe kinini</t>
  </si>
  <si>
    <t>The Same Amount of Time</t>
  </si>
  <si>
    <t>Igihe kingana</t>
  </si>
  <si>
    <t>Less Time</t>
  </si>
  <si>
    <t>Igihe gito</t>
  </si>
  <si>
    <t>No Time At All</t>
  </si>
  <si>
    <t>crplst</t>
  </si>
  <si>
    <t>Maize: Ibigori</t>
  </si>
  <si>
    <t>Wheat: Ingano</t>
  </si>
  <si>
    <t>Rice: Umuceri</t>
  </si>
  <si>
    <t>Sorghum: Amasaka</t>
  </si>
  <si>
    <t>Irish Potatoes: Ibirayi</t>
  </si>
  <si>
    <t>Sweet Potatoes: Ibijumba</t>
  </si>
  <si>
    <t>Talo: Amateke</t>
  </si>
  <si>
    <t>Yam: Ibikoro</t>
  </si>
  <si>
    <t>Dry Beans: Ibishyimbo Byumye</t>
  </si>
  <si>
    <t>Peas: Amashaza</t>
  </si>
  <si>
    <t>Soybeans: Soya</t>
  </si>
  <si>
    <t>Groundnuts: Ubunyobwa</t>
  </si>
  <si>
    <t>Green Beans: Imiteja</t>
  </si>
  <si>
    <t>Green Peas: Amashaza y'imiteja</t>
  </si>
  <si>
    <t>Spinach: Epinari</t>
  </si>
  <si>
    <t>Cabbage: Amashu</t>
  </si>
  <si>
    <t>Carrots: Karoti</t>
  </si>
  <si>
    <t>Amaranthus: Dodo/Imbwija</t>
  </si>
  <si>
    <t>Brocolli: Brokoli</t>
  </si>
  <si>
    <t>Cauliflower: Choufleur</t>
  </si>
  <si>
    <t>Sukumawiki</t>
  </si>
  <si>
    <t>Beet Root: Beterave</t>
  </si>
  <si>
    <t>Lettuce: Leti</t>
  </si>
  <si>
    <t>Celery: Seleri</t>
  </si>
  <si>
    <t>Parsley: Perisile</t>
  </si>
  <si>
    <t>Onions: Ibitunguru</t>
  </si>
  <si>
    <t>Tomatoes: Inyanya</t>
  </si>
  <si>
    <t>Sweet Pepper: Poivron</t>
  </si>
  <si>
    <t>Eggplant: Intoryi</t>
  </si>
  <si>
    <t>Pumpkin: Ibihaza</t>
  </si>
  <si>
    <t>Pepper: Urusenda</t>
  </si>
  <si>
    <t>Chillies: Insenda</t>
  </si>
  <si>
    <t>Lemon: Indimu</t>
  </si>
  <si>
    <t>Ginger: tangawizi</t>
  </si>
  <si>
    <t>Garlic: Tungulu Sumu</t>
  </si>
  <si>
    <t>Mandarine: Mandarine</t>
  </si>
  <si>
    <t>Watermelon: Watermelon</t>
  </si>
  <si>
    <t>Strawberry: Inkeri</t>
  </si>
  <si>
    <t>Elephant Grasses: Imbingo</t>
  </si>
  <si>
    <t>Inyamunyo (bananas for cooking)</t>
  </si>
  <si>
    <t>Banana fruits</t>
  </si>
  <si>
    <t>Bananas for beer</t>
  </si>
  <si>
    <t>Ikawa (coffee)</t>
  </si>
  <si>
    <t>Imyembe (mango)</t>
  </si>
  <si>
    <t>Ipapayi (papaya)</t>
  </si>
  <si>
    <t>Avoka (avocado)</t>
  </si>
  <si>
    <t>Imyumbati (cassava)</t>
  </si>
  <si>
    <t>Ibinyomoro (tree tomato)</t>
  </si>
  <si>
    <t>Marakuja (maracuja/passion fruit)</t>
  </si>
  <si>
    <t>Stevia</t>
  </si>
  <si>
    <t>Pineapple</t>
  </si>
  <si>
    <t>Inanasi</t>
  </si>
  <si>
    <t>choice_factors</t>
  </si>
  <si>
    <t>Agronomists Advice</t>
  </si>
  <si>
    <t>Inama za Goronomu</t>
  </si>
  <si>
    <t>Investor Arrangement</t>
  </si>
  <si>
    <t>Neighbors grow this crop</t>
  </si>
  <si>
    <t>Abaturanyi barabihinga</t>
  </si>
  <si>
    <t>Block members grow this crop</t>
  </si>
  <si>
    <t>Abo duhurira mu ishyirahamwe ryo kuhira barabihinga</t>
  </si>
  <si>
    <t>Personal choice</t>
  </si>
  <si>
    <t>Ni njye wifatiye icyemezo</t>
  </si>
  <si>
    <t>Government policy</t>
  </si>
  <si>
    <t>Ni gahunda ya Leta</t>
  </si>
  <si>
    <t>harvest_use</t>
  </si>
  <si>
    <t>Sold</t>
  </si>
  <si>
    <t>Waragurishijwe</t>
  </si>
  <si>
    <t>HH Consumption</t>
  </si>
  <si>
    <t>Wariwe mu rugo</t>
  </si>
  <si>
    <t>noirrigation_reasons</t>
  </si>
  <si>
    <t>No Need (Adequate Rainfall)</t>
  </si>
  <si>
    <t>Ntibyari bikenewe (Imvura ihagije)</t>
  </si>
  <si>
    <t>No Plastic Hose</t>
  </si>
  <si>
    <t>No Water In Primary Canal</t>
  </si>
  <si>
    <t>Nta mazi mu muyoboro w'ibanze</t>
  </si>
  <si>
    <t>Limited Knowledge</t>
  </si>
  <si>
    <t>Ubumenyi budahagije</t>
  </si>
  <si>
    <t>Damaged Infrastructure</t>
  </si>
  <si>
    <t>Ibikorwaremezo byangiritse</t>
  </si>
  <si>
    <t>water_source</t>
  </si>
  <si>
    <t>Shallow well</t>
  </si>
  <si>
    <t>Iriba ridafukuye cyane</t>
  </si>
  <si>
    <t>Marshland drainage</t>
  </si>
  <si>
    <t>Imiyoboro y'amazi y'ibishanga</t>
  </si>
  <si>
    <t>Borehole</t>
  </si>
  <si>
    <t>Umwobo uzamurwamo amazi</t>
  </si>
  <si>
    <t>Spring</t>
  </si>
  <si>
    <t>Isoko</t>
  </si>
  <si>
    <t>Stream</t>
  </si>
  <si>
    <t>Umugezi</t>
  </si>
  <si>
    <t>Rain catchment pond</t>
  </si>
  <si>
    <t>Ikizenga kiyoborwamo amazi y'imvura</t>
  </si>
  <si>
    <t>Roof catchment</t>
  </si>
  <si>
    <t>Amazi ava ku mazu</t>
  </si>
  <si>
    <t>Lake</t>
  </si>
  <si>
    <t>Ikiyaga</t>
  </si>
  <si>
    <t>LWH Canal/Reservoir,</t>
  </si>
  <si>
    <t>umuyoboro w'amazi/ikigega cya Luwahu</t>
  </si>
  <si>
    <t>LWH Tertiary Valve</t>
  </si>
  <si>
    <t>Robine yo kuhira ya Luwahu</t>
  </si>
  <si>
    <t>irrigation_source</t>
  </si>
  <si>
    <t>Watering can/bucket/basin</t>
  </si>
  <si>
    <t>Arozwari/indobo/ibasi</t>
  </si>
  <si>
    <t>Kuyapompa ukoresheje amaboko</t>
  </si>
  <si>
    <t>Kuyapompa ukoresheje imashini</t>
  </si>
  <si>
    <t>Kuyobya umugezi</t>
  </si>
  <si>
    <t>Pipelines</t>
  </si>
  <si>
    <t>amatiyo</t>
  </si>
  <si>
    <t>inputs_source</t>
  </si>
  <si>
    <t>Umushinga wa luwahu</t>
  </si>
  <si>
    <t>Inzego z'ubuyobozi</t>
  </si>
  <si>
    <t>Umuryango utegamiye kuri leta/NGO</t>
  </si>
  <si>
    <t>Own production</t>
  </si>
  <si>
    <t>Neighbor/friend</t>
  </si>
  <si>
    <t>Agricultural cooperative</t>
  </si>
  <si>
    <t>Koperative z'ubuhinzi</t>
  </si>
  <si>
    <t>Local market</t>
  </si>
  <si>
    <t>Isoko ryo mu gace dutuyemo</t>
  </si>
  <si>
    <t>inputs_financing</t>
  </si>
  <si>
    <t>Loans from SACCO</t>
  </si>
  <si>
    <t>Inguzanyo yaturutse muri SACCO</t>
  </si>
  <si>
    <t>Loans (other source)</t>
  </si>
  <si>
    <t>Inguzanyo (Iturutse ahandi)</t>
  </si>
  <si>
    <t>Profit from Previous Harvest</t>
  </si>
  <si>
    <t>Inyungu yaturutse ku musaruro w'ubushize</t>
  </si>
  <si>
    <t>Barter/Trade</t>
  </si>
  <si>
    <t>Ubucuruzi</t>
  </si>
  <si>
    <t>Borrowed Inputs from Friends/Family/Neighbor</t>
  </si>
  <si>
    <t>Inyongeramusaruro watijwe n'inshuti/umuryango/umuturanyi</t>
  </si>
  <si>
    <t>LEAD FARMER</t>
  </si>
  <si>
    <t>GAPITA W'UBUHINZI</t>
  </si>
  <si>
    <t>Sector agronomist, IDP officer (cell level), RAB agronomist</t>
  </si>
  <si>
    <t>UMUKANGURAMBAGA (HARIMO AGORONOMU W'UMURENGE,USHINZWE UBUHINZI MU KAGALI,AGORONOMU WA RAB)</t>
  </si>
  <si>
    <t>LWH agronomist</t>
  </si>
  <si>
    <t>AGORONOMU WA LWH</t>
  </si>
  <si>
    <t>TUBURA FIELD OFFICER</t>
  </si>
  <si>
    <t>Umukozi mukuru wa TUBURA</t>
  </si>
  <si>
    <t>OTHER NGO/PRIVATE EXTENSION PROVIDERS</t>
  </si>
  <si>
    <t>UMUKANGURAMBAGA WIGENGA/UWU MUSHINGA UTEGAMIYE KURI LETA</t>
  </si>
  <si>
    <t>compost</t>
  </si>
  <si>
    <t>Ifumbire y'imborera/Ibirundo</t>
  </si>
  <si>
    <t>organic manure</t>
  </si>
  <si>
    <t>Ifumbire yo mu gisimu/ingarani</t>
  </si>
  <si>
    <t>NPK</t>
  </si>
  <si>
    <t>Urea</t>
  </si>
  <si>
    <t>ire</t>
  </si>
  <si>
    <t>DAP</t>
  </si>
  <si>
    <t>lime</t>
  </si>
  <si>
    <t>Ishwagara</t>
  </si>
  <si>
    <t>pesticides</t>
  </si>
  <si>
    <t>Umuti wica udukoko</t>
  </si>
  <si>
    <t>rental_duration</t>
  </si>
  <si>
    <t>Months</t>
  </si>
  <si>
    <t>Amezi</t>
  </si>
  <si>
    <t>Years</t>
  </si>
  <si>
    <t>Imyaka</t>
  </si>
  <si>
    <t>parcel</t>
  </si>
  <si>
    <t>${c_p1}</t>
  </si>
  <si>
    <t>${c_p2}</t>
  </si>
  <si>
    <t>${c_p3}</t>
  </si>
  <si>
    <t>${c_p4}</t>
  </si>
  <si>
    <t>${c_p5}</t>
  </si>
  <si>
    <t>plot</t>
  </si>
  <si>
    <t>${ag_p1}</t>
  </si>
  <si>
    <t>${ag_p2}</t>
  </si>
  <si>
    <t>${ag_p3}</t>
  </si>
  <si>
    <t>${ag_p4}</t>
  </si>
  <si>
    <t>irrigation_time</t>
  </si>
  <si>
    <t>Before Planting</t>
  </si>
  <si>
    <t>Mbere yo gutera</t>
  </si>
  <si>
    <t>During Planting</t>
  </si>
  <si>
    <t>Mu gihe cyo gutera</t>
  </si>
  <si>
    <t>After Planting</t>
  </si>
  <si>
    <t>Nyuma yo gutera</t>
  </si>
  <si>
    <t>walls</t>
  </si>
  <si>
    <t>Adobe/unburnt bricks</t>
  </si>
  <si>
    <t>Rukarakara</t>
  </si>
  <si>
    <t>Burnt brick</t>
  </si>
  <si>
    <t>Amatafari ahiye</t>
  </si>
  <si>
    <t>Cemented mud and wattle</t>
  </si>
  <si>
    <t>Umucanga na sima n’ibiti bishinze</t>
  </si>
  <si>
    <t>Uncemented mud and wattle</t>
  </si>
  <si>
    <t>Umucanga utarimo sima n’ibiti bishinze</t>
  </si>
  <si>
    <t>Wattle and reeds</t>
  </si>
  <si>
    <t>Ibiti bishinze n’imbariro</t>
  </si>
  <si>
    <t>Cement/concrete/cement blocks</t>
  </si>
  <si>
    <t>Sima/Beto/Amatafari ya sima</t>
  </si>
  <si>
    <t>floors</t>
  </si>
  <si>
    <t>Mud/earth/sand</t>
  </si>
  <si>
    <t>ibyondo/itaka/umucanga</t>
  </si>
  <si>
    <t>Clay</t>
  </si>
  <si>
    <t>Ibumba</t>
  </si>
  <si>
    <t>Cement/concrete</t>
  </si>
  <si>
    <t>Sima/Beto</t>
  </si>
  <si>
    <t>drinking_water</t>
  </si>
  <si>
    <t>Tap inside house/on property</t>
  </si>
  <si>
    <t>Robine iri mu nzu / mu rugo</t>
  </si>
  <si>
    <t>Public tap</t>
  </si>
  <si>
    <t>Robine rusange</t>
  </si>
  <si>
    <t>Protected well</t>
  </si>
  <si>
    <t>Iriba ritunganyije</t>
  </si>
  <si>
    <t>Unprotected well</t>
  </si>
  <si>
    <t>Iriba ridatunganyije</t>
  </si>
  <si>
    <t>Protected spring</t>
  </si>
  <si>
    <t>Isoko itunganije</t>
  </si>
  <si>
    <t>Unprotected spring</t>
  </si>
  <si>
    <t>Isoko idatunganyijwe</t>
  </si>
  <si>
    <t>Surface water</t>
  </si>
  <si>
    <t>Amazi menshi (uruzi/ikiyaga/umugezi/)</t>
  </si>
  <si>
    <t>latrines</t>
  </si>
  <si>
    <t>No Toilet</t>
  </si>
  <si>
    <t>Nta musarani bafite</t>
  </si>
  <si>
    <t>Pit Latrine without covered floor</t>
  </si>
  <si>
    <t>Umusarani w'umwobo</t>
  </si>
  <si>
    <t>Ventilated Improved Pit Latrine</t>
  </si>
  <si>
    <t>Umusarani w'umwobo utinze</t>
  </si>
  <si>
    <t>Flush Toilet</t>
  </si>
  <si>
    <t>Umusarani urimo amazi</t>
  </si>
  <si>
    <t>frequency2</t>
  </si>
  <si>
    <t>Very Often</t>
  </si>
  <si>
    <t>Inshuro nyinshi cyane</t>
  </si>
  <si>
    <t>Often</t>
  </si>
  <si>
    <t>Inshuro nyinshi</t>
  </si>
  <si>
    <t>Somewhat Often</t>
  </si>
  <si>
    <t>Gake</t>
  </si>
  <si>
    <t>Not Very Often</t>
  </si>
  <si>
    <t>gake cyane</t>
  </si>
  <si>
    <t>Not At all</t>
  </si>
  <si>
    <t>Nta na gake</t>
  </si>
  <si>
    <t>frequency3</t>
  </si>
  <si>
    <t>Always</t>
  </si>
  <si>
    <t>Buri gihe</t>
  </si>
  <si>
    <t>Akenshi</t>
  </si>
  <si>
    <t>Not Often</t>
  </si>
  <si>
    <t>Not at all</t>
  </si>
  <si>
    <t>coop_ratio</t>
  </si>
  <si>
    <t>Very High</t>
  </si>
  <si>
    <t>Buri hejuru cyane</t>
  </si>
  <si>
    <t>High</t>
  </si>
  <si>
    <t>Buri hejuru</t>
  </si>
  <si>
    <t>Medium</t>
  </si>
  <si>
    <t>Bigereranyije</t>
  </si>
  <si>
    <t>Not Very High</t>
  </si>
  <si>
    <t>Buri hasi</t>
  </si>
  <si>
    <t>Not Cooperative at all</t>
  </si>
  <si>
    <t>Nta buhari</t>
  </si>
  <si>
    <t>expense_type</t>
  </si>
  <si>
    <t>Cash</t>
  </si>
  <si>
    <t>Amafaranga</t>
  </si>
  <si>
    <t>In-kind</t>
  </si>
  <si>
    <t>Ibindi bitari amafaranga</t>
  </si>
  <si>
    <t>animal_asset</t>
  </si>
  <si>
    <t>Inka/ Cow</t>
  </si>
  <si>
    <t>Ihene (C. Goats  )</t>
  </si>
  <si>
    <t>Ingurube (D. Pigs  )</t>
  </si>
  <si>
    <t>Inkoko n'ibindi biguruka  (F. Chicken  and other poultry)</t>
  </si>
  <si>
    <t>Radiyo (G. Radio   )</t>
  </si>
  <si>
    <t>Telefoni igendanwa  (H. Mobile phone )</t>
  </si>
  <si>
    <t>Intebe zo muri salo (I. Living Room Suite)</t>
  </si>
  <si>
    <t>Igare (J. Bicycle )</t>
  </si>
  <si>
    <t>Amasuka n'ibitiyo (K. Hoes and Shovels )</t>
  </si>
  <si>
    <t>Ibindi bikoresho by'ubuhinzi n'ubworozi (L.  Any Other Agricultural Equipment)</t>
  </si>
  <si>
    <t>last_deposit</t>
  </si>
  <si>
    <t>Past week</t>
  </si>
  <si>
    <t>Mu cyumweru gishize</t>
  </si>
  <si>
    <t>Past month</t>
  </si>
  <si>
    <t>Mu kwezi gushize</t>
  </si>
  <si>
    <t>Past 3 months</t>
  </si>
  <si>
    <t>Mu mezi 3 ashize</t>
  </si>
  <si>
    <t>Past 6 months</t>
  </si>
  <si>
    <t>Mu mezi 6 ashize</t>
  </si>
  <si>
    <t>Past 1 year</t>
  </si>
  <si>
    <t>Mu mwaka ushize</t>
  </si>
  <si>
    <t>Past 2 years</t>
  </si>
  <si>
    <t>Mu myaka 2 ishize</t>
  </si>
  <si>
    <t>More than past 2 years</t>
  </si>
  <si>
    <t>Nyuma y'imyaka 2 ishize</t>
  </si>
  <si>
    <t>shock_response</t>
  </si>
  <si>
    <t>Used savings</t>
  </si>
  <si>
    <t>Hakoreshejwe ubwizigame</t>
  </si>
  <si>
    <t>Sold assets</t>
  </si>
  <si>
    <t>Hagurishijwe igikoresho cyo mu rugo</t>
  </si>
  <si>
    <t>HH members performed off-farm labor</t>
  </si>
  <si>
    <t>Loan from informal source</t>
  </si>
  <si>
    <t>Loan from formal source</t>
  </si>
  <si>
    <t>Yahawe inguzanyo mu mabanki y'ubucuruzi</t>
  </si>
  <si>
    <t>Gift from friend/relative/neighbor</t>
  </si>
  <si>
    <t>Impano ziturutse mu nshuti,abavandimwe,umuturanyi</t>
  </si>
  <si>
    <t>creditor</t>
  </si>
  <si>
    <t>Banki y'ubucuruzi (A. commercial bank)</t>
  </si>
  <si>
    <t>SACCO/COOPEC</t>
  </si>
  <si>
    <t>Umuvandimwe (E. relative)</t>
  </si>
  <si>
    <t>TUBURA (F. TUBURA)</t>
  </si>
  <si>
    <t>Incuti (G.  friend)</t>
  </si>
  <si>
    <t>Butike/ Umukoresha  (H. shop keeper / employer)</t>
  </si>
  <si>
    <t>Amatsinda yo kubitsa y'aho utuye (I. comm based savings grp)</t>
  </si>
  <si>
    <t>Koperative (J. cooperative)</t>
  </si>
  <si>
    <t>noloan_reason</t>
  </si>
  <si>
    <t>Insufficient income</t>
  </si>
  <si>
    <t>Amafaranga twinjiza adahagije</t>
  </si>
  <si>
    <t>Insufficient collateral</t>
  </si>
  <si>
    <t>Kutagira ingwate  ikwiye</t>
  </si>
  <si>
    <t>Problems related to debts history</t>
  </si>
  <si>
    <t>Ibibazo bifatiye ku myenda dusanganywe</t>
  </si>
  <si>
    <t>Unclear  purpose</t>
  </si>
  <si>
    <t>Icyo gukoresha inguzanyo kitagaragara neza</t>
  </si>
  <si>
    <t>No money available</t>
  </si>
  <si>
    <t>Nta mafaranga ahari</t>
  </si>
  <si>
    <t>loanpurpose</t>
  </si>
  <si>
    <t>Agricultural inputs</t>
  </si>
  <si>
    <t>Ifumbire</t>
  </si>
  <si>
    <t>school fees or educational expenses</t>
  </si>
  <si>
    <t>Amafaranga y'ishuri</t>
  </si>
  <si>
    <t>Paying debts/loans</t>
  </si>
  <si>
    <t>kwishyura imyenda/ Inguzanyo</t>
  </si>
  <si>
    <t>Agricultural equipment</t>
  </si>
  <si>
    <t>kugura ibikoresho byo mu buhinzi</t>
  </si>
  <si>
    <t>Business investment</t>
  </si>
  <si>
    <t>Gushora mu bucuruzi</t>
  </si>
  <si>
    <t>Home improvement</t>
  </si>
  <si>
    <t>Gusana/kuvugurura inzu</t>
  </si>
  <si>
    <t>Consumer goods</t>
  </si>
  <si>
    <t>Ibiribwa</t>
  </si>
  <si>
    <t>Emergency</t>
  </si>
  <si>
    <t>Ibyangombwa byihutirwa</t>
  </si>
  <si>
    <t>Wedding/ funeral/ holiday</t>
  </si>
  <si>
    <t>Ubukwe/gutabara/ibiruhuko</t>
  </si>
  <si>
    <t>Remittances</t>
  </si>
  <si>
    <t>Koherereza abantu</t>
  </si>
  <si>
    <t>irr_impact</t>
  </si>
  <si>
    <t>Large Increase</t>
  </si>
  <si>
    <t>Kwiyongera cyane</t>
  </si>
  <si>
    <t>Small Increase</t>
  </si>
  <si>
    <t>Kwiyongera mu rugero</t>
  </si>
  <si>
    <t>Stay the Same</t>
  </si>
  <si>
    <t>Nta kwiyongera</t>
  </si>
  <si>
    <t>Little Decrease</t>
  </si>
  <si>
    <t>Kugabanuka mu rugero</t>
  </si>
  <si>
    <t>Large Decrease</t>
  </si>
  <si>
    <t>Kugabanuka cyane</t>
  </si>
  <si>
    <t>expectation</t>
  </si>
  <si>
    <t>Better Off</t>
  </si>
  <si>
    <t>Buzaba bwiza cyane</t>
  </si>
  <si>
    <t>Worse Off</t>
  </si>
  <si>
    <t>Buzaba bubi cyane</t>
  </si>
  <si>
    <t>The Same</t>
  </si>
  <si>
    <t>Nta mpinduka</t>
  </si>
  <si>
    <t>land_risks</t>
  </si>
  <si>
    <t>Pests</t>
  </si>
  <si>
    <t>udusimba twangiza imyaka</t>
  </si>
  <si>
    <t>Disease</t>
  </si>
  <si>
    <t>Indwara</t>
  </si>
  <si>
    <t>Flooding</t>
  </si>
  <si>
    <t>Imyuzure</t>
  </si>
  <si>
    <t>Drought</t>
  </si>
  <si>
    <t>Amapfa</t>
  </si>
  <si>
    <t>Loss of Land Ownership</t>
  </si>
  <si>
    <t>Gutakaza Ubutaka</t>
  </si>
  <si>
    <t>Erosion</t>
  </si>
  <si>
    <t>Isuri</t>
  </si>
  <si>
    <t>migration_timeone</t>
  </si>
  <si>
    <t>migration_time</t>
  </si>
  <si>
    <t>ownership_time</t>
  </si>
  <si>
    <t>irrigation_know</t>
  </si>
  <si>
    <t>Buri mu rugero</t>
  </si>
  <si>
    <t>Ntabwo buri hejuru cyane</t>
  </si>
  <si>
    <t>No knowledge at alll</t>
  </si>
  <si>
    <t>Nta bumenyi na buke</t>
  </si>
  <si>
    <t>seasons1</t>
  </si>
  <si>
    <t>irrigation_equip</t>
  </si>
  <si>
    <t>Waterways/Checkdams</t>
  </si>
  <si>
    <t>Umuyoboro w'amazi ajya mu kidamu</t>
  </si>
  <si>
    <t>Irrigation Ditch</t>
  </si>
  <si>
    <t>Umuyoboro w'amazi y'imvura</t>
  </si>
  <si>
    <t>Valves and Pipes (Secondary and Tertiary)</t>
  </si>
  <si>
    <t>Aho bafungurira amazi n'impombo (nini n'intoya)</t>
  </si>
  <si>
    <t>Canal Roads</t>
  </si>
  <si>
    <t>Uduhanda two ku muyoboro w'amazi</t>
  </si>
  <si>
    <t>Primary Canal</t>
  </si>
  <si>
    <t>Umuyoboro w'ibanze</t>
  </si>
  <si>
    <t>Reservoir</t>
  </si>
  <si>
    <t>Ikigega kibika amazi</t>
  </si>
  <si>
    <t>Dam</t>
  </si>
  <si>
    <t>Ikidamu</t>
  </si>
  <si>
    <t>Drainage Canal</t>
  </si>
  <si>
    <t>Utuyoboro two mu mirima</t>
  </si>
  <si>
    <t>renter</t>
  </si>
  <si>
    <t>Another farmer</t>
  </si>
  <si>
    <t>Undi muhinzi</t>
  </si>
  <si>
    <t>External individual or entity (investor)</t>
  </si>
  <si>
    <t>proportion_share</t>
  </si>
  <si>
    <t>Three Fourths (75%)</t>
  </si>
  <si>
    <t>Bitatu bya kane (75%)</t>
  </si>
  <si>
    <t>Two Thirds (66.6%)</t>
  </si>
  <si>
    <t>Bibiri bya gatatu (66.6%)</t>
  </si>
  <si>
    <t>One Half (50%)</t>
  </si>
  <si>
    <t>Kimwe cya kabiri (50%)</t>
  </si>
  <si>
    <t>One-Third (33.3%)</t>
  </si>
  <si>
    <t>Kimwe cya gatatu (33.3%)</t>
  </si>
  <si>
    <t>One-Fourth (25%)</t>
  </si>
  <si>
    <t>Kimwe cya kane (25%)</t>
  </si>
  <si>
    <t>seasons_rent</t>
  </si>
  <si>
    <t>sampleparcel</t>
  </si>
  <si>
    <t>None because the plot is rented in</t>
  </si>
  <si>
    <t>Nta n'imwe kuko uwo murima ukodeshwa</t>
  </si>
  <si>
    <t>sale_location</t>
  </si>
  <si>
    <t>Cooperative</t>
  </si>
  <si>
    <t>Koperative</t>
  </si>
  <si>
    <t>Local Market</t>
  </si>
  <si>
    <t>Isoko ryo muri aka gace</t>
  </si>
  <si>
    <t>Directly to Investor</t>
  </si>
  <si>
    <t>Directly to LWH</t>
  </si>
  <si>
    <t>Kuri Luwahu</t>
  </si>
  <si>
    <t>Directly to Other Farmers</t>
  </si>
  <si>
    <t>Ku bandi bahinzi</t>
  </si>
  <si>
    <t>Sold to Local Schools</t>
  </si>
  <si>
    <t>Ku mashuli yo muri aka gace</t>
  </si>
  <si>
    <t>water_sourcetwo</t>
  </si>
  <si>
    <t>Iriba</t>
  </si>
  <si>
    <t>Amazi ava mu bishanga</t>
  </si>
  <si>
    <t>Pompe</t>
  </si>
  <si>
    <t>Amazi y'imvura akusanyirijwe hamwe</t>
  </si>
  <si>
    <t>Amazi y'imvura ava ku bisenge by'amazu</t>
  </si>
  <si>
    <t>Ikidendezi cy'amazi</t>
  </si>
  <si>
    <t>furrows</t>
  </si>
  <si>
    <t>Ntayo</t>
  </si>
  <si>
    <t>quantity_seeds</t>
  </si>
  <si>
    <t>15 KG basket</t>
  </si>
  <si>
    <t>Cuttings</t>
  </si>
  <si>
    <t>Pieces</t>
  </si>
  <si>
    <t>quantity_inputs</t>
  </si>
  <si>
    <t>25 KG sack/bucket</t>
  </si>
  <si>
    <t>grams</t>
  </si>
  <si>
    <t>ml</t>
  </si>
  <si>
    <t>liters</t>
  </si>
  <si>
    <t>notresponsible</t>
  </si>
  <si>
    <t>The primary respondent will not be available by the time we leave the site</t>
  </si>
  <si>
    <t>Ugomba gusubiza w'ibanze ntahari kugeza tuvuye muri site</t>
  </si>
  <si>
    <t>The primary respondent is sick/very old to be interviewed</t>
  </si>
  <si>
    <t>Ugomba gusubiza w'ibanze ararwaye/ arashaje cyane ku buryo tutagirana ikiganiro</t>
  </si>
  <si>
    <t>crplst2</t>
  </si>
  <si>
    <t>wug</t>
  </si>
  <si>
    <t>K12MC1-10</t>
  </si>
  <si>
    <t>K12MC1-11</t>
  </si>
  <si>
    <t>K12MC1-12A, K12MC1-12B</t>
  </si>
  <si>
    <t>K12MC1-1A, K12MC1-1B, K12MC1-1C</t>
  </si>
  <si>
    <t>K12MC1-2</t>
  </si>
  <si>
    <t>K12MC1-3</t>
  </si>
  <si>
    <t>K12MC1-4</t>
  </si>
  <si>
    <t>K12MC1-5A, K12MC1-5B, K12MC1-5C</t>
  </si>
  <si>
    <t>K12MC1-6</t>
  </si>
  <si>
    <t>K12MC1-7</t>
  </si>
  <si>
    <t>K12MC1-8</t>
  </si>
  <si>
    <t>K12MC1-9</t>
  </si>
  <si>
    <t>K12SP3-1, K12SP3-1A</t>
  </si>
  <si>
    <t>K12SP3-2-1</t>
  </si>
  <si>
    <t>K12SP3-3-1</t>
  </si>
  <si>
    <t>K12SP3-3-2</t>
  </si>
  <si>
    <t>K12SP3-3-3</t>
  </si>
  <si>
    <t>K12SP3-3-4, K12SP3-3-4A</t>
  </si>
  <si>
    <t>K12SP3-4-1</t>
  </si>
  <si>
    <t>K12SP3-4-2</t>
  </si>
  <si>
    <t>K12SP3-4-3</t>
  </si>
  <si>
    <t>K12SP3-4-4</t>
  </si>
  <si>
    <t>K12SP1-1</t>
  </si>
  <si>
    <t>K12SP1-1-1</t>
  </si>
  <si>
    <t>K12SP1-1-2</t>
  </si>
  <si>
    <t>K12SP1-1-3</t>
  </si>
  <si>
    <t>K12SP1-1-4</t>
  </si>
  <si>
    <t>K12SP1-1-5</t>
  </si>
  <si>
    <t>K12SP1-1-6</t>
  </si>
  <si>
    <t>K12SP1-1-7</t>
  </si>
  <si>
    <t>K12SP1-1-8</t>
  </si>
  <si>
    <t>K12SP1-2</t>
  </si>
  <si>
    <t>K12SP1-3</t>
  </si>
  <si>
    <t>K12MC1-13A, K12MC1-13B</t>
  </si>
  <si>
    <t>K12MC1-14</t>
  </si>
  <si>
    <t>K12MC1-15A, K12MC1-15B, K12MC1-15C, K12MC1-15D</t>
  </si>
  <si>
    <t>K12SP1-2-1-1</t>
  </si>
  <si>
    <t>K12SP1-2-1-2</t>
  </si>
  <si>
    <t>K12SP1-2-1-3</t>
  </si>
  <si>
    <t>K12SP1-2-1-4, K12SP1-2-1-4A</t>
  </si>
  <si>
    <t>K12SP1-2-1-5</t>
  </si>
  <si>
    <t>K12SP1-2-1-6</t>
  </si>
  <si>
    <t>K12SP1-2-1-7, K12SP1-2-1-7A</t>
  </si>
  <si>
    <t>K12SP1-2-1-8</t>
  </si>
  <si>
    <t>K12SP1-2-4-1</t>
  </si>
  <si>
    <t>K12SP2-3-0</t>
  </si>
  <si>
    <t>K12SP2-3-1/TP2-3</t>
  </si>
  <si>
    <t>K12SP1-2-2-1</t>
  </si>
  <si>
    <t>K12SP1-2-2-2</t>
  </si>
  <si>
    <t>K12SP1-2-4-2</t>
  </si>
  <si>
    <t>K12SP1-2-4-3</t>
  </si>
  <si>
    <t>K12SP1-2-4-4</t>
  </si>
  <si>
    <t>K12SP1-2-4-5</t>
  </si>
  <si>
    <t>K12SP1-2-4-6</t>
  </si>
  <si>
    <t>K12SP1-2-4-7, K12SP1-2-4-7A</t>
  </si>
  <si>
    <t>K12MC2-1</t>
  </si>
  <si>
    <t>K12MC2-2A, K12MC2-2B, K12MC2-2C</t>
  </si>
  <si>
    <t>K12MC2-3</t>
  </si>
  <si>
    <t>K12MC2-4</t>
  </si>
  <si>
    <t>K12MC2-5</t>
  </si>
  <si>
    <t>K12SP2-0</t>
  </si>
  <si>
    <t>K12SP2-1</t>
  </si>
  <si>
    <t>K12SP2-2</t>
  </si>
  <si>
    <t>K12SP2-3</t>
  </si>
  <si>
    <t>K12SP3-1-1</t>
  </si>
  <si>
    <t>K12SP3-1-2</t>
  </si>
  <si>
    <t>K12SP3-1-3</t>
  </si>
  <si>
    <t>K12SP3-1-4</t>
  </si>
  <si>
    <t>K12SP3-1-5</t>
  </si>
  <si>
    <t>K13MC1-1</t>
  </si>
  <si>
    <t>K13MC1-2</t>
  </si>
  <si>
    <t>K13MC1-3</t>
  </si>
  <si>
    <t>K13SP4-2, K13SP4-2A</t>
  </si>
  <si>
    <t>K13SP4-3</t>
  </si>
  <si>
    <t>K13SP4-4</t>
  </si>
  <si>
    <t>K13SP4-5</t>
  </si>
  <si>
    <t>K13SP4-6, K13SP4-6A</t>
  </si>
  <si>
    <t>K13SP4-7</t>
  </si>
  <si>
    <t>K13MC1-4</t>
  </si>
  <si>
    <t>K13SP2-1</t>
  </si>
  <si>
    <t>K13SP2-2, K13SP2-2A</t>
  </si>
  <si>
    <t>K13SP3-1</t>
  </si>
  <si>
    <t>K13SP3-2</t>
  </si>
  <si>
    <t>K13SP1-1, K13SP1-1A</t>
  </si>
  <si>
    <t>K13SP1-4-1</t>
  </si>
  <si>
    <t>K13SP1-4-2</t>
  </si>
  <si>
    <t>K13SP1-4-3</t>
  </si>
  <si>
    <t>K13SP1-4-4</t>
  </si>
  <si>
    <t>K13SP1-4-5, K13SP1-4-5A</t>
  </si>
  <si>
    <t>K13SP1-1-1</t>
  </si>
  <si>
    <t>K13SP1-1-2</t>
  </si>
  <si>
    <t>K13SP1-1-3</t>
  </si>
  <si>
    <t>K13SP1-1-4</t>
  </si>
  <si>
    <t>K13SP1-1-5</t>
  </si>
  <si>
    <t>K13SP1-1-6</t>
  </si>
  <si>
    <t>K13SP1-1-7, K13SP1-1-7A</t>
  </si>
  <si>
    <t>K13SP1-1-8</t>
  </si>
  <si>
    <t>K13SP1-3-1</t>
  </si>
  <si>
    <t>K13SP1-3-2</t>
  </si>
  <si>
    <t>K13SP1-3-3</t>
  </si>
  <si>
    <t>K13SP1-3-4</t>
  </si>
  <si>
    <t>K13SP1-2-1</t>
  </si>
  <si>
    <t>K13SP1-2-10</t>
  </si>
  <si>
    <t>K13SP1-2-11</t>
  </si>
  <si>
    <t>K13SP1-2-2</t>
  </si>
  <si>
    <t>K13SP1-2-3</t>
  </si>
  <si>
    <t>K13SP1-2-4</t>
  </si>
  <si>
    <t>K13SP1-2-5</t>
  </si>
  <si>
    <t>K13SP1-2-6</t>
  </si>
  <si>
    <t>K13SP1-2-7, K13SP1-2-7A</t>
  </si>
  <si>
    <t>K13SP1-2-8</t>
  </si>
  <si>
    <t>K13SP1-2-9</t>
  </si>
  <si>
    <t>K13SP4-1-1</t>
  </si>
  <si>
    <t>K13SP4-1-2</t>
  </si>
  <si>
    <t>K13SP4-1-3, K13SP4-1-3A</t>
  </si>
  <si>
    <t>K13SP4-1-4</t>
  </si>
  <si>
    <t>K13SP4-1</t>
  </si>
  <si>
    <t>K13SP4-2-1</t>
  </si>
  <si>
    <t>K13SP4-2-2</t>
  </si>
  <si>
    <t>K13SP4-2-3</t>
  </si>
  <si>
    <t>K13SP4-2-4</t>
  </si>
  <si>
    <t>P6.1</t>
  </si>
  <si>
    <t>P6.10</t>
  </si>
  <si>
    <t>P6.11, P6.12, P6.13</t>
  </si>
  <si>
    <t>P6.15, P6.16, P6.17, P6.18</t>
  </si>
  <si>
    <t>P6.2</t>
  </si>
  <si>
    <t>P6.3</t>
  </si>
  <si>
    <t>P6.4</t>
  </si>
  <si>
    <t>P6.5</t>
  </si>
  <si>
    <t>P6.6, P6.7</t>
  </si>
  <si>
    <t>P6.8</t>
  </si>
  <si>
    <t>P6.9</t>
  </si>
  <si>
    <t>P7.1</t>
  </si>
  <si>
    <t>P7.10</t>
  </si>
  <si>
    <t>P7.11</t>
  </si>
  <si>
    <t>P7.12</t>
  </si>
  <si>
    <t>P7.13</t>
  </si>
  <si>
    <t>P7.1B</t>
  </si>
  <si>
    <t>P7.2</t>
  </si>
  <si>
    <t>P7.3, P7.4</t>
  </si>
  <si>
    <t>P7.5, P7.6</t>
  </si>
  <si>
    <t>P7.7</t>
  </si>
  <si>
    <t>P7.8</t>
  </si>
  <si>
    <t>P7.9</t>
  </si>
  <si>
    <t>P7.14, P7.14A</t>
  </si>
  <si>
    <t>P7.15</t>
  </si>
  <si>
    <t>P7.16</t>
  </si>
  <si>
    <t>P7.17</t>
  </si>
  <si>
    <t>P7.18</t>
  </si>
  <si>
    <t>P3.12, P3.13</t>
  </si>
  <si>
    <t>P3.14, P3.14A</t>
  </si>
  <si>
    <t>P3.15</t>
  </si>
  <si>
    <t>P3.16</t>
  </si>
  <si>
    <t>P3.17</t>
  </si>
  <si>
    <t>P3.18</t>
  </si>
  <si>
    <t>P3.18A</t>
  </si>
  <si>
    <t>P3.19, P3.20</t>
  </si>
  <si>
    <t>P3.21, P3.21E</t>
  </si>
  <si>
    <t>P3.21C, P3.21D, P3.21F, P3.21G</t>
  </si>
  <si>
    <t>P3.21I</t>
  </si>
  <si>
    <t>P3.22</t>
  </si>
  <si>
    <t>P3.23</t>
  </si>
  <si>
    <t>P3.24</t>
  </si>
  <si>
    <t>P3.5, P3.5A</t>
  </si>
  <si>
    <t>P3.6</t>
  </si>
  <si>
    <t>P3.7, P3.7A</t>
  </si>
  <si>
    <t>P3.8A, P3.10, P3.11</t>
  </si>
  <si>
    <t>P1.1, P1.2</t>
  </si>
  <si>
    <t>P1.1.1, P1.1.A</t>
  </si>
  <si>
    <t>P1.1.2</t>
  </si>
  <si>
    <t>P1.1.3</t>
  </si>
  <si>
    <t>P1.1.4</t>
  </si>
  <si>
    <t>P1.3 A, P1.3, P1.3B</t>
  </si>
  <si>
    <t>P1.4, P1.5</t>
  </si>
  <si>
    <t>P1.6, P1.7</t>
  </si>
  <si>
    <t>P1.10</t>
  </si>
  <si>
    <t>P1.11, P1.11A</t>
  </si>
  <si>
    <t>P1.12, P1.13</t>
  </si>
  <si>
    <t>P1.14</t>
  </si>
  <si>
    <t>P1.15, P1.16, P1.17</t>
  </si>
  <si>
    <t>P1.3.1, P1.3.2</t>
  </si>
  <si>
    <t>P1.3.3</t>
  </si>
  <si>
    <t>P1.3.4</t>
  </si>
  <si>
    <t>P1.3.5</t>
  </si>
  <si>
    <t>P1.3.6</t>
  </si>
  <si>
    <t>P1.8, P1.8A</t>
  </si>
  <si>
    <t>P1.9, P1.9A</t>
  </si>
  <si>
    <t>P1.17A</t>
  </si>
  <si>
    <t>P1.18, P1.19</t>
  </si>
  <si>
    <t>P4.1, P4.1A</t>
  </si>
  <si>
    <t>P4.10</t>
  </si>
  <si>
    <t>P4.11</t>
  </si>
  <si>
    <t>P4.12, P4.13</t>
  </si>
  <si>
    <t>P4.14, P4.14A</t>
  </si>
  <si>
    <t>P4.15, P4.16</t>
  </si>
  <si>
    <t>P4.16A</t>
  </si>
  <si>
    <t>P4.17</t>
  </si>
  <si>
    <t>P4.18</t>
  </si>
  <si>
    <t>P4.19, P4.20</t>
  </si>
  <si>
    <t>P4.2, P4.2A</t>
  </si>
  <si>
    <t>P4.3</t>
  </si>
  <si>
    <t>P4.3A</t>
  </si>
  <si>
    <t>P4.4, P4.4A</t>
  </si>
  <si>
    <t>P4.5</t>
  </si>
  <si>
    <t>P4.6</t>
  </si>
  <si>
    <t>P4.7, P4.7A, P4.8</t>
  </si>
  <si>
    <t>P4.9</t>
  </si>
  <si>
    <t>P2.10</t>
  </si>
  <si>
    <t>P2.11</t>
  </si>
  <si>
    <t>P2.12</t>
  </si>
  <si>
    <t>P2.13</t>
  </si>
  <si>
    <t>P2.14</t>
  </si>
  <si>
    <t>P2.15</t>
  </si>
  <si>
    <t>P2.16</t>
  </si>
  <si>
    <t>P2.17</t>
  </si>
  <si>
    <t>P2.18</t>
  </si>
  <si>
    <t>P2.19</t>
  </si>
  <si>
    <t>P2.1A, P2.1</t>
  </si>
  <si>
    <t>P2.2, P2.2A, P2.3</t>
  </si>
  <si>
    <t>P2.20, P2.20B</t>
  </si>
  <si>
    <t>P2.21</t>
  </si>
  <si>
    <t>P2.22A, P2.22</t>
  </si>
  <si>
    <t>P2.23</t>
  </si>
  <si>
    <t>P2.24</t>
  </si>
  <si>
    <t>P2.4, P2.5</t>
  </si>
  <si>
    <t>P2.6</t>
  </si>
  <si>
    <t>P2.6A, P2.7</t>
  </si>
  <si>
    <t>P2.8</t>
  </si>
  <si>
    <t>P2.9</t>
  </si>
  <si>
    <t>P5.0A</t>
  </si>
  <si>
    <t>P5.0B</t>
  </si>
  <si>
    <t>P5.11</t>
  </si>
  <si>
    <t>P5.12</t>
  </si>
  <si>
    <t>P5.13</t>
  </si>
  <si>
    <t>P5.3, P5.4</t>
  </si>
  <si>
    <t>P5.5</t>
  </si>
  <si>
    <t>P5.6</t>
  </si>
  <si>
    <t>P5.8</t>
  </si>
  <si>
    <t>P5.9, P5.10</t>
  </si>
  <si>
    <t>P8.1, P8.2</t>
  </si>
  <si>
    <t>P8.11, P8.12</t>
  </si>
  <si>
    <t>P8.13</t>
  </si>
  <si>
    <t>P8.14</t>
  </si>
  <si>
    <t>P8.15</t>
  </si>
  <si>
    <t>P8.16, P8.17</t>
  </si>
  <si>
    <t>P8.18</t>
  </si>
  <si>
    <t>P8.19</t>
  </si>
  <si>
    <t>P8.3</t>
  </si>
  <si>
    <t>P8.4</t>
  </si>
  <si>
    <t>P8.5, P8.7</t>
  </si>
  <si>
    <t>P8.8</t>
  </si>
  <si>
    <t>P8.9, P8.10</t>
  </si>
  <si>
    <t>seeds</t>
  </si>
  <si>
    <t>Carrots</t>
  </si>
  <si>
    <t>Karoti</t>
  </si>
  <si>
    <t>French beans</t>
  </si>
  <si>
    <t>Ibishyimbo by'imiteja</t>
  </si>
  <si>
    <t xml:space="preserve">Onion </t>
  </si>
  <si>
    <t>Ubutunguru(Onyo)</t>
  </si>
  <si>
    <t>Tomato</t>
  </si>
  <si>
    <t>Inyanya</t>
  </si>
  <si>
    <t xml:space="preserve">Watermelon </t>
  </si>
  <si>
    <t>Watermelon/Wotameloni</t>
  </si>
  <si>
    <t>Intoryi</t>
  </si>
  <si>
    <t>Garlic</t>
  </si>
  <si>
    <t>Tungurusumu</t>
  </si>
  <si>
    <t>subsidytype</t>
  </si>
  <si>
    <t>FF (100% for 17A, 100% for 17B)</t>
  </si>
  <si>
    <t>FN (100% for 17A, 0% for 17B)</t>
  </si>
  <si>
    <t>HN (50% for 17A, 0% for 17B)</t>
  </si>
  <si>
    <t>NN (0% for 17A, 0% for 17B)</t>
  </si>
  <si>
    <t>form_title</t>
  </si>
  <si>
    <t>form_id</t>
  </si>
  <si>
    <t>version</t>
  </si>
  <si>
    <t>public_key</t>
  </si>
  <si>
    <t>submission_url</t>
  </si>
  <si>
    <t>default_language</t>
  </si>
  <si>
    <t>ID_08</t>
  </si>
  <si>
    <t>ID_09</t>
  </si>
  <si>
    <t>ID_10</t>
  </si>
  <si>
    <t>HH_13B</t>
  </si>
  <si>
    <t>B1HH_14</t>
  </si>
  <si>
    <t>B1HH_14A</t>
  </si>
  <si>
    <t>B1HH_03</t>
  </si>
  <si>
    <t>B1HH_04</t>
  </si>
  <si>
    <t>B1HH_05</t>
  </si>
  <si>
    <t>B1HH_05A</t>
  </si>
  <si>
    <t>B1HH_06</t>
  </si>
  <si>
    <t>B1HH_07</t>
  </si>
  <si>
    <t>B1HH_08</t>
  </si>
  <si>
    <t>B1HH_09</t>
  </si>
  <si>
    <t>B1HH_10</t>
  </si>
  <si>
    <t>B1HH_10A</t>
  </si>
  <si>
    <t>B1HH_11</t>
  </si>
  <si>
    <t>B1HH_11A</t>
  </si>
  <si>
    <t>B1HH_12</t>
  </si>
  <si>
    <t>B1HH_12A</t>
  </si>
  <si>
    <t>B1HH_12B</t>
  </si>
  <si>
    <t>AG_14</t>
  </si>
  <si>
    <t>AG_15</t>
  </si>
  <si>
    <t>AG_32D</t>
  </si>
  <si>
    <t>AG_32E</t>
  </si>
  <si>
    <t>AG_32F</t>
  </si>
  <si>
    <t>This section asks the household about both new land ownership as well as units under cultivation. Be careful to note the distinction between parcels, the unit of ownership and plots, the unit of cultivation.</t>
  </si>
  <si>
    <t>C1AG_02</t>
  </si>
  <si>
    <t>C1AG_01</t>
  </si>
  <si>
    <t>C1AG_05</t>
  </si>
  <si>
    <t>C1AG_06</t>
  </si>
  <si>
    <t>C1AG_07</t>
  </si>
  <si>
    <t>C1AG_09</t>
  </si>
  <si>
    <t>C1AG_10</t>
  </si>
  <si>
    <t>C1AG_10A</t>
  </si>
  <si>
    <t>C1AG_10B</t>
  </si>
  <si>
    <t>C1AG_10C</t>
  </si>
  <si>
    <t>C1AG_10D</t>
  </si>
  <si>
    <t>C1AG_10E</t>
  </si>
  <si>
    <t>C1AG_10F</t>
  </si>
  <si>
    <t>C1AG_10G</t>
  </si>
  <si>
    <t>C1AG_11</t>
  </si>
  <si>
    <t>C1AG_11A</t>
  </si>
  <si>
    <t>C1AG_11B</t>
  </si>
  <si>
    <t>C1AG_11C</t>
  </si>
  <si>
    <t>C1AG_12</t>
  </si>
  <si>
    <t>C1AG_12X</t>
  </si>
  <si>
    <t>C1AG_13</t>
  </si>
  <si>
    <t>C1AG_22</t>
  </si>
  <si>
    <t>C1AG_24</t>
  </si>
  <si>
    <t>C1AG_23</t>
  </si>
  <si>
    <t>C1AG_26</t>
  </si>
  <si>
    <t>C1AG_27a</t>
  </si>
  <si>
    <t>C1AG_27</t>
  </si>
  <si>
    <t>C1AG_28</t>
  </si>
  <si>
    <t>C1AG_28X</t>
  </si>
  <si>
    <t>C1AG_28A</t>
  </si>
  <si>
    <t>C1AG_29</t>
  </si>
  <si>
    <t>C1AG_29A</t>
  </si>
  <si>
    <t>C1AG_30</t>
  </si>
  <si>
    <t>C1AG_30A</t>
  </si>
  <si>
    <t>C1AG_32A</t>
  </si>
  <si>
    <t>C1AG_32B</t>
  </si>
  <si>
    <t>C1AG_32C</t>
  </si>
  <si>
    <t>C1AG_32D</t>
  </si>
  <si>
    <t>C1AG_32E</t>
  </si>
  <si>
    <t>C1AG_32F</t>
  </si>
  <si>
    <t>C1AG_32G</t>
  </si>
  <si>
    <t>C1AG_32H</t>
  </si>
  <si>
    <t>C1AG_32HX</t>
  </si>
  <si>
    <t>C1AG_32I</t>
  </si>
  <si>
    <t>C1AG_32J</t>
  </si>
  <si>
    <t>C1AG_32K</t>
  </si>
  <si>
    <t>C1AG_32L</t>
  </si>
  <si>
    <t>C1AG_32LX</t>
  </si>
  <si>
    <t>HN_01a</t>
  </si>
  <si>
    <t>HN_02a</t>
  </si>
  <si>
    <t>HN_03a</t>
  </si>
  <si>
    <t>HN_04a</t>
  </si>
  <si>
    <t>Within your household, are you best suited to answer questions about HH finances?</t>
  </si>
  <si>
    <t>AG_42</t>
  </si>
  <si>
    <t>AG_43</t>
  </si>
  <si>
    <t>AG_44</t>
  </si>
  <si>
    <t>AG_45</t>
  </si>
  <si>
    <t>AG_46</t>
  </si>
  <si>
    <t>AG_47</t>
  </si>
  <si>
    <t>AG_48</t>
  </si>
  <si>
    <t>AG_49</t>
  </si>
  <si>
    <t>AG_50</t>
  </si>
  <si>
    <t>PC1_19</t>
  </si>
  <si>
    <t>PC2_19</t>
  </si>
  <si>
    <t>start_mod_B1</t>
  </si>
  <si>
    <t>${B1HH_14}=1</t>
  </si>
  <si>
    <t>B1HH_05A_alert</t>
  </si>
  <si>
    <t>${B1HH_05}=1 or ${B1HH_05}=2</t>
  </si>
  <si>
    <t>${B1HH_10}!=1 and ${B1HH_10}!=8 and ${B1HH_10}!=9 and ${B1HH_10}!=10 and ${B1HH_10}!=11 and ${B1HH_10}!=12 and ${B1HH_10}!=13 and ${B1HH_10}!=14 and ${B1HH_10}!=16</t>
  </si>
  <si>
    <t>B1HH_10A_alert</t>
  </si>
  <si>
    <t>${B1HH_10A}&gt;100000</t>
  </si>
  <si>
    <t>B1HH_11A_alert</t>
  </si>
  <si>
    <t>Did ${B1HH_03} migrate outside the village for this opportunity*? (Were they away for a period of 6 weeks or more at a time (consecutive nights away)</t>
  </si>
  <si>
    <t>Which month and year did ${B1HH_03} leave the household?</t>
  </si>
  <si>
    <t>${B1HH_12}=1</t>
  </si>
  <si>
    <t>${B1HH_05A}=-99 or ${B1HH_05A}=-66 or ${B1HH_05A}=-88</t>
  </si>
  <si>
    <t>${B1HH_07}&gt;7</t>
  </si>
  <si>
    <t>Is this ${B1HH_03} currently in school?</t>
  </si>
  <si>
    <t>${B1HH_07}&gt;7 and ${B1HH_08}!=1</t>
  </si>
  <si>
    <t>B1HH_02</t>
  </si>
  <si>
    <t>concat((indexed-repeat(${B1HH_03}, ${B1HH_02}, 1)),' ',(indexed-repeat(${B1HH_04}, ${B1HH_02}, 1)))</t>
  </si>
  <si>
    <t>concat((indexed-repeat(${B1HH_03}, ${B1HH_02}, 2)),' ',(indexed-repeat(${B1HH_04}, ${B1HH_02}, 2)))</t>
  </si>
  <si>
    <t>concat((indexed-repeat(${B1HH_03}, ${B1HH_02}, 3)),' ',(indexed-repeat(${B1HH_04}, ${B1HH_02}, 3)))</t>
  </si>
  <si>
    <t>concat((indexed-repeat(${B1HH_03}, ${B1HH_02}, 4)),' ',(indexed-repeat(${B1HH_04}, ${B1HH_02}, 4)))</t>
  </si>
  <si>
    <t>concat((indexed-repeat(${B1HH_03}, ${B1HH_02}, 5)),' ',(indexed-repeat(${B1HH_04}, ${B1HH_02}, 5)))</t>
  </si>
  <si>
    <t>concat((indexed-repeat(${B1HH_03}, ${B1HH_02}, 6)),' ',(indexed-repeat(${B1HH_04}, ${B1HH_02}, 6)))</t>
  </si>
  <si>
    <t>concat((indexed-repeat(${B1HH_03}, ${B1HH_02}, 7)),' ',(indexed-repeat(${B1HH_04}, ${B1HH_02}, 7)))</t>
  </si>
  <si>
    <t>concat((indexed-repeat(${B1HH_03}, ${B1HH_02}, 8)),' ',(indexed-repeat(${B1HH_04}, ${B1HH_02}, 8)))</t>
  </si>
  <si>
    <t>concat((indexed-repeat(${B1HH_03}, ${B1HH_02}, 9)),' ',(indexed-repeat(${B1HH_04}, ${B1HH_02}, 9)))</t>
  </si>
  <si>
    <t>concat((indexed-repeat(${B1HH_03}, ${B1HH_02}, 10)),' ',(indexed-repeat(${B1HH_04}, ${B1HH_02}, 10)))</t>
  </si>
  <si>
    <t>concat((indexed-repeat(${B1HH_03}, ${B1HH_02}, 11)),' ',(indexed-repeat(${B1HH_04}, ${B1HH_02}, 11)))</t>
  </si>
  <si>
    <t>concat((indexed-repeat(${B1HH_03}, ${B1HH_02}, 12)),' ',(indexed-repeat(${B1HH_04}, ${B1HH_02}, 12)))</t>
  </si>
  <si>
    <t>concat((indexed-repeat(${B1HH_03}, ${B1HH_02}, 13)),' ',(indexed-repeat(${B1HH_04}, ${B1HH_02}, 13)))</t>
  </si>
  <si>
    <t>concat((indexed-repeat(${B1HH_03}, ${B1HH_02}, 14)),' ',(indexed-repeat(${B1HH_04}, ${B1HH_02}, 14)))</t>
  </si>
  <si>
    <t>concat((indexed-repeat(${B1HH_03}, ${B1HH_02}, 15)),' ',(indexed-repeat(${B1HH_04}, ${B1HH_02}, 15)))</t>
  </si>
  <si>
    <t>concat((indexed-repeat(${B1HH_03}, ${B1HH_02}, 16)),' ',(indexed-repeat(${B1HH_04}, ${B1HH_02}, 16)))</t>
  </si>
  <si>
    <t>indexed-repeat(${B1HH_07}, ${B1HH_02}, 1)</t>
  </si>
  <si>
    <t>indexed-repeat(${B1HH_07}, ${B1HH_02}, 2)</t>
  </si>
  <si>
    <t>indexed-repeat(${B1HH_07}, ${B1HH_02}, 3)</t>
  </si>
  <si>
    <t>indexed-repeat(${B1HH_07}, ${B1HH_02}, 4)</t>
  </si>
  <si>
    <t>indexed-repeat(${B1HH_07}, ${B1HH_02}, 5)</t>
  </si>
  <si>
    <t>indexed-repeat(${B1HH_07}, ${B1HH_02}, 6)</t>
  </si>
  <si>
    <t>indexed-repeat(${B1HH_07}, ${B1HH_02}, 7)</t>
  </si>
  <si>
    <t>indexed-repeat(${B1HH_07}, ${B1HH_02}, 8)</t>
  </si>
  <si>
    <t>indexed-repeat(${B1HH_07}, ${B1HH_02}, 9)</t>
  </si>
  <si>
    <t>indexed-repeat(${B1HH_07}, ${B1HH_02}, 10)</t>
  </si>
  <si>
    <t>indexed-repeat(${B1HH_07}, ${B1HH_02}, 11)</t>
  </si>
  <si>
    <t>indexed-repeat(${B1HH_07}, ${B1HH_02}, 12)</t>
  </si>
  <si>
    <t>indexed-repeat(${B1HH_07}, ${B1HH_02}, 13)</t>
  </si>
  <si>
    <t>indexed-repeat(${B1HH_07}, ${B1HH_02}, 14)</t>
  </si>
  <si>
    <t>indexed-repeat(${B1HH_07}, ${B1HH_02}, 15)</t>
  </si>
  <si>
    <t>indexed-repeat(${B1HH_07}, ${B1HH_02}, 16)</t>
  </si>
  <si>
    <t>NEW HH roster</t>
  </si>
  <si>
    <t>${B1HH_14A}</t>
  </si>
  <si>
    <t>Please select the respondent from the HH roster below</t>
  </si>
  <si>
    <t>new_hh_member_1</t>
  </si>
  <si>
    <t>new_hh_member_2</t>
  </si>
  <si>
    <t>new_hh_member_3</t>
  </si>
  <si>
    <t>new_hh_member_4</t>
  </si>
  <si>
    <t>new_hh_member_5</t>
  </si>
  <si>
    <t>new_hh_member_6</t>
  </si>
  <si>
    <t>new_hh_member_7</t>
  </si>
  <si>
    <t>new_hh_member_8</t>
  </si>
  <si>
    <t>new_hh_member_9</t>
  </si>
  <si>
    <t>new_hh_member_10</t>
  </si>
  <si>
    <t>new_hh_member_11</t>
  </si>
  <si>
    <t>new_hh_member_12</t>
  </si>
  <si>
    <t>new_hh_member_13</t>
  </si>
  <si>
    <t>new_hh_member_14</t>
  </si>
  <si>
    <t>new_hh_member_15</t>
  </si>
  <si>
    <t>new_hh_member_16</t>
  </si>
  <si>
    <t>new_age_1</t>
  </si>
  <si>
    <t>new_age_2</t>
  </si>
  <si>
    <t>new_age_3</t>
  </si>
  <si>
    <t>new_age_4</t>
  </si>
  <si>
    <t>new_age_5</t>
  </si>
  <si>
    <t>new_age_6</t>
  </si>
  <si>
    <t>new_age_7</t>
  </si>
  <si>
    <t>new_age_8</t>
  </si>
  <si>
    <t>new_age_9</t>
  </si>
  <si>
    <t>new_age_10</t>
  </si>
  <si>
    <t>new_age_11</t>
  </si>
  <si>
    <t>new_age_12</t>
  </si>
  <si>
    <t>new_age_13</t>
  </si>
  <si>
    <t>new_age_14</t>
  </si>
  <si>
    <t>new_age_15</t>
  </si>
  <si>
    <t>new_age_16</t>
  </si>
  <si>
    <t>HH_13C</t>
  </si>
  <si>
    <t>leave_HH</t>
  </si>
  <si>
    <t>Married</t>
  </si>
  <si>
    <t>Passed away</t>
  </si>
  <si>
    <t>Divorced</t>
  </si>
  <si>
    <t>This section asks the household about both land ownership as well as units under cultivation from the baseline</t>
  </si>
  <si>
    <t>Enumerator Note: We are now going to ask the household about the parcels that they told us they own. Please ask the respondent about parcels that they own. If they have new parcels or plots, we will ask about them in the following section.</t>
  </si>
  <si>
    <t>Yarashyingiwe</t>
  </si>
  <si>
    <t>Yitabye Imana</t>
  </si>
  <si>
    <t>Baratandukanye</t>
  </si>
  <si>
    <t xml:space="preserve">This module section collects information for the household members for whom we have details from the baseline. </t>
  </si>
  <si>
    <t>Enumerator: Please list all additional household members, from the oldest to the youngest.</t>
  </si>
  <si>
    <t>Iki gika kirareba abagize urugo dusanzwe dufitiye amakuru twakusanyije mu mushakashatsi bw'ibanze.</t>
  </si>
  <si>
    <t>Ubaza: Andika urutonde rw'abantu biyongereye mu rugo uhereye ku mukuru ujya ku muto.</t>
  </si>
  <si>
    <t>hhrosternew_note</t>
  </si>
  <si>
    <t>begin group</t>
  </si>
  <si>
    <t>hhrosternew_gr</t>
  </si>
  <si>
    <t>end group</t>
  </si>
  <si>
    <t>.!=${B1HH_10}</t>
  </si>
  <si>
    <t xml:space="preserve">Specify other: </t>
  </si>
  <si>
    <t>Vuga ibindi:</t>
  </si>
  <si>
    <t>${HH_10}=-77</t>
  </si>
  <si>
    <t>select_one income_source</t>
  </si>
  <si>
    <t>HH_10_other</t>
  </si>
  <si>
    <t>HH_13C_other</t>
  </si>
  <si>
    <t>PI2_11</t>
  </si>
  <si>
    <t>PI2_12</t>
  </si>
  <si>
    <t xml:space="preserve">Did you report this to the WUA/engineers? </t>
  </si>
  <si>
    <t>HN_05</t>
  </si>
  <si>
    <t>C1IG_43</t>
  </si>
  <si>
    <t>C1IG_44</t>
  </si>
  <si>
    <t>IG_49</t>
  </si>
  <si>
    <t>Where are the hose pipes stored after the use?</t>
  </si>
  <si>
    <t>AG_51</t>
  </si>
  <si>
    <t>AG_52</t>
  </si>
  <si>
    <t>AG_53</t>
  </si>
  <si>
    <t xml:space="preserve"> Ubaza: Ubu tugiye kubaza ku masambu mashya yose urugo rutunze. Baza uwo muganira ku masambu mashya uhereye ku isambu nini ujya ku ntoya.</t>
  </si>
  <si>
    <t>Ni izihe mpamvu zaba zaratumye utabasha kuhira neza umurima wawe?</t>
  </si>
  <si>
    <t>Ese wigeze ubigeza ku buyobozi bw'Ishyirahamwe n'abakoresha amazi cyangwa ba injeniyeri?</t>
  </si>
  <si>
    <t>${HH_13B}=0</t>
  </si>
  <si>
    <t>Ni nde ufata ibyemezo birebana n'ubuhinzi kandi uzi neza ibijyanye n'imirima y'uru rugo?</t>
  </si>
  <si>
    <t>start_mod_T</t>
  </si>
  <si>
    <t>Monitor</t>
  </si>
  <si>
    <t>Migrated</t>
  </si>
  <si>
    <t>harvest_qnt</t>
  </si>
  <si>
    <t>More than expected</t>
  </si>
  <si>
    <t>Same as expected</t>
  </si>
  <si>
    <t>Less than expected</t>
  </si>
  <si>
    <t xml:space="preserve">Completely failed </t>
  </si>
  <si>
    <t>hoses</t>
  </si>
  <si>
    <t>My home</t>
  </si>
  <si>
    <t>Monitor's home</t>
  </si>
  <si>
    <t>WUG leader's home</t>
  </si>
  <si>
    <t>Other WUG member's home</t>
  </si>
  <si>
    <t>Unknown</t>
  </si>
  <si>
    <t>roof</t>
  </si>
  <si>
    <t>Tiles</t>
  </si>
  <si>
    <t>Amategura</t>
  </si>
  <si>
    <t>Iron sheets</t>
  </si>
  <si>
    <t>Amabati</t>
  </si>
  <si>
    <t>Grass hatch</t>
  </si>
  <si>
    <t>Ibyatsi</t>
  </si>
  <si>
    <t>Economic status (Ubudehe category) of the household</t>
  </si>
  <si>
    <t>Icyiciro cy'Ubudehe urugo rubarizwamo</t>
  </si>
  <si>
    <t>ID_24</t>
  </si>
  <si>
    <t>select_one ubudehe</t>
  </si>
  <si>
    <t>ubudehe</t>
  </si>
  <si>
    <t>Category 1</t>
  </si>
  <si>
    <t>Category 2</t>
  </si>
  <si>
    <t>Category 3</t>
  </si>
  <si>
    <t>Category 4</t>
  </si>
  <si>
    <t>Icyiciro cya 1</t>
  </si>
  <si>
    <t>Icyiciro cya 2</t>
  </si>
  <si>
    <t>Icyiciro cya 3</t>
  </si>
  <si>
    <t>Icyiciro cya 4</t>
  </si>
  <si>
    <t>Mu rugo rwanjye</t>
  </si>
  <si>
    <t>Mu rugo rw'undi munyamuryango w'itsinda ry'abakoresha amazi</t>
  </si>
  <si>
    <t>Ahandi</t>
  </si>
  <si>
    <t>Mwinshi kuruta uko nawuteganyaga</t>
  </si>
  <si>
    <t>Ungana uko nawuteganyaga</t>
  </si>
  <si>
    <t>Muke kuwo nateganyaga</t>
  </si>
  <si>
    <t>Wararumbye</t>
  </si>
  <si>
    <t>Yarimutse</t>
  </si>
  <si>
    <t>${HH_13C}=-77</t>
  </si>
  <si>
    <t>pl_hhmemberage</t>
  </si>
  <si>
    <t>preload:Age of household members</t>
  </si>
  <si>
    <t>preload: Names of members of household</t>
  </si>
  <si>
    <t>preload: Number of household members</t>
  </si>
  <si>
    <t>pl_hhmembnumber</t>
  </si>
  <si>
    <t>pl_hhmembersex</t>
  </si>
  <si>
    <t>preload:Sex of household members</t>
  </si>
  <si>
    <t>pl_hhmembername</t>
  </si>
  <si>
    <t>According to our records, ${pl_hhmembername} is a member of your household. Is this still true?</t>
  </si>
  <si>
    <t>Why did ${pl_hhmembername} leave?</t>
  </si>
  <si>
    <t>Kuki ${pl_hhmembername} atakiba muri uru rugo?</t>
  </si>
  <si>
    <t>Dukurikije amakuru dufite, ${pl_hhmembername} ni umwe mu bagize uru rugo. Ese ibi niko biri?</t>
  </si>
  <si>
    <t>begin repeat</t>
  </si>
  <si>
    <t>hh_rosterold</t>
  </si>
  <si>
    <t>${pl_hhmembnumber}</t>
  </si>
  <si>
    <t>HH_13B_gr</t>
  </si>
  <si>
    <t>end repeat</t>
  </si>
  <si>
    <t>${HH_13B}=1</t>
  </si>
  <si>
    <t>What was ${pl_hhmembername}'s primary activity over the past year?</t>
  </si>
  <si>
    <t>Ese ni ikihe gikorwa cy'ibanze cya ${pl_hhmembername} mu mezi 12 ashize?</t>
  </si>
  <si>
    <t>Please tell us ${pl_hhmembername} earnings from this source over the past 12 months?</t>
  </si>
  <si>
    <t>Watubwira umubare w'amafaranga ${pl_hhmembername} yinjije muri icyo gikorwa mu mezi 12 ashize?</t>
  </si>
  <si>
    <t>What was ${pl_hhmembername}'s secondary activity over the past year?</t>
  </si>
  <si>
    <t>Ese ni ikihe gikorwa kindi cya ${pl_hhmembername} mu mezi 12 ashize?</t>
  </si>
  <si>
    <t>Watubwira umubare w'amafaranga ${pl_hhmembername} yinjije ayakesha icyo gikorwa kitari icy'ibanze mu mezi 12 ashize?</t>
  </si>
  <si>
    <t>Did ${pl_hhmembername} migrate outside the village for this opportunity*? (Were they away for a period of 6 weeks or more at a time (consecutive nights away)</t>
  </si>
  <si>
    <t>Ese ${pl_hhmembername} ajya gukora iyo mirimo, yigeze yimukira hanze y'umudugudu (akaba yaramazeyo ibyumweru 6 cyangwa birenga) (Amajoro akurikirana ararayo)?</t>
  </si>
  <si>
    <t>Which month and year did ${pl_hhmembername} leave the household?</t>
  </si>
  <si>
    <t>Watubwira ukwezi n'umwaka ${pl_hhmembername} yagiyemo?</t>
  </si>
  <si>
    <t>Watubwira ukwezi n'umwaka ${pl_hhmembername} yagarukiyemo?</t>
  </si>
  <si>
    <t>Ese ${B1HH_03} yaba acyiga?</t>
  </si>
  <si>
    <t>Ese ${B1HH_03} ajya gukora iyo mirimo, yigeze yimukira hanze y'umudugudu (akaba yaramazeyo ibyumweru 6 cyangwa birenga) (Amajoro akurikirana ararayo)?</t>
  </si>
  <si>
    <t>Watubwira ukwezi n'umwaka ${B1HH_03} yagiyemo?</t>
  </si>
  <si>
    <t>Watubwira ukwezi n'umwaka ${B1HH_03} yagarukiyemo?</t>
  </si>
  <si>
    <t>HH_10B</t>
  </si>
  <si>
    <t>HH_10C</t>
  </si>
  <si>
    <t>B1HH_10C</t>
  </si>
  <si>
    <t>${new_hh_member_1}</t>
  </si>
  <si>
    <t>${new_hh_member_2}</t>
  </si>
  <si>
    <t>${new_hh_member_3}</t>
  </si>
  <si>
    <t>${new_hh_member_4}</t>
  </si>
  <si>
    <t>${new_hh_member_5}</t>
  </si>
  <si>
    <t>${new_hh_member_6}</t>
  </si>
  <si>
    <t>${new_hh_member_7}</t>
  </si>
  <si>
    <t>${new_hh_member_8}</t>
  </si>
  <si>
    <t>${new_hh_member_9}</t>
  </si>
  <si>
    <t>${new_hh_member_10}</t>
  </si>
  <si>
    <t>${new_hh_member_11}</t>
  </si>
  <si>
    <t>${new_hh_member_12}</t>
  </si>
  <si>
    <t>${new_hh_member_13}</t>
  </si>
  <si>
    <t>${new_hh_member_14}</t>
  </si>
  <si>
    <t>${new_hh_member_15}</t>
  </si>
  <si>
    <t>${new_hh_member_16}</t>
  </si>
  <si>
    <t>preload: Number of old parcels</t>
  </si>
  <si>
    <t>nparcels_old</t>
  </si>
  <si>
    <t>preload: Old parcel description 1</t>
  </si>
  <si>
    <t>preload: Old parcel description 2</t>
  </si>
  <si>
    <t>preload: Old parcel description 3</t>
  </si>
  <si>
    <t>preload: Old parcel description 4</t>
  </si>
  <si>
    <t>preload: Old parcel description 5</t>
  </si>
  <si>
    <t>preload: Old plot description 3</t>
  </si>
  <si>
    <t>preload: Old plot description 4</t>
  </si>
  <si>
    <t>preload: sample plot</t>
  </si>
  <si>
    <t>preload: most important plot</t>
  </si>
  <si>
    <t>pl_plotmap</t>
  </si>
  <si>
    <t>Why is the map not correct?</t>
  </si>
  <si>
    <t xml:space="preserve">Ni ukubera iki igishushanyo/ ikarita atari cyo? </t>
  </si>
  <si>
    <t>AG_24_check</t>
  </si>
  <si>
    <t>select_one map_check</t>
  </si>
  <si>
    <t>map_check</t>
  </si>
  <si>
    <t>Map not visible</t>
  </si>
  <si>
    <t xml:space="preserve">Ikarita/ Igishushanyo ntikigaragara neza </t>
  </si>
  <si>
    <t>wrong map (not this HH)</t>
  </si>
  <si>
    <t>Ikarita/ Igishushanyo ntigihuye ( nicyuru rugo)</t>
  </si>
  <si>
    <t>incorrect number of plots - too many</t>
  </si>
  <si>
    <t>umubare w' imirima/ ubutaka siwo - Ni myinshi</t>
  </si>
  <si>
    <t>incorrect number of plots - too few</t>
  </si>
  <si>
    <t>umubare w' imirima/ ubutaka siwo- Ni mikeya</t>
  </si>
  <si>
    <t>pl_plot_des</t>
  </si>
  <si>
    <t>[${pl_plot_des}]: Whom did you rent this plot to?</t>
  </si>
  <si>
    <t>[${pl_plot_des}]: Uyu murima wawe wawukodesheje nde?</t>
  </si>
  <si>
    <t>[${pl_plot_des}]: What is the duration of the rental contract?</t>
  </si>
  <si>
    <t>[${pl_plot_des}]: Please give us the first and last name of the owner of this plot.</t>
  </si>
  <si>
    <t>[${pl_plot_des}]: Watubwira amazina yombi ya nyir'uyu murima ukodesha?</t>
  </si>
  <si>
    <t>[${pl_plot_des}]: When did you begin renting in this plot?</t>
  </si>
  <si>
    <t>[${pl_plot_des}]: Watangiye gukodesha uyu  murima w'abandi ryari?</t>
  </si>
  <si>
    <t>What kind of rental or use arrangement was made with the owner of [${pl_plot_des}]?</t>
  </si>
  <si>
    <t>[${pl_plot_des}] Ni ubuhe buryo bwakoreshejwe ubwo wakodeshaga uyu  murima w'abandi?</t>
  </si>
  <si>
    <t>What share of the output is given to the landlord (owner of the land)? [${pl_plot_des}]</t>
  </si>
  <si>
    <t>Ni uwuhe mugabane ku musaruro wowe ubwawe uha nyir'uyu murima (nyir'ubutaka)? [${pl_plot_des}]</t>
  </si>
  <si>
    <t>How much did you pay the last time you paid rent (monetary amount) on [${pl_plot_des}] (RWF)?</t>
  </si>
  <si>
    <t>[${pl_plot_des}]: Ni amafaranga angahe urugo rwawe rwishyuye nyiri uyu murima ubwo muheruka kuwukodesha (RWF)?</t>
  </si>
  <si>
    <t>preload: Old plot descriptions</t>
  </si>
  <si>
    <t>old_plots</t>
  </si>
  <si>
    <t>nplots_old</t>
  </si>
  <si>
    <t>preload: Number of old plots</t>
  </si>
  <si>
    <t xml:space="preserve">Are there any plots between [${pl_plot_des}]  and the tertiary valve? </t>
  </si>
  <si>
    <t xml:space="preserve">[${pl_plot_des}]: How many plots are there? </t>
  </si>
  <si>
    <t>[${pl_plot_des}]: How many HH do you share a tertiary valve (the one closest to this plot) with ?</t>
  </si>
  <si>
    <t>[${pl_plot_des}]: How many of the HHs that you share a tertiary valve with are also in your block (s)/water user group</t>
  </si>
  <si>
    <t>select_one location_secpip</t>
  </si>
  <si>
    <t>[${pl_plot_des}]: Where is this plot located in the along the secondary pipe?</t>
  </si>
  <si>
    <t>[${pl_plot_des}]: Ese uyu murima uherereye he ugereranyije n'aho impombo yo kuhira inyura?</t>
  </si>
  <si>
    <t>Ese haba hari imirima hagati Ya [${pl_plot_des}]na robine yo kuhira?</t>
  </si>
  <si>
    <t>[${pl_plot_des}]: Ni imirima ingahe ihari?</t>
  </si>
  <si>
    <t>location_secpip</t>
  </si>
  <si>
    <t>In the middle of the secondary pipe</t>
  </si>
  <si>
    <t>At the bottom of the secondary pipe</t>
  </si>
  <si>
    <t>At the top of the secondary pipe</t>
  </si>
  <si>
    <t>Ahagana hejuru ku mpombo yo kuhira</t>
  </si>
  <si>
    <t>Hagati ku mpombo yo kuhira</t>
  </si>
  <si>
    <t>Ahagana hepfo ku mpombo yo kuhira</t>
  </si>
  <si>
    <t>ca_plots</t>
  </si>
  <si>
    <t>oldplot_pos</t>
  </si>
  <si>
    <t>Season A 17</t>
  </si>
  <si>
    <t>Season B 17</t>
  </si>
  <si>
    <t>select_one lost_possession</t>
  </si>
  <si>
    <t>AG_42_other</t>
  </si>
  <si>
    <t>Specify other:</t>
  </si>
  <si>
    <t>date</t>
  </si>
  <si>
    <t>lost_plots</t>
  </si>
  <si>
    <t>lost_plots_gr</t>
  </si>
  <si>
    <t>lostplotid</t>
  </si>
  <si>
    <t>AG_41_list</t>
  </si>
  <si>
    <t>AG_41_gr</t>
  </si>
  <si>
    <t>list of lost plots</t>
  </si>
  <si>
    <t>lost plots id</t>
  </si>
  <si>
    <t>lost plots</t>
  </si>
  <si>
    <t xml:space="preserve">lost plots  </t>
  </si>
  <si>
    <t>${AG_41_list}: Ni ukubera izihe mpamvu uwo murima utakikubarurirwaho?</t>
  </si>
  <si>
    <t>${AG_41_list}: At which price was this plot sold?</t>
  </si>
  <si>
    <t>${AG_41_list}: Uyu murima wawugurishije ku kihe giciro?</t>
  </si>
  <si>
    <t>${AG_41_list}: Watubwira amazina yombi y'uwaguze uwo murima?</t>
  </si>
  <si>
    <t>${AG_41_list}: Please give us the first and last name of the person who bought that plot.</t>
  </si>
  <si>
    <t>${AG_41_list}: Watubwira inomero ya telefoni y'uwaguze uwo murima?</t>
  </si>
  <si>
    <t>${AG_41_list}: Please give us the mobile number of the person who bought that plot.</t>
  </si>
  <si>
    <t>${AG_41_list}: In which district does that person live?</t>
  </si>
  <si>
    <t>${AG_41_list}: Uwo mwaguze uwo murima atuye mu kahe karere?</t>
  </si>
  <si>
    <t>${AG_41_list}: Uwo mwaguze uwo murima atuye mu wuhe murenge?</t>
  </si>
  <si>
    <t>${AG_41_list}: In which sector does that person live?</t>
  </si>
  <si>
    <t>${AG_41_list}: In which cell does that person live?</t>
  </si>
  <si>
    <t>${AG_41_list}: Uwo mwaguze uwo murima atuye mu kahe kagali?</t>
  </si>
  <si>
    <t>${AG_41_list}: Uwo mwaguze uwo murima atuye mu wuhe mudugudu?</t>
  </si>
  <si>
    <t>${AG_41_list}: In which village does that person live?</t>
  </si>
  <si>
    <t>${AG_41_list}: When did you sell that plot?</t>
  </si>
  <si>
    <t>start_mod_C_parcel_new</t>
  </si>
  <si>
    <t>c_0_note_new</t>
  </si>
  <si>
    <t>Iki gika kiribanda ku bijyana n'ubutaka/amasambu mashya urugo rwanyu rufite ndetse n'ingano y'ubuhinzweho. Ugomba kwita ku itandukaniro hagati y'isambu, ubutaka umuntu atunze buherereye ahantu hamwe, n'umurima, ahantu hahingwa hafatanye.</t>
  </si>
  <si>
    <t>Enumerator Note: We are now going to ask the household about the new parcels that they own. Please ask the respondent about each newly acquired parcel beginning with the largest parcel proceeding to the smallest.</t>
  </si>
  <si>
    <t>${AG_41_list}: How did you lose possession of this plot ?</t>
  </si>
  <si>
    <t>${AG_14}=1</t>
  </si>
  <si>
    <t>new_parcel_roster</t>
  </si>
  <si>
    <t>new_parcel_note</t>
  </si>
  <si>
    <t>${C1AG_02}&gt;0</t>
  </si>
  <si>
    <t>${C1AG_02}&gt;1</t>
  </si>
  <si>
    <t>${C1AG_02}&gt;2</t>
  </si>
  <si>
    <t>${C1AG_02}&gt;3</t>
  </si>
  <si>
    <t>${C1AG_02}&gt;4</t>
  </si>
  <si>
    <t>if(${C1AG_02}&gt;5, 5, ${C1AG_02})</t>
  </si>
  <si>
    <t>C1AG_05_specify</t>
  </si>
  <si>
    <t>${C1AG_05}=-77</t>
  </si>
  <si>
    <t>C1AG_06_specify</t>
  </si>
  <si>
    <t>C1AG_07_specify</t>
  </si>
  <si>
    <t>C1AG_08_specify</t>
  </si>
  <si>
    <t>${C1AG_09}!=4</t>
  </si>
  <si>
    <t>C1AG_10_prc</t>
  </si>
  <si>
    <t>${C1AG_10}=2 and ${C1AG_09}!=4</t>
  </si>
  <si>
    <t>${C1AG_10D}=-77</t>
  </si>
  <si>
    <t>${C1AG_11}=1</t>
  </si>
  <si>
    <t>if(${C1AG_11C}=1, ${C1AG_11B}*1, if(${C1AG_11C}=2, ${C1AG_11B} div 100, if(${C1AG_11C}=3, ${C1AG_11B} div 10000, if(${C1AG_11C}=4, ${C1AG_11B} * .06, 0))))</t>
  </si>
  <si>
    <t>if(${C1AG_12X}=1, ${C1AG_12}*1, if(${C1AG_12X}=2, ${C1AG_12} div 100, if(${C1AG_12X}=3, ${C1AG_12} div 10000, if(${C1AG_12X}=4, ${C1AG_12} * .06, 0))))</t>
  </si>
  <si>
    <t>${C1AG_22}&gt;0</t>
  </si>
  <si>
    <t>${C1AG_22}&gt;1</t>
  </si>
  <si>
    <t>${C1AG_22}&gt;2</t>
  </si>
  <si>
    <t>${C1AG_22}&gt;3</t>
  </si>
  <si>
    <t>C1AG_repeat</t>
  </si>
  <si>
    <t>if(${C1AG_22}&gt;=4, 4, ${C1AG_22})</t>
  </si>
  <si>
    <t>${C1AG_02}=1 and ${C1AG_26}=0</t>
  </si>
  <si>
    <t>C1AG_27b</t>
  </si>
  <si>
    <t>${C1AG_02}=2 and ${C1AG_26}=0</t>
  </si>
  <si>
    <t>C1AG_27c</t>
  </si>
  <si>
    <t>${C1AG_02}=3 and ${C1AG_26}=0</t>
  </si>
  <si>
    <t>C1AG_27d</t>
  </si>
  <si>
    <t>${C1AG_02}=4 and ${C1AG_26}=0</t>
  </si>
  <si>
    <t>C1AG_27e</t>
  </si>
  <si>
    <t>${C1AG_02}&gt;=5 and ${C1AG_26}=0</t>
  </si>
  <si>
    <t>${C1AG_26}=0 and (${C1AG_27a}=1 or ${C1AG_27b}=1 or ${C1AG_27c}=1 or ${C1AG_27d}=1 or ${C1AG_27e}=1)</t>
  </si>
  <si>
    <t>filter_one&lt;=${C1AG_02}</t>
  </si>
  <si>
    <t>if(${C1AG_28X}=1, ${C1AG_28}*1, if(${C1AG_28X}=2, ${C1AG_28} div 100, if(${C1AG_28X}=3, ${C1AG_28} div 10000, if(${C1AG_28X}=4, ${C1AG_28} * .06, 0))))</t>
  </si>
  <si>
    <t>if(${C1AG_27}=1, if(${C1AG_28X}=1, ${C1AG_28}*1, if(${C1AG_28X}=2, ${C1AG_28} div 100, if(${C1AG_28X}=3, ${C1AG_28} div 10000, if(${C1AG_28X}=4, ${C1AG_28} * .06, 0)))), 0)</t>
  </si>
  <si>
    <t>if(${C1AG_27}=2, if(${C1AG_28X}=1, ${C1AG_28}*1, if(${C1AG_28X}=2, ${C1AG_28} div 100, if(${C1AG_28X}=3, ${C1AG_28} div 10000, if(${C1AG_28X}=4, ${C1AG_28} * .06, 0)))), 0)</t>
  </si>
  <si>
    <t>if(${C1AG_27}=3, if(${C1AG_28X}=1, ${C1AG_28}*1, if(${C1AG_28X}=2, ${C1AG_28} div 100, if(${C1AG_28X}=3, ${C1AG_28} div 10000, if(${C1AG_28X}=4, ${C1AG_28} * .06, 0)))), 0)</t>
  </si>
  <si>
    <t>if(${C1AG_27}=4, if(${C1AG_28X}=1, ${C1AG_28}*1, if(${C1AG_28X}=2, ${C1AG_28} div 100, if(${C1AG_28X}=3, ${C1AG_28} div 10000, if(${C1AG_28X}=4, ${C1AG_28} * .06, 0)))), 0)</t>
  </si>
  <si>
    <t>if(${C1AG_27}=5, if(${C1AG_28X}=1, ${C1AG_28}*1, if(${C1AG_28X}=2, ${C1AG_28} div 100, if(${C1AG_28X}=3, ${C1AG_28} div 10000, if(${C1AG_28X}=4, ${C1AG_28} * .06, 0)))), 0)</t>
  </si>
  <si>
    <t>C1AG_29A_1_2</t>
  </si>
  <si>
    <t>Equal to 1 if C1AG_29A=1 or 2</t>
  </si>
  <si>
    <t>if(${C1AG_29A}&lt;3, 1, 0)</t>
  </si>
  <si>
    <t>C1AG_29A_3_4</t>
  </si>
  <si>
    <t>Equal to 1 if C1AG_29A=3 or 4</t>
  </si>
  <si>
    <t>if(${C1AG_29A}&gt;2, 1, 0)</t>
  </si>
  <si>
    <t>${C1AG_30}=1</t>
  </si>
  <si>
    <t>C1AG_23_rentin</t>
  </si>
  <si>
    <t>${C1AG_26}=1</t>
  </si>
  <si>
    <t>${C1AG_32C}=-77</t>
  </si>
  <si>
    <t>new_c_p1</t>
  </si>
  <si>
    <t>new_c_p2</t>
  </si>
  <si>
    <t>new_c_p3</t>
  </si>
  <si>
    <t>new_c_p4</t>
  </si>
  <si>
    <t>new_c_p5</t>
  </si>
  <si>
    <t>new_c_pos</t>
  </si>
  <si>
    <t>if(${new_c_pos} = 1, ${new_c_p1}, if(${new_c_pos} = 2, ${new_c_p2}, if(${new_c_pos} = 3, ${new_c_p3}, if(${new_c_pos} = 4, ${new_c_p4}, if(${new_c_pos} = 5, ${new_c_p5}, 0)))))</t>
  </si>
  <si>
    <t>start_mod_new_c_plot</t>
  </si>
  <si>
    <t>${new_ag_p1}</t>
  </si>
  <si>
    <t>${new_ag_p2}</t>
  </si>
  <si>
    <t>${new_ag_p3}</t>
  </si>
  <si>
    <t>${new_ag_p4}</t>
  </si>
  <si>
    <t>${new_c_p1}</t>
  </si>
  <si>
    <t>${new_c_p2}</t>
  </si>
  <si>
    <t>${new_c_p3}</t>
  </si>
  <si>
    <t>${new_c_p4}</t>
  </si>
  <si>
    <t>${new_c_p5}</t>
  </si>
  <si>
    <t>newparcel</t>
  </si>
  <si>
    <t>select_one newparcel</t>
  </si>
  <si>
    <t>new_c_group</t>
  </si>
  <si>
    <t>new_c_repeat</t>
  </si>
  <si>
    <t>new_parcel_desc</t>
  </si>
  <si>
    <t>In which district is [${new_parcel_desc}]  located?</t>
  </si>
  <si>
    <t>Iyi [${new_parcel_desc}] iherereye mu kahe karere?</t>
  </si>
  <si>
    <t>In which sector is [${new_parcel_desc}] located?</t>
  </si>
  <si>
    <t>Iyi [${new_parcel_desc}] ihereye mu wuhe murenge?</t>
  </si>
  <si>
    <t>In which Cell is [${new_parcel_desc}] located?</t>
  </si>
  <si>
    <t>[${new_parcel_desc}] iherereye mu kahe kagali?</t>
  </si>
  <si>
    <t>In which village is [${new_parcel_desc}] located?</t>
  </si>
  <si>
    <t>[${new_parcel_desc}] iherereye mu wuhe mudugudu?</t>
  </si>
  <si>
    <t>How long have you owned [${new_parcel_desc}]?</t>
  </si>
  <si>
    <t>[${new_parcel_desc}] uyimaranye igihe kingana iki?</t>
  </si>
  <si>
    <t>How did you gain ownership of [${new_parcel_desc}]?</t>
  </si>
  <si>
    <t>[${new_parcel_desc}] wayibonye mu buhe buryo?</t>
  </si>
  <si>
    <t>At which price was [${new_parcel_desc}] purchased (RWF)?</t>
  </si>
  <si>
    <t>Iyi [${new_parcel_desc}] wayiguze ku kihe giciro (RWF)?</t>
  </si>
  <si>
    <t>The respondent may have the paperwork used for claiming their Land Title.  What is the Parcel UPI given on this paper?[${new_parcel_desc}]:</t>
  </si>
  <si>
    <t>[${new_parcel_desc}]: Usubiza ashobora kuba afite ibyemezo by'ubutaka. Ese ni iyihe nimero UPI igaragara kuri izo mpapuro?</t>
  </si>
  <si>
    <t>What is the size of [${new_parcel_desc}]  as reported on the title claim form?</t>
  </si>
  <si>
    <t>Ni ubuhe buso bwa [${new_parcel_desc}] nk'uko bugaragara ku mpapuro?</t>
  </si>
  <si>
    <t>What is the size of [${new_parcel_desc}] (self-report)?</t>
  </si>
  <si>
    <t>Ni ubuhe buso bwa [${new_parcel_desc}] nk'uko ubazwa agererenije?</t>
  </si>
  <si>
    <t>[${new_plots_des}]: Is this plot rented in?</t>
  </si>
  <si>
    <t>[${new_plots_des}]: Ese uyu murima waba warawukodeshejwe n'undi muntu?</t>
  </si>
  <si>
    <t>new_plots_des</t>
  </si>
  <si>
    <t>[${new_plots_des}]: Ese uyu murima waba uherereye muri imwe mu masambu twavuze haruguru? Iyo sambu ni: ${new_c_p1}</t>
  </si>
  <si>
    <t>[${new_plots_des}]: Ese uyu murima waba uherereye muri imwe mu masambu twavuze haruguru? Ayo masambu ni: [${new_c_p1}], [${new_c_p2}]</t>
  </si>
  <si>
    <t>[${new_plots_des}]: Ese uyu murima waba uherereye muri imwe mu masambu twavuze haruguru? Ayo masambu ni:  [${new_c_p1}], [${new_c_p2}], [${new_c_p3}]</t>
  </si>
  <si>
    <t>[${new_plots_des}]: Ese uyu murima waba uherereye muri imwe mu masambu twavuze haruguru? Ayo masambu ni: [${new_c_p1}], [${new_c_p2}], [${new_c_p3}], [${new_c_p4}]</t>
  </si>
  <si>
    <t>[${new_plots_des}]: Ese uyu murima waba uherereye muri imwe mu masambu twavuze haruguru? Ayo masambu ni: [${new_c_p1}], [${new_c_p2}], [${new_c_p3}], [${new_c_p4}], [${new_c_p5}]</t>
  </si>
  <si>
    <t>[${new_plots_des}]: In which parcel is this plot located?</t>
  </si>
  <si>
    <t>[${new_plots_des}]: Uyu murima uherereye mu yihe sambu?</t>
  </si>
  <si>
    <t>[${new_plots_des}]: Plot area (number)</t>
  </si>
  <si>
    <t>[${new_plots_des}]: Ubuso bw'umurima (umubare)</t>
  </si>
  <si>
    <t>[${new_plots_des}]: units</t>
  </si>
  <si>
    <t>[${new_plots_des}]: Ingero</t>
  </si>
  <si>
    <t>[${new_plots_des}]: Is this plot located within the LWH site?</t>
  </si>
  <si>
    <t>[${new_plots_des}]: Ese uyu murima waba uri muri site ya Luwahu?</t>
  </si>
  <si>
    <t>[${new_plots_des}]: Where is this plot located?</t>
  </si>
  <si>
    <t>[${new_plots_des}]: Uyu murima uherereye he?</t>
  </si>
  <si>
    <t>[${new_plots_des}]: Is this plot terraced?</t>
  </si>
  <si>
    <t>[${new_plots_des}]: Uyu murima wakorewe amaterase?</t>
  </si>
  <si>
    <t>[${new_plots_des}]: Is it a RADICAL or PROGRESSIVE terrace?</t>
  </si>
  <si>
    <t>[${new_plots_des}]: Ni amaterase y'indinganire cyangwa amaterasi yikora?</t>
  </si>
  <si>
    <t>[${new_plots_des}]: What is the duration of the rental contract?</t>
  </si>
  <si>
    <t>[${new_plots_des}]: Please give us the first and last name of the owner of this plot.</t>
  </si>
  <si>
    <t>[${new_plots_des}]: Watubwira amazina yombi ya nyir'uyu murima ukodesha?</t>
  </si>
  <si>
    <t>[${new_plots_des}]: When did you begin renting in this plot?</t>
  </si>
  <si>
    <t>[${new_plots_des}]: Watangiye gukodesha uyu  murima w'abandi ryari?</t>
  </si>
  <si>
    <t>[${new_plots_des}]: Uko gukodesha uyu murima w'abandi bizamara igihe kingana gute?</t>
  </si>
  <si>
    <t>What kind of rental or use arrangement was made with the owner of [${new_plots_des}]?</t>
  </si>
  <si>
    <t>[${new_plots_des}] Ni ubuhe buryo bwakoreshejwe ubwo wakodeshaga uyu  murima w'abandi?</t>
  </si>
  <si>
    <t>What share of the output is given to the landlord (owner of the land)? [${new_plots_des}]</t>
  </si>
  <si>
    <t>Ni uwuhe mugabane ku musaruro wowe ubwawe uha nyir'uyu murima (nyir'ubutaka)? [${new_plots_des}]</t>
  </si>
  <si>
    <t>How much did you pay the last time you paid rent (monetary amount) on [${new_plots_des}] (RWF)?</t>
  </si>
  <si>
    <t>[${new_plots_des}]: Ni amafaranga angahe urugo rwawe rwishyuye nyiri uyu murima ubwo muheruka kuwukodesha (RWF)?</t>
  </si>
  <si>
    <t>indexed-repeat(${par_area_t}, ${new_c_repeat}, 1)</t>
  </si>
  <si>
    <t>indexed-repeat(${par_area_t}, ${new_c_repeat}, 2)</t>
  </si>
  <si>
    <t>indexed-repeat(${par_area_t}, ${new_c_repeat}, 3)</t>
  </si>
  <si>
    <t>indexed-repeat(${par_area_t}, ${new_c_repeat}, 4)</t>
  </si>
  <si>
    <t>indexed-repeat(${par_area_t}, ${new_c_repeat}, 5)</t>
  </si>
  <si>
    <t>indexed-repeat(${par_area_s}, ${new_c_repeat}, 1)</t>
  </si>
  <si>
    <t>indexed-repeat(${par_area_s}, ${new_c_repeat}, 2)</t>
  </si>
  <si>
    <t>indexed-repeat(${par_area_s}, ${new_c_repeat}, 3)</t>
  </si>
  <si>
    <t>indexed-repeat(${par_area_s}, ${new_c_repeat}, 4)</t>
  </si>
  <si>
    <t>indexed-repeat(${par_area_s}, ${new_c_repeat}, 5)</t>
  </si>
  <si>
    <t>new_c_note</t>
  </si>
  <si>
    <t>new_plot_roster</t>
  </si>
  <si>
    <t>New Plot roster</t>
  </si>
  <si>
    <t>new_ag_p1</t>
  </si>
  <si>
    <t>new_ag_p2</t>
  </si>
  <si>
    <t>new_ag_p3</t>
  </si>
  <si>
    <t>new_ag_p4</t>
  </si>
  <si>
    <t>new_ag_pos</t>
  </si>
  <si>
    <t>if(${new_ag_pos} = 1, ${new_ag_p1}, if(${new_ag_pos} = 2, ${new_ag_p2}, if(${new_ag_pos} = 3, ${new_ag_p3}, if(${new_ag_pos} = 4, ${new_ag_p4}, 0))))</t>
  </si>
  <si>
    <t>if(${new_ag_pos}=1, ${par1_area}, indexed-repeat(${par1_area}, ${C1AG_repeat}, 1))</t>
  </si>
  <si>
    <t>if(${new_ag_pos}=2, ${par1_area}, if(${new_ag_pos}&lt;2, 0, if(${new_ag_pos}&gt;2, indexed-repeat(${par1_area}, ${C1AG_repeat}, 2), 0)))</t>
  </si>
  <si>
    <t>if(${new_ag_pos}=3, ${par1_area}, if(${new_ag_pos}&lt;3, 0, if(${new_ag_pos}&gt;3, indexed-repeat(${par1_area}, ${C1AG_repeat}, 3), 0)))</t>
  </si>
  <si>
    <t>if(${new_ag_pos}=4, ${par1_area}, if(${new_ag_pos}&lt;4, 0, if(${new_ag_pos}&gt;4, indexed-repeat(${par1_area}, ${C1AG_repeat}, 4), 0)))</t>
  </si>
  <si>
    <t>if(${new_ag_pos}=1, ${par2_area}, indexed-repeat(${par2_area}, ${C1AG_repeat}, 1))</t>
  </si>
  <si>
    <t>if(${new_ag_pos}=2, ${par2_area}, if(${new_ag_pos}&lt;2, 0, if(${new_ag_pos}&gt;2, indexed-repeat(${par2_area}, ${C1AG_repeat}, 2), 0)))</t>
  </si>
  <si>
    <t>if(${new_ag_pos}=3, ${par2_area}, if(${new_ag_pos}&lt;3, 0, if(${new_ag_pos}&gt;3, indexed-repeat(${par2_area}, ${C1AG_repeat}, 3), 0)))</t>
  </si>
  <si>
    <t>if(${new_ag_pos}=4, ${par2_area}, if(${new_ag_pos}&lt;4, 0, if(${new_ag_pos}&gt;4, indexed-repeat(${par2_area}, ${C1AG_repeat}, 4), 0)))</t>
  </si>
  <si>
    <t>if(${new_ag_pos}=1, ${par3_area}, indexed-repeat(${par3_area}, ${C1AG_repeat}, 1))</t>
  </si>
  <si>
    <t>if(${new_ag_pos}=2, ${par3_area}, if(${new_ag_pos}&lt;2, 0, if(${new_ag_pos}&gt;2, indexed-repeat(${par3_area}, ${C1AG_repeat}, 2), 0)))</t>
  </si>
  <si>
    <t>if(${new_ag_pos}=3, ${par3_area}, if(${new_ag_pos}&lt;3, 0, if(${new_ag_pos}&gt;3, indexed-repeat(${par3_area}, ${C1AG_repeat}, 3), 0)))</t>
  </si>
  <si>
    <t>if(${new_ag_pos}=4, ${par3_area}, if(${new_ag_pos}&lt;4, 0, if(${new_ag_pos}&gt;4, indexed-repeat(${par3_area}, ${C1AG_repeat}, 4), 0)))</t>
  </si>
  <si>
    <t>if(${new_ag_pos}=1, ${par4_area}, indexed-repeat(${par4_area}, ${C1AG_repeat}, 1))</t>
  </si>
  <si>
    <t>if(${new_ag_pos}=2, ${par4_area}, if(${new_ag_pos}&lt;2, 0, if(${new_ag_pos}&gt;2, indexed-repeat(${par4_area}, ${C1AG_repeat}, 2), 0)))</t>
  </si>
  <si>
    <t>if(${new_ag_pos}=3, ${par4_area}, if(${new_ag_pos}&lt;3, 0, if(${new_ag_pos}&gt;3, indexed-repeat(${par4_area}, ${C1AG_repeat}, 3), 0)))</t>
  </si>
  <si>
    <t>if(${new_ag_pos}=4, ${par4_area}, if(${new_ag_pos}&lt;4, 0, if(${new_ag_pos}&gt;4, indexed-repeat(${par4_area}, ${C1AG_repeat}, 4), 0)))</t>
  </si>
  <si>
    <t>if(${new_ag_pos}=1, ${par5_area}, indexed-repeat(${par5_area}, ${C1AG_repeat}, 1))</t>
  </si>
  <si>
    <t>if(${new_ag_pos}=2, ${par5_area}, if(${new_ag_pos}&lt;2, 0, if(${new_ag_pos}&gt;2, indexed-repeat(${par5_area}, ${C1AG_repeat}, 2), 0)))</t>
  </si>
  <si>
    <t>if(${new_ag_pos}=3, ${par5_area}, if(${new_ag_pos}&lt;3, 0, if(${new_ag_pos}&gt;3, indexed-repeat(${par5_area}, ${C1AG_repeat}, 3), 0)))</t>
  </si>
  <si>
    <t>if(${new_ag_pos}=4, ${par5_area}, if(${new_ag_pos}&lt;4, 0, if(${new_ag_pos}&gt;4, indexed-repeat(${par5_area}, ${C1AG_repeat}, 4), 0)))</t>
  </si>
  <si>
    <t>Take the picture of the new parcels and plots sketch.</t>
  </si>
  <si>
    <t>Fata ifoto y'igishushanyo cy'amasambu n'imirima bishya</t>
  </si>
  <si>
    <t>C1AG_51</t>
  </si>
  <si>
    <t>${C1AG_29A}=1</t>
  </si>
  <si>
    <t>newca_plots</t>
  </si>
  <si>
    <t>C1AG_52</t>
  </si>
  <si>
    <t>C1AG_53</t>
  </si>
  <si>
    <t>[${new_plots_des}]: Where is this plot located in the along the secondary pipe?</t>
  </si>
  <si>
    <t>[${new_plots_des}]: Ese uyu murima uherereye he ugereranyije n'aho impombo yo kuhira inyura?</t>
  </si>
  <si>
    <t xml:space="preserve">Are there any plots between [${new_plots_des}]  and the tertiary valve? </t>
  </si>
  <si>
    <t>Ese haba hari imirima hagati Ya [${new_plots_des}]na robine yo kuhira?</t>
  </si>
  <si>
    <t xml:space="preserve">[${new_plots_des}]: How many plots are there? </t>
  </si>
  <si>
    <t>[${new_plots_des}]: Ni imirima ingahe ihari?</t>
  </si>
  <si>
    <t>[${new_plots_des}]: How many HH do you share a tertiary valve (the one closest to this plot) with ?</t>
  </si>
  <si>
    <t>[${new_plots_des}]: Ni ingo zingahe musangiye umuyoboro muto w'amazi uyayobora mu mirima? (Umuyoboro wegereye uyu murima)</t>
  </si>
  <si>
    <t>[${new_plots_des}]: How many of the HHs that you share a tertiary valve with are also in your block (s)/water user group</t>
  </si>
  <si>
    <t>[${new_plots_des}]: Ni bangahe mubo musangiye impombo ijyana amazi mu mirima muba mu itsinda rimwe ry'abakoresha amazi?</t>
  </si>
  <si>
    <t>select_multiple rental_arrangement</t>
  </si>
  <si>
    <t>Season A 16</t>
  </si>
  <si>
    <t>newseasons_rent</t>
  </si>
  <si>
    <t>select_one newseasons_rent</t>
  </si>
  <si>
    <t>kitplot</t>
  </si>
  <si>
    <t>crop_problem</t>
  </si>
  <si>
    <t>Udusimba</t>
  </si>
  <si>
    <t>Amazi adahagije (nta buryo bwo kuhira)</t>
  </si>
  <si>
    <t>Ubumenyi budahagije mu guhinga ibihingwa</t>
  </si>
  <si>
    <t>kubura umuti wica udukoko</t>
  </si>
  <si>
    <t>kubura ifumbire mvaruganda</t>
  </si>
  <si>
    <t>kubura ifumbire y'imborera</t>
  </si>
  <si>
    <t>Ikindi (kivuge)</t>
  </si>
  <si>
    <t>Insects</t>
  </si>
  <si>
    <t>Lack of water (no access to irrigation)</t>
  </si>
  <si>
    <t>Lack of knowledge on how to grow the seeds</t>
  </si>
  <si>
    <t>lack of pesticides</t>
  </si>
  <si>
    <t>lack of fertilizers</t>
  </si>
  <si>
    <t>lack of compost</t>
  </si>
  <si>
    <t>Other (Specify)</t>
  </si>
  <si>
    <t>Bad quality of seeds</t>
  </si>
  <si>
    <t>Imbuto itari nziza</t>
  </si>
  <si>
    <t>${B1HH_11A}&gt;100000</t>
  </si>
  <si>
    <t>HH_01</t>
  </si>
  <si>
    <t>member_present_1</t>
  </si>
  <si>
    <t>member_present_2</t>
  </si>
  <si>
    <t>member_present_3</t>
  </si>
  <si>
    <t>member_present_4</t>
  </si>
  <si>
    <t>member_present_5</t>
  </si>
  <si>
    <t>member_present_6</t>
  </si>
  <si>
    <t>member_present_7</t>
  </si>
  <si>
    <t>member_present_8</t>
  </si>
  <si>
    <t>member_present_9</t>
  </si>
  <si>
    <t>member_present_10</t>
  </si>
  <si>
    <t>member_present_11</t>
  </si>
  <si>
    <t>member_present_12</t>
  </si>
  <si>
    <t>member_present_13</t>
  </si>
  <si>
    <t>member_present_14</t>
  </si>
  <si>
    <t>member_present_15</t>
  </si>
  <si>
    <t>member_present_16</t>
  </si>
  <si>
    <t>if(indexed-repeat(${HH_13B}, ${hh_rosterold}, 1)=1,1,0)</t>
  </si>
  <si>
    <t>if(indexed-repeat(${HH_13B}, ${hh_rosterold}, 2)=1,1,0)</t>
  </si>
  <si>
    <t>if(indexed-repeat(${HH_13B}, ${hh_rosterold}, 3)=1,1,0)</t>
  </si>
  <si>
    <t>if(indexed-repeat(${HH_13B}, ${hh_rosterold}, 4)=1,1,0)</t>
  </si>
  <si>
    <t>if(indexed-repeat(${HH_13B}, ${hh_rosterold}, 5)=1,1,0)</t>
  </si>
  <si>
    <t>if(indexed-repeat(${HH_13B}, ${hh_rosterold}, 6)=1,1,0)</t>
  </si>
  <si>
    <t>if(indexed-repeat(${HH_13B}, ${hh_rosterold}, 7)=1,1,0)</t>
  </si>
  <si>
    <t>if(indexed-repeat(${HH_13B}, ${hh_rosterold}, 8)=1,1,0)</t>
  </si>
  <si>
    <t>if(indexed-repeat(${HH_13B}, ${hh_rosterold}, 9)=1,1,0)</t>
  </si>
  <si>
    <t>if(indexed-repeat(${HH_13B}, ${hh_rosterold}, 10)=1,1,0)</t>
  </si>
  <si>
    <t>if(indexed-repeat(${HH_13B}, ${hh_rosterold}, 11)=1,1,0)</t>
  </si>
  <si>
    <t>if(indexed-repeat(${HH_13B}, ${hh_rosterold}, 12)=1,1,0)</t>
  </si>
  <si>
    <t>if(indexed-repeat(${HH_13B}, ${hh_rosterold}, 13)=1,1,0)</t>
  </si>
  <si>
    <t>if(indexed-repeat(${HH_13B}, ${hh_rosterold}, 14)=1,1,0)</t>
  </si>
  <si>
    <t>if(indexed-repeat(${HH_13B}, ${hh_rosterold}, 15)=1,1,0)</t>
  </si>
  <si>
    <t>if(indexed-repeat(${HH_13B}, ${hh_rosterold}, 16)=1,1,0)</t>
  </si>
  <si>
    <t>All present members</t>
  </si>
  <si>
    <t>all present members</t>
  </si>
  <si>
    <t>pulldata('blhhdetails', 'nparcels', 'hhid_key', ${ID_05})</t>
  </si>
  <si>
    <t>pulldata('blhhdetails', 'parcel1description', 'hhid_key', ${ID_05})</t>
  </si>
  <si>
    <t>pulldata('blhhdetails', 'parcel2description', 'hhid_key', ${ID_05})</t>
  </si>
  <si>
    <t>pulldata('blhhdetails', 'parcel3description', 'hhid_key', ${ID_05})</t>
  </si>
  <si>
    <t>pulldata('blhhdetails', 'parcel4description', 'hhid_key', ${ID_05})</t>
  </si>
  <si>
    <t>pulldata('blhhdetails', 'parcel5description', 'hhid_key', ${ID_05})</t>
  </si>
  <si>
    <t>pulldata('blhhdetails', 'nplots', 'hhid_key', ${ID_05})</t>
  </si>
  <si>
    <t>pulldata('blhhdetails', 'plotdescription_1', 'hhid_key', ${ID_05})</t>
  </si>
  <si>
    <t>pulldata('blhhdetails', 'plotdescription_2', 'hhid_key', ${ID_05})</t>
  </si>
  <si>
    <t>pulldata('blhhdetails', 'plotdescription_3', 'hhid_key', ${ID_05})</t>
  </si>
  <si>
    <t>pulldata('blhhdetails', 'plotdescription_4', 'hhid_key', ${ID_05})</t>
  </si>
  <si>
    <t>select_one leave_HH</t>
  </si>
  <si>
    <t>${AG_24}=0</t>
  </si>
  <si>
    <t>${member_present_1}+${member_present_2}+${member_present_3}+${member_present_4}+${member_present_5}+${member_present_6}+${member_present_7}+${member_present_8}+${member_present_9}+${member_present_10}+${member_present_11}+${member_present_12}+${member_present_13}+${member_present_14}+${member_present_15}+${member_present_16}</t>
  </si>
  <si>
    <t>old_membpresent</t>
  </si>
  <si>
    <t>pulldata('blhhdetails', concat("plotdescription_",string(index())), 'hhid_key', ${ID_05})</t>
  </si>
  <si>
    <t>B1HH_02pos</t>
  </si>
  <si>
    <t>NEW Roster Number</t>
  </si>
  <si>
    <t>${C1AG_52}=1</t>
  </si>
  <si>
    <t>According to our records, ${pl_hhmembername}' age was ${pl_hhmemberage} when we last visited you. How old is ${pl_hhmembername} today?</t>
  </si>
  <si>
    <t>Dukurikije amakuru dufite, ${pl_hhmembername} yari afite imyaka ${pl_hhmemberage} igihe duherukira kubasura. Ubu ${pl_hhmembername} afite imyaka ingahe?</t>
  </si>
  <si>
    <t>HH_07</t>
  </si>
  <si>
    <t>calcnew_hhsize</t>
  </si>
  <si>
    <t xml:space="preserve">${old_membpresent}+${B1HH_14A} </t>
  </si>
  <si>
    <t>All_ssn</t>
  </si>
  <si>
    <t>All_seasons</t>
  </si>
  <si>
    <t>cultivated</t>
  </si>
  <si>
    <t>select_one proportion</t>
  </si>
  <si>
    <t>select_one crplst</t>
  </si>
  <si>
    <t>select_one quantity_seeds</t>
  </si>
  <si>
    <t>${PC1_05}&gt;0</t>
  </si>
  <si>
    <t>if(${PC1_05X}=1, ${PC1_05}, if(${PC1_05X}=2, ${PC1_05} * 15, if(${PC1_05X}=3, ${PC1_05} * 1.5, 0)))</t>
  </si>
  <si>
    <t>select_one seed_source</t>
  </si>
  <si>
    <t>.&lt;100000 or .=-88 or .=-66</t>
  </si>
  <si>
    <t>${PC1_06}!=7 and ${PC1_05}&gt;0</t>
  </si>
  <si>
    <t>PC1_07_alert</t>
  </si>
  <si>
    <t>Alert! The household reported that they spent more than 100,000 RWF on [${PC1_03}] seed. This is very high. Are you sure this is correct?</t>
  </si>
  <si>
    <t>${PC1_07}&gt;100000</t>
  </si>
  <si>
    <t>PC1_07_w</t>
  </si>
  <si>
    <t>Alert! The household reported they did not spend any money on [${PC1_03}]. Are you sure this is correct?</t>
  </si>
  <si>
    <t>${PC1_07}=0</t>
  </si>
  <si>
    <t>if(${PC1_08X}=1, ${PC1_08}, if(${PC1_08X}=2, ${PC1_08} * 15, if(${PC1_08X}=3, ${PC1_08} * 1.5, 0)))</t>
  </si>
  <si>
    <t>Equal to 1 if weight of free seed is larger than total seed used</t>
  </si>
  <si>
    <t>ALERT! The amount of free seed used is larger than the total amount of seed used</t>
  </si>
  <si>
    <t>ALERT! Imbuto babonye ku buntu ziraruta izo bateye. Subira inyuma ubikosore.</t>
  </si>
  <si>
    <t>.&lt;10000 or .=-88 or .=-66</t>
  </si>
  <si>
    <t>select_one quantity_units</t>
  </si>
  <si>
    <t>${PC1_09}&gt;0</t>
  </si>
  <si>
    <t>if(${PC1_09X}=1, ${PC1_09}, if(${PC1_09X}=2, ${PC1_09} * 25, if(${PC1_09X}=3, ${PC1_09} * 50, if(${PC1_09X}=4, ${PC1_09} * 100, if(${PC1_09X}=5, ${PC1_09} * 1000, if(${PC1_09X}=7, ${PC1_09} * 1.5, if(${PC1_09X}=8, ${PC1_09} * 15,  if(${PC1_09X}=9, ${PC1_09} * 15, 0))))))))</t>
  </si>
  <si>
    <t>PC1_09_alert</t>
  </si>
  <si>
    <t>Alert! The household reported that they harvested more than 10,000 KG of [${PC1_03}]. This is very high. Are you sure this is correct.</t>
  </si>
  <si>
    <t>select_one maize</t>
  </si>
  <si>
    <t>${PC1_09A}=3</t>
  </si>
  <si>
    <t>Dry (Quantity)</t>
  </si>
  <si>
    <t>select_one zero_harvest</t>
  </si>
  <si>
    <t>${PC1_09}=0</t>
  </si>
  <si>
    <t>if(${PC1_10X}=1, ${PC1_10}, if(${PC1_10X}=2, ${PC1_10} * 25, if(${PC1_10X}=3, ${PC1_10} * 50, if(${PC1_10X}=4, ${PC1_10} * 100, if(${PC1_10X}=5, ${PC1_10} * 1000, if(${PC1_10X}=7, ${PC1_10} * 1.5, if(${PC1_10X}=8, ${PC1_10} * 15,  if(${PC1_10X}=9, ${PC1_10} * 15, 0))))))))</t>
  </si>
  <si>
    <t>Equal to 1 if sale weight larger than total harvest weight</t>
  </si>
  <si>
    <t>ALERT! The amount sold is larger than the amount harvested.</t>
  </si>
  <si>
    <t>IKITONDERWA!  ibyo yasaruye ntibingana / ntibihura nuburyo yabikoresheje.</t>
  </si>
  <si>
    <t>${PC1_10A}=3</t>
  </si>
  <si>
    <t>${PC1_09}&gt;0 and ${PC1_10}&gt;0</t>
  </si>
  <si>
    <t>.=0 or .&gt;100 and .&lt;10000000 or .=-88 or .=-66</t>
  </si>
  <si>
    <t>PC1_10E_alert</t>
  </si>
  <si>
    <t>Alert! The household reported that they earned more than 100,000 RWF from [${PC1_03}]  harvest. This is very high. Are you sure this is correct?</t>
  </si>
  <si>
    <t>${PC1_10E}&gt;100000</t>
  </si>
  <si>
    <t>if(${PC1_11X}=1, ${PC1_11}, if(${PC1_11X}=2, ${PC1_11} * 25, if(${PC1_11X}=3, ${PC1_11} * 50, if(${PC1_11X}=4, ${PC1_11} * 100, if(${PC1_11X}=5, ${PC1_11} * 1000,  if(${PC1_11X}=7, ${PC1_11} * 1.5, if(${PC1_11X}=8, ${PC1_11} * 15,  if(${PC1_11X}=9, ${PC1_11} * 15, 0))))))))</t>
  </si>
  <si>
    <t>Equal to 1 if consumed weight larger than total harvest weight</t>
  </si>
  <si>
    <t>ALERT! The amount consumed is larger than the amount harvested.</t>
  </si>
  <si>
    <t>${PC1_11A}=3</t>
  </si>
  <si>
    <t>if(${PC1_12X}=1, ${PC1_12}, if(${PC1_12X}=2, ${PC1_12} * 25, if(${PC1_12X}=3, ${PC1_12} * 50, if(${PC1_12X}=4, ${PC1_12} * 100, if(${PC1_12X}=5, ${PC1_12} * 1000, if(${PC1_12X}=7, ${PC1_12} * 1.5, if(${PC1_12X}=8, ${PC1_12} * 15,  if(${PC1_12X}=9, ${PC1_12} * 15, 0))))))))</t>
  </si>
  <si>
    <t>Equal to 1 if post-harvest loss weight larger than total harvest weight</t>
  </si>
  <si>
    <t>ALERT! The amount lost is larger than the amount harvested.</t>
  </si>
  <si>
    <t>Total quanitity of sold, consumed and lost</t>
  </si>
  <si>
    <t>Equal to 1 if difference between harvest and total used is greater than 25%</t>
  </si>
  <si>
    <t>${PC1_09X}!=10</t>
  </si>
  <si>
    <t>Go back and correct the answers</t>
  </si>
  <si>
    <t>${PC1_12A}=3</t>
  </si>
  <si>
    <t>select_multiple choice_factors</t>
  </si>
  <si>
    <t>crplst_c</t>
  </si>
  <si>
    <t>count-selected(.) &lt;= 3</t>
  </si>
  <si>
    <t>You cannot select more than three crops</t>
  </si>
  <si>
    <t>cropsid_c</t>
  </si>
  <si>
    <t>jr:choice-name(${cropsid_c}, '${crplst_c}')</t>
  </si>
  <si>
    <t>PC1_15_gr</t>
  </si>
  <si>
    <t>PC2_15_gr</t>
  </si>
  <si>
    <t>selected(${crplst_c}, ${cropsid_c})</t>
  </si>
  <si>
    <t>Waba umaze gusarura [${PC1_15}] bingana iki muri iyo mirima?</t>
  </si>
  <si>
    <t>${PC1_16}&gt;0</t>
  </si>
  <si>
    <t>${PC1_16A}=3</t>
  </si>
  <si>
    <t>select_one harvest_use</t>
  </si>
  <si>
    <t>What did you do with the majority of this crop or what do you intend to do with the majority of [${PC1_15}]?</t>
  </si>
  <si>
    <t>Ni iki cy'ingenzi wakoresheje/ uteganya gukoresha umusaruro wa [${PC1_15}]?</t>
  </si>
  <si>
    <t>${PI1_01}=0</t>
  </si>
  <si>
    <t>select_one water_source</t>
  </si>
  <si>
    <t>${PI1_01}=1</t>
  </si>
  <si>
    <t>select_one irrigation_supply</t>
  </si>
  <si>
    <t>select_multiple irrigation_method</t>
  </si>
  <si>
    <t>.&lt;200</t>
  </si>
  <si>
    <t>${PI1_09}=1</t>
  </si>
  <si>
    <t>PL1_02_w</t>
  </si>
  <si>
    <t>Alert! The household reported more than 180 days. Are you sure this is correct?</t>
  </si>
  <si>
    <t>Please swipe back to correct the response.</t>
  </si>
  <si>
    <t>${PL1_02}&gt;180</t>
  </si>
  <si>
    <t>${PL1_03}=1</t>
  </si>
  <si>
    <t>PL1_04_w</t>
  </si>
  <si>
    <t>${PL1_04}&gt;180</t>
  </si>
  <si>
    <t>.=0 or .&gt;100 and .&lt;100000</t>
  </si>
  <si>
    <t>PL1_06_w</t>
  </si>
  <si>
    <t>${PL1_06}&gt;180</t>
  </si>
  <si>
    <t>${PL1_07}=1</t>
  </si>
  <si>
    <t>PL1_08_w</t>
  </si>
  <si>
    <t>${PL1_08}&gt;180</t>
  </si>
  <si>
    <t>PL1_10_w</t>
  </si>
  <si>
    <t>${PL1_10}&gt;180</t>
  </si>
  <si>
    <t>${PL1_11}=1</t>
  </si>
  <si>
    <t>PL1_12_w</t>
  </si>
  <si>
    <t>${PL1_12}&gt;180</t>
  </si>
  <si>
    <t>int(pulldata('inputslist_options', 'inputscount', 'inputsid_key', '1'))</t>
  </si>
  <si>
    <t>PN1_01</t>
  </si>
  <si>
    <t>PN1_01_yes</t>
  </si>
  <si>
    <t>${PN1_01}=1</t>
  </si>
  <si>
    <t>select_one quantity_inputs</t>
  </si>
  <si>
    <t>${PN1_02}&gt;0</t>
  </si>
  <si>
    <t>if(${PN1_02X}=1, ${PN1_02}, if(${PN1_02X}=2, ${PN1_02}*15, if(${PN1_02X}=3, ${PN1_02}*25, if(${PN1_02X}=4, ${PN1_02} div 1000, if(${PN1_02X}=5, ${PN1_02}*1000, 0)))))</t>
  </si>
  <si>
    <t>if(${PN1_02X}=6, ${PN1_02} div 1000, if(${PN1_02X}=7, ${PN1_02}, 0))</t>
  </si>
  <si>
    <t>PN1_03</t>
  </si>
  <si>
    <t>.&lt;1000000</t>
  </si>
  <si>
    <t>PC1_03_w</t>
  </si>
  <si>
    <t>Alert! The household reported they did not spend any money on [${PN1_00}]. Are you sure this is correct?</t>
  </si>
  <si>
    <t>${PN1_03}=0</t>
  </si>
  <si>
    <t>Total amount of input used on individual plots (KG)</t>
  </si>
  <si>
    <t>Total amount of input used on individual plots (L)</t>
  </si>
  <si>
    <t>Total cost of input used on individual plots (RWF)</t>
  </si>
  <si>
    <t>sum(${PN1_03})</t>
  </si>
  <si>
    <t>PN1_04</t>
  </si>
  <si>
    <t>How much of [${PN1_00}] was used on your remaining plots combined?</t>
  </si>
  <si>
    <t>Ni [${PN1_00}] ingana iki yakoreshejwe mu mirima isigaye yose hamwe?</t>
  </si>
  <si>
    <t>if(${PN1_04X}=1, ${PN1_04}, if(${PN1_04X}=2, ${PN1_04}*15, if(${PN1_04X}=3, ${PN1_04}*25, if(${PN1_04X}=4, ${PN1_04} div 1000, if(${PN1_04X}=5, ${PN1_04}*1000, 0)))))</t>
  </si>
  <si>
    <t>if(${PN1_04X}=6, ${PN1_04} div 1000, if(${PN1_04X}=7, ${PN1_04}, 0))</t>
  </si>
  <si>
    <t>PN1_05</t>
  </si>
  <si>
    <t>PN1_05_w</t>
  </si>
  <si>
    <t>${PN1_05}=0</t>
  </si>
  <si>
    <t>Combined use from individual and remaining plots (KG)</t>
  </si>
  <si>
    <t>Combined use from individual and remaining plots (L)</t>
  </si>
  <si>
    <t>Combined costs from individual and remaining plots</t>
  </si>
  <si>
    <t>select_one inputs_source</t>
  </si>
  <si>
    <t>PN1_08</t>
  </si>
  <si>
    <t>What was the source of [${PN1_00}]?</t>
  </si>
  <si>
    <t>Iyo [${PN1_00}] yaturutse he?</t>
  </si>
  <si>
    <t>How much [${PN1_00}] did the HH receive for free?</t>
  </si>
  <si>
    <t>Niyihe ngano [${PN1_00}] urugo rwawe rwabonye nta kiguzi?</t>
  </si>
  <si>
    <t>c</t>
  </si>
  <si>
    <t>PC2_01</t>
  </si>
  <si>
    <t>PC2_03</t>
  </si>
  <si>
    <t>${PC2_05}&gt;0</t>
  </si>
  <si>
    <t>if(${PC2_05X}=1, ${PC2_05}, if(${PC2_05X}=2, ${PC2_05} * 15, if(${PC2_05X}=3, ${PC2_05} * 1.5, 0)))</t>
  </si>
  <si>
    <t>${PC2_06}!=7 and ${PC2_05}&gt;0</t>
  </si>
  <si>
    <t>PC2_07_alert</t>
  </si>
  <si>
    <t>Alert! The household reported that they spent more than 100,000 RWF on [${PC2_03}] seed. This is very high. Are you sure this is correct?</t>
  </si>
  <si>
    <t>${PC2_07}&gt;100000</t>
  </si>
  <si>
    <t>PC2_07_w</t>
  </si>
  <si>
    <t>Alert! The household reported they did not spend any money on [${PC2_03}]. Are you sure this is correct?</t>
  </si>
  <si>
    <t>${PC2_07}=0</t>
  </si>
  <si>
    <t>if(${PC2_08X}=1, ${PC2_08}, if(${PC2_08X}=2, ${PC2_08} * 15, if(${PC2_08X}=3, ${PC2_08} * 1.5, 0)))</t>
  </si>
  <si>
    <t>${PC2_09}&gt;0</t>
  </si>
  <si>
    <t>if(${PC2_09X}=1, ${PC2_09}, if(${PC2_09X}=2, ${PC2_09} * 25, if(${PC2_09X}=3, ${PC2_09} * 50, if(${PC2_09X}=4, ${PC2_09} * 100, if(${PC2_09X}=5, ${PC2_09} * 1000, if(${PC2_09X}=7, ${PC2_09} * 1.5, if(${PC2_09X}=8, ${PC2_09} * 15,  if(${PC2_09X}=9, ${PC2_09} * 15, 0))))))))</t>
  </si>
  <si>
    <t>PC2_09_alert</t>
  </si>
  <si>
    <t>Alert! The household reported that they harvested more than 10,000 KG of [${PC2_03}]. This is very high. Are you sure this is correct.</t>
  </si>
  <si>
    <t>${PC2_09A}=3</t>
  </si>
  <si>
    <t>${PC2_09}=0</t>
  </si>
  <si>
    <t>if(${PC2_10X}=1, ${PC2_10}, if(${PC2_10X}=2, ${PC2_10} * 25, if(${PC2_10X}=3, ${PC2_10} * 50, if(${PC2_10X}=4, ${PC2_10} * 100, if(${PC2_10X}=5, ${PC2_10} * 1000, if(${PC2_10X}=7, ${PC2_10} * 1.5, if(${PC2_10X}=8, ${PC2_10} * 15,  if(${PC2_10X}=9, ${PC2_10} * 15, 0))))))))</t>
  </si>
  <si>
    <t>${PC2_09}&gt;0 and ${PC2_10}&gt;0</t>
  </si>
  <si>
    <t>PC2_10E_alert</t>
  </si>
  <si>
    <t>${PC2_10E}&gt;100000</t>
  </si>
  <si>
    <t>if(${PC2_11X}=1, ${PC2_11}, if(${PC2_11X}=2, ${PC2_11} * 25, if(${PC2_11X}=3, ${PC2_11} * 50, if(${PC2_11X}=4, ${PC2_11} * 100, if(${PC2_11X}=5, ${PC2_11} * 1000,  if(${PC2_11X}=7, ${PC2_11} * 1.5, if(${PC2_11X}=8, ${PC2_11} * 15,  if(${PC2_11X}=9, ${PC2_11} * 15, 0))))))))</t>
  </si>
  <si>
    <t>if(${PC2_12X}=1, ${PC2_12}, if(${PC2_12X}=2, ${PC2_12} * 25, if(${PC2_12X}=3, ${PC2_12} * 50, if(${PC2_12X}=4, ${PC2_12} * 100, if(${PC2_12X}=5, ${PC2_12} * 1000, if(${PC2_12X}=7, ${PC2_12} * 1.5, if(${PC2_12X}=8, ${PC2_12} * 15,  if(${PC2_12X}=9, ${PC2_12} * 15, 0))))))))</t>
  </si>
  <si>
    <t>${PC2_09X}!=10</t>
  </si>
  <si>
    <t>PC2_13</t>
  </si>
  <si>
    <t>crplst_a</t>
  </si>
  <si>
    <t>cropsid_a</t>
  </si>
  <si>
    <t>Crop ID</t>
  </si>
  <si>
    <t>Crop list</t>
  </si>
  <si>
    <t>jr:choice-name(${cropsid_a}, '${crplst_a}')</t>
  </si>
  <si>
    <t>selected(${crplst_a}, ${cropsid_a})</t>
  </si>
  <si>
    <t>${PC2_16}&gt;0</t>
  </si>
  <si>
    <t>What did you do with the majority of this crop or what do you intend to do with the majority of [${PC2_15}]?</t>
  </si>
  <si>
    <t>Ni iki cy'ingenzi wakoresheje/ uteganya gukoresha umusaruro wa [${PC2_15}]?</t>
  </si>
  <si>
    <t>${PI2_01}=0</t>
  </si>
  <si>
    <t>PI2_03</t>
  </si>
  <si>
    <t>${PI2_01}=1</t>
  </si>
  <si>
    <t>PI2_04</t>
  </si>
  <si>
    <t>PI2_05</t>
  </si>
  <si>
    <t>${PI2_09}=1</t>
  </si>
  <si>
    <t>PL2_01</t>
  </si>
  <si>
    <t>PL2_02_w</t>
  </si>
  <si>
    <t>${PL2_02}&gt;180</t>
  </si>
  <si>
    <t>${PL2_03}=1</t>
  </si>
  <si>
    <t>PL2_04_w</t>
  </si>
  <si>
    <t>${PL2_04}&gt;180</t>
  </si>
  <si>
    <t>PL2_05</t>
  </si>
  <si>
    <t>PL2_06_w</t>
  </si>
  <si>
    <t>${PL2_06}&gt;180</t>
  </si>
  <si>
    <t>${PL2_07}=1</t>
  </si>
  <si>
    <t>PL2_08_w</t>
  </si>
  <si>
    <t>${PL2_08}&gt;180</t>
  </si>
  <si>
    <t>PL2_09</t>
  </si>
  <si>
    <t>PL2_10_w</t>
  </si>
  <si>
    <t>${PL2_10}&gt;180</t>
  </si>
  <si>
    <t>${PL2_11}=1</t>
  </si>
  <si>
    <t>PL2_12_w</t>
  </si>
  <si>
    <t>${PL2_12}&gt;180</t>
  </si>
  <si>
    <t>PL2_13</t>
  </si>
  <si>
    <t>PN2_00</t>
  </si>
  <si>
    <t>PN2_01</t>
  </si>
  <si>
    <t>PN2_01_yes</t>
  </si>
  <si>
    <t>${PN2_01}=1</t>
  </si>
  <si>
    <t>PN2_02</t>
  </si>
  <si>
    <t>PN2_02X</t>
  </si>
  <si>
    <t>${PN2_02}&gt;0</t>
  </si>
  <si>
    <t>if(${PN2_02X}=1, ${PN2_02}, if(${PN2_02X}=2, ${PN2_02}*15, if(${PN2_02X}=3, ${PN2_02}*25, if(${PN2_02X}=4, ${PN2_02} div 1000, if(${PN2_02X}=5, ${PN2_02}*1000, 0)))))</t>
  </si>
  <si>
    <t>if(${PN2_02X}=6, ${PN2_02} div 1000, if(${PN2_02X}=7, ${PN2_02}, 0))</t>
  </si>
  <si>
    <t>PN2_03</t>
  </si>
  <si>
    <t>Alert! The household reported they did not spend any money on [${PN2_00}]. Are you sure this is correct?</t>
  </si>
  <si>
    <t>${PN2_03}=0</t>
  </si>
  <si>
    <t>sum(${PN2_03})</t>
  </si>
  <si>
    <t>PN2_04</t>
  </si>
  <si>
    <t>How much of [${PN2_00}] was used on your remaining plots combined?</t>
  </si>
  <si>
    <t>Ni [${PN2_00}] ingana iki yakoreshejwe mu mirima isigaye yose hamwe?</t>
  </si>
  <si>
    <t>PN2_04X</t>
  </si>
  <si>
    <t>if(${PN2_04X}=1, ${PN2_04}, if(${PN2_04X}=2, ${PN2_04}*15, if(${PN2_04X}=3, ${PN2_04}*25, if(${PN2_04X}=4, ${PN2_04} div 1000, if(${PN2_04X}=5, ${PN2_04}*1000, 0)))))</t>
  </si>
  <si>
    <t>if(${PN2_04X}=6, ${PN2_04} div 1000, if(${PN2_04X}=7, ${PN2_04}, 0))</t>
  </si>
  <si>
    <t>PN2_05</t>
  </si>
  <si>
    <t>PN2_05_w</t>
  </si>
  <si>
    <t>${PN2_05}=0</t>
  </si>
  <si>
    <t>PN2_08</t>
  </si>
  <si>
    <t>What was the source of [${PN2_00}]?</t>
  </si>
  <si>
    <t>Iyo [${PN2_00}] yaturutse he?</t>
  </si>
  <si>
    <t>PN2_09</t>
  </si>
  <si>
    <t>How much [${PN2_00}] did the HH receive for free?</t>
  </si>
  <si>
    <t>PN2_09X</t>
  </si>
  <si>
    <t>D0</t>
  </si>
  <si>
    <t>start_mod_F_Irrigation_general</t>
  </si>
  <si>
    <t>start_mod_D_Irrigation_general</t>
  </si>
  <si>
    <t>select_one irrigation_know</t>
  </si>
  <si>
    <t>select_one irrigation_time</t>
  </si>
  <si>
    <t>select_one hoses</t>
  </si>
  <si>
    <t>IG_49_other</t>
  </si>
  <si>
    <t>${IG_49}=-77</t>
  </si>
  <si>
    <t>select_multiple mainten_task</t>
  </si>
  <si>
    <t>IG_11_repeat</t>
  </si>
  <si>
    <t>Irrigation Maintenance</t>
  </si>
  <si>
    <t>DO_pos</t>
  </si>
  <si>
    <t>Maintenance_task</t>
  </si>
  <si>
    <t>jr:choice-name(${DO_pos}, '${IG_11}')</t>
  </si>
  <si>
    <t>select_one mainten_resp</t>
  </si>
  <si>
    <t>For [${Maintenance_task}], who is primarily responsible for completing this task?</t>
  </si>
  <si>
    <t>Ni nde w'ibanze ushinzwe imirimo yo [${Maintenance_task}]?</t>
  </si>
  <si>
    <t>selected(${IG_11}, ${DO_pos})</t>
  </si>
  <si>
    <t>Irrigation_note</t>
  </si>
  <si>
    <t>Baza usubiza ibibazo bikurikira ku murima watoranijwe</t>
  </si>
  <si>
    <t>IG_31_yes</t>
  </si>
  <si>
    <t>${IG_31}=1</t>
  </si>
  <si>
    <t>select_multiple seasons1</t>
  </si>
  <si>
    <t>IG_32</t>
  </si>
  <si>
    <t>IG_31_repeat</t>
  </si>
  <si>
    <t>IG_31_pos</t>
  </si>
  <si>
    <t>Mainten_season</t>
  </si>
  <si>
    <t>jr:choice-name(${IG_31_pos}, '${IG_32}')</t>
  </si>
  <si>
    <t>IG_32_yes</t>
  </si>
  <si>
    <t>HH members worked on Irrigation maintenance</t>
  </si>
  <si>
    <t>selected(${IG_32}, ${IG_31_pos}) and ${IG_31}=1</t>
  </si>
  <si>
    <t>select_one irrigation_equip</t>
  </si>
  <si>
    <t>select_one time_units</t>
  </si>
  <si>
    <t>select_one report_probl</t>
  </si>
  <si>
    <t>IG_50</t>
  </si>
  <si>
    <t>Suppose that you do not have access to water and that the infrastructure has to be fixed. Who would you report the problem to?</t>
  </si>
  <si>
    <t>IG_51</t>
  </si>
  <si>
    <t>Suppose that there is a conflict between you and another member of your WUG on the water sharing. Who would you report the problem to?</t>
  </si>
  <si>
    <t>EX_note</t>
  </si>
  <si>
    <t>start_mod_E</t>
  </si>
  <si>
    <t>ex_pr</t>
  </si>
  <si>
    <t>int(pulldata('ex_prlist_options', 'ex_provcount', 'ex_provid_key', '1'))</t>
  </si>
  <si>
    <t>ex_provid</t>
  </si>
  <si>
    <t>Extension Provider ID</t>
  </si>
  <si>
    <t>Extension Provider List</t>
  </si>
  <si>
    <t>pulldata('ex_prlist_options', 'ex_provider', 'ex_provid_key', ${ex_provid})</t>
  </si>
  <si>
    <t>Module_H</t>
  </si>
  <si>
    <t>start_mod_H</t>
  </si>
  <si>
    <t>select_one walls</t>
  </si>
  <si>
    <t>What is the NEW main construction material of the walls of your house?</t>
  </si>
  <si>
    <t>${HN_01a}=1</t>
  </si>
  <si>
    <t>HN_01_other</t>
  </si>
  <si>
    <t>${HN_01}=-77</t>
  </si>
  <si>
    <t>select_one floors</t>
  </si>
  <si>
    <t>What is the NEW main material used for the floors of the dwelling?</t>
  </si>
  <si>
    <t>${HN_02a}=1</t>
  </si>
  <si>
    <t>HN_02_other</t>
  </si>
  <si>
    <t>${HN_02}=-77</t>
  </si>
  <si>
    <t>select_one drinking_water</t>
  </si>
  <si>
    <t>What is the NEW primary source of drinking water for your household?</t>
  </si>
  <si>
    <t>${HN_03a}=1</t>
  </si>
  <si>
    <t>HN_03_other</t>
  </si>
  <si>
    <t>${HN_03}=-77</t>
  </si>
  <si>
    <t>select_one latrines</t>
  </si>
  <si>
    <t>What NEW type of latrine do members of your HH use?</t>
  </si>
  <si>
    <t>${HN_04a}=1</t>
  </si>
  <si>
    <t>HN_04_other</t>
  </si>
  <si>
    <t>${HN_04}=-77</t>
  </si>
  <si>
    <t>select_one roof</t>
  </si>
  <si>
    <t>HN_05_other</t>
  </si>
  <si>
    <t>${HN_05}=-77</t>
  </si>
  <si>
    <t>Module_I</t>
  </si>
  <si>
    <t>start_mod_I</t>
  </si>
  <si>
    <t>${GR_04}=1</t>
  </si>
  <si>
    <t>${GR_15}=1</t>
  </si>
  <si>
    <t>start_mod_J</t>
  </si>
  <si>
    <t>${j_confirm}=0</t>
  </si>
  <si>
    <t>${new_resp_yn}=1</t>
  </si>
  <si>
    <t>new_resp_avail</t>
  </si>
  <si>
    <t>${j_confirm}=1 or ${new_resp_yn}=1</t>
  </si>
  <si>
    <t>Module_J</t>
  </si>
  <si>
    <t>Module J: Income and Expenditures</t>
  </si>
  <si>
    <t>Module_J1_confirm</t>
  </si>
  <si>
    <t>1. Income</t>
  </si>
  <si>
    <t>income_gr</t>
  </si>
  <si>
    <t>field-list</t>
  </si>
  <si>
    <t>Selling livestock products (eggs, milk, meat, etc) (RWF)</t>
  </si>
  <si>
    <t>.&lt;2000000</t>
  </si>
  <si>
    <t>Transfers (monetary) (RWF)</t>
  </si>
  <si>
    <t>Kohererezanya amafaranga (RWF)</t>
  </si>
  <si>
    <t>mu gukora amaterasi ya LWH  (RWF)</t>
  </si>
  <si>
    <t>mu gukora pepiniyeri za LWH  (RWF)</t>
  </si>
  <si>
    <t>mu gukora ifumbire ya Luwahu  (RWF)</t>
  </si>
  <si>
    <t>Ushinzwe kuhira mu itsinda ry'abakoresha amazi/Luwahu (RWF)</t>
  </si>
  <si>
    <t>Gukorera umushoramari (RWF)</t>
  </si>
  <si>
    <t>inc_tot</t>
  </si>
  <si>
    <t>Sum of all income (IE_01-IE_08)</t>
  </si>
  <si>
    <t>${IE_01}+${IE_02}+${IE_03}+${IE_04}+${IE_05}+${IE_06}+${IE_07}+${IE_08}</t>
  </si>
  <si>
    <t>inc_tot_w</t>
  </si>
  <si>
    <t>Alert!  The HH reported "0" income in total.  Are you sure this is correct?</t>
  </si>
  <si>
    <t>${inc_tot}=0</t>
  </si>
  <si>
    <t>Module_J2_confirm</t>
  </si>
  <si>
    <t>Frequent_exp</t>
  </si>
  <si>
    <t>Mu  cyumweru gishize, ibintu bikurikira byabatwaye amafaranga angahe?</t>
  </si>
  <si>
    <t>Electricity (RWF)</t>
  </si>
  <si>
    <t>EXP_reg_tot</t>
  </si>
  <si>
    <t>Total of Frequent Expenditures</t>
  </si>
  <si>
    <t>${IE_20}+${IE_21}+${IE_22}+${IE_23}+${IE_24}+${IE_25}</t>
  </si>
  <si>
    <t>EXP_reg_w</t>
  </si>
  <si>
    <t>Alert! The household reported that O weekly expenditure in total. Are you sure this is correct?</t>
  </si>
  <si>
    <t>${EXP_reg_tot}=0</t>
  </si>
  <si>
    <t>Module_J3_confirm</t>
  </si>
  <si>
    <t>3. Expenditures: Infrequent</t>
  </si>
  <si>
    <t>Infrequent_exp</t>
  </si>
  <si>
    <t>select_multiple expense_type</t>
  </si>
  <si>
    <t>Household Furnishing and Appliances</t>
  </si>
  <si>
    <t>Ibintu byimukanwa n’ibindi bikoresho byo mu rugo</t>
  </si>
  <si>
    <t>Impano mu mafaranga</t>
  </si>
  <si>
    <t>Impano mu bindi bitari amafaranga</t>
  </si>
  <si>
    <t>EXP_inf_tot</t>
  </si>
  <si>
    <t>Sum of all infrequent expenditures (IE_40-IE_60)</t>
  </si>
  <si>
    <t>${IE_41} + ${IE_43} +${IE_45}+${IE_47}+${IE_49}+${IE_51}+${IE_53}+${IE_55}+${IE_57}+${IE_59}+${IE_61}</t>
  </si>
  <si>
    <t>EXP_inf_w</t>
  </si>
  <si>
    <t>Alert! The household reported that O infrequent expenditures in total. Are you sure this is correct?</t>
  </si>
  <si>
    <t>${EXP_inf_tot}=0</t>
  </si>
  <si>
    <t>EXP_dif_w</t>
  </si>
  <si>
    <t>Alert! There is more than a 50,000 RWF franc difference between income and expenditures. Are you sure this is correct?</t>
  </si>
  <si>
    <t>${inc_tot}-${EXP_inf_tot}&gt;50000 or ${EXP_inf_tot}-${inc_tot}&gt;50000</t>
  </si>
  <si>
    <t>Module_K</t>
  </si>
  <si>
    <t>Ubu noneho tugiye kuganira ku matungo mworoye n'inbindi bikoresho mutunze</t>
  </si>
  <si>
    <t>start_mod_K</t>
  </si>
  <si>
    <t>aa_repeat</t>
  </si>
  <si>
    <t>Animals &amp; Assets</t>
  </si>
  <si>
    <t>int(pulldata('aalist_options', 'aacount', 'aaid_key', '1'))</t>
  </si>
  <si>
    <t>aaid</t>
  </si>
  <si>
    <t>Animal and Assets  ID</t>
  </si>
  <si>
    <t>Animal and Assets  List</t>
  </si>
  <si>
    <t>pulldata('aalist_options', 'aalist', 'aaid_key', ${aaid})</t>
  </si>
  <si>
    <t>AA_2</t>
  </si>
  <si>
    <t>How many [${AA_1}] did the hh purchase?</t>
  </si>
  <si>
    <t>Ni [${AA_1}] bingahe urugo rwanyu rwaguze?</t>
  </si>
  <si>
    <t>.&gt;0 and .&lt;1000</t>
  </si>
  <si>
    <t>${AA_2}=1</t>
  </si>
  <si>
    <t>${AA_5}=1</t>
  </si>
  <si>
    <t>AA_8</t>
  </si>
  <si>
    <t>How many  [${AA_1}] does your HH currently own, in total?</t>
  </si>
  <si>
    <t>Muri uru rugo mutunze  [${AA_1}] bingahe byose hamwe?</t>
  </si>
  <si>
    <t>.&lt;1000</t>
  </si>
  <si>
    <t>Module_R</t>
  </si>
  <si>
    <t>start_mod_R</t>
  </si>
  <si>
    <t>crd_repeat</t>
  </si>
  <si>
    <t>Credit</t>
  </si>
  <si>
    <t>int(pulldata('crdlist_options', 'crdcount', 'crdid_key', '1'))</t>
  </si>
  <si>
    <t>crdid</t>
  </si>
  <si>
    <t>Credit  ID</t>
  </si>
  <si>
    <t>CD_1</t>
  </si>
  <si>
    <t>Creditor  List</t>
  </si>
  <si>
    <t>pulldata('crdlist_options', 'crd', 'crdid_key', ${crdid})</t>
  </si>
  <si>
    <t>Did you receive a loan from [${CD_1}]?</t>
  </si>
  <si>
    <t>Wigeze uhabwa inguzanyo na  [${CD_1}]?</t>
  </si>
  <si>
    <t>${CD_2}=1</t>
  </si>
  <si>
    <t>select_multiple noloan_reason</t>
  </si>
  <si>
    <t>Kubera iki utayihawe?</t>
  </si>
  <si>
    <t>${CD_3}=0</t>
  </si>
  <si>
    <t>What was the primary purpose of the loan from [${CD_1}]?</t>
  </si>
  <si>
    <t>Ni iyihe mpamvu y'ingenzi  yatumye waka iyo nguzanyo muri [${CD_1}]?</t>
  </si>
  <si>
    <t>${CD_3}=1</t>
  </si>
  <si>
    <t>What was the total amount of the loan  from [${CD_1}]?</t>
  </si>
  <si>
    <t>Inguzanyo yo muri [${CD_1}] yose ingana n'amafaranga angahe?</t>
  </si>
  <si>
    <t>.&gt;0 and .&lt;10000000</t>
  </si>
  <si>
    <t>module_S</t>
  </si>
  <si>
    <t>start_mod_S</t>
  </si>
  <si>
    <t>During which seasons  did you experience that shock? (Enumerator Lists all Seasons that apply)</t>
  </si>
  <si>
    <t>${SH_2}=1</t>
  </si>
  <si>
    <t>SH_group</t>
  </si>
  <si>
    <t>Shocks</t>
  </si>
  <si>
    <t>shocksid</t>
  </si>
  <si>
    <t>shock_season</t>
  </si>
  <si>
    <t>Shock list</t>
  </si>
  <si>
    <t>jr:choice-name(${shocksid}, '${SH_3}')</t>
  </si>
  <si>
    <t>sh_gr</t>
  </si>
  <si>
    <t>Shock group</t>
  </si>
  <si>
    <t>selected(${SH_3}, ${shocksid})</t>
  </si>
  <si>
    <t>Total loss associated with  [${shock_season}] during those seasons(RWF)</t>
  </si>
  <si>
    <t>Igihombo cyose mwatewe n'icyo kiza muri [${shock_season}](RWF)</t>
  </si>
  <si>
    <t>[${shock_season}]: How did you cope with this  loss?</t>
  </si>
  <si>
    <t>[${shock_season}]: Mwitwaye mute muri iki gihombo?</t>
  </si>
  <si>
    <t>[${shock_season}]: What was the amount?</t>
  </si>
  <si>
    <t>[${shock_season}]: Ayo mafaranga yanganaga gute?</t>
  </si>
  <si>
    <t>${SH_5}=4 or ${SH_5}=6</t>
  </si>
  <si>
    <t>start_mod_O</t>
  </si>
  <si>
    <t>select_one expectation</t>
  </si>
  <si>
    <t>start_mod_P</t>
  </si>
  <si>
    <t>Module_P</t>
  </si>
  <si>
    <t>Within your household, are you the one who knows most about food purchases for the HH</t>
  </si>
  <si>
    <t>${FS_confirm}=0</t>
  </si>
  <si>
    <t>FS_consent</t>
  </si>
  <si>
    <t>${FS_new_resp_yn}=1</t>
  </si>
  <si>
    <t>${FS_confirm}=1 or ${FS_new_resp_yn}=1</t>
  </si>
  <si>
    <t>Food Security</t>
  </si>
  <si>
    <t>int(pulldata('foodlist_options', 'foodcount', 'foodid_key', '1'))</t>
  </si>
  <si>
    <t>food_position</t>
  </si>
  <si>
    <t>Food Position</t>
  </si>
  <si>
    <t>food</t>
  </si>
  <si>
    <t>Food List</t>
  </si>
  <si>
    <t>pulldata('foodlist_options', 'food', 'foodid_key', ${food_position})</t>
  </si>
  <si>
    <t>FS_02</t>
  </si>
  <si>
    <t>Mu minsi irindwi (7) ishize, urugo rwawe rwariye [${food}] iminsi ingahe?</t>
  </si>
  <si>
    <t>.&lt;8</t>
  </si>
  <si>
    <t>FS_03</t>
  </si>
  <si>
    <t>${FS_02}&gt;0</t>
  </si>
  <si>
    <t>start_mod_Q</t>
  </si>
  <si>
    <t>Module_Q</t>
  </si>
  <si>
    <t>When naming the file, include the HHID at the start of the file name: ${ID_05}</t>
  </si>
  <si>
    <t>End_mod_Q</t>
  </si>
  <si>
    <t>select_one brokenyn</t>
  </si>
  <si>
    <t>select_multiple irrigation_equip</t>
  </si>
  <si>
    <t>select_one adequate_irr</t>
  </si>
  <si>
    <t>adequate_irr</t>
  </si>
  <si>
    <t>The tertiary valve missed a scheduled watering</t>
  </si>
  <si>
    <t>The tertiary valve faced inadequate water pressure</t>
  </si>
  <si>
    <t>The tertiary valve received inadequate watering time</t>
  </si>
  <si>
    <t>The tertiary valve used excessive water</t>
  </si>
  <si>
    <t>Water blockage at the top of the Secondary pipe</t>
  </si>
  <si>
    <t>Irrigation ditches were not clean</t>
  </si>
  <si>
    <t>Tertiary valve broken</t>
  </si>
  <si>
    <t>Broken hydraulic infrastructures</t>
  </si>
  <si>
    <t>Conflicts among the WUG members</t>
  </si>
  <si>
    <t>select_multiple months</t>
  </si>
  <si>
    <t>select_multiple sale_location</t>
  </si>
  <si>
    <t>harvest_trans</t>
  </si>
  <si>
    <t xml:space="preserve">My own motorized vehicle </t>
  </si>
  <si>
    <t>Imodoka/moto yanjye</t>
  </si>
  <si>
    <t>Bus</t>
  </si>
  <si>
    <t>Bisi</t>
  </si>
  <si>
    <t>Amaguru</t>
  </si>
  <si>
    <t>Igare</t>
  </si>
  <si>
    <t>Ikamyo</t>
  </si>
  <si>
    <t>Truck</t>
  </si>
  <si>
    <t>Bike</t>
  </si>
  <si>
    <t xml:space="preserve">Foot </t>
  </si>
  <si>
    <t>Byibuze, robine imwe yabuze amazi burundu</t>
  </si>
  <si>
    <t>Byibuze, robine imwe yabonye amazi adahagije</t>
  </si>
  <si>
    <t>Byibuze, robine imwe ntiyaboneye amazi ku gihe</t>
  </si>
  <si>
    <t>Byibuze, robine imwe yakoresheje amazi y’umurengera</t>
  </si>
  <si>
    <t>Amakimbirane hagati y'abanyamuryango b'itsinda ry'abakoresha amazi</t>
  </si>
  <si>
    <t>Ibikorwaremezo bitwara amazi byarangiritse</t>
  </si>
  <si>
    <t>Robine yarangiritse</t>
  </si>
  <si>
    <t>Utuyoboro dutwara amazi yo kuhira ntitwari dusukuye</t>
  </si>
  <si>
    <t>Amazi ntabasha guhita aho impombo ifungurirwa</t>
  </si>
  <si>
    <t>select_one harvest_trans</t>
  </si>
  <si>
    <t>Market name</t>
  </si>
  <si>
    <t>Village name</t>
  </si>
  <si>
    <t>report_probl</t>
  </si>
  <si>
    <t>WUA Manager</t>
  </si>
  <si>
    <t>Irrigator/Operator</t>
  </si>
  <si>
    <t>WUG president</t>
  </si>
  <si>
    <t>Neighbor</t>
  </si>
  <si>
    <t>Enjeniyeri ushinzwe ibyo Kuhira</t>
  </si>
  <si>
    <t>Irrigation Engineer</t>
  </si>
  <si>
    <t>Umuyobozi w'ishyirahamwe ry'abakoresha amazi</t>
  </si>
  <si>
    <t>Umusaranganyamazi w'umushinga</t>
  </si>
  <si>
    <t>Umusaranganyamazi w'itsinda ry'abakoresha amazi</t>
  </si>
  <si>
    <t>Umuyobozi w'itsinda ry'abakoresha amazi</t>
  </si>
  <si>
    <t>Uwo twadikanije</t>
  </si>
  <si>
    <t>IG_50_other</t>
  </si>
  <si>
    <t>Reka tuvuge ko ugiranye amakimbirane n'umwe mu banyamuryango b'itsinda ry'abakoresha amazi. Ni nde wagezaho icyo kibazo?</t>
  </si>
  <si>
    <t>Vuga uwundi:</t>
  </si>
  <si>
    <t>${IG_50}=-77</t>
  </si>
  <si>
    <t>if(${B1HH_07} &gt;= 0, ${B1HH_07} &gt;=18, ${B1HH_07})</t>
  </si>
  <si>
    <t>age_ovr18</t>
  </si>
  <si>
    <t>if(.=1, ${age_1}&gt;=18, if(.=2, ${age_2}&gt;=18, if(.=3, ${age_3}&gt;=18, if(.=4, ${age_4}&gt;=18, if(.=5, ${age_5}&gt;=18,  if(.=6, ${age_6}&gt;=18, if(.=7, ${age_7}&gt;=18, if(.=8, ${age_8}&gt;=18, if(.=9, ${age_9}&gt;=18, if(.=10, ${age_10}&gt;=18, if(.=11, ${age_11}&gt;=18, if(.=12, ${age_12}&gt;=18, if(.=13, ${age_13}&gt;=18, if(.=14, ${age_14}&gt;=18, if(.=15, ${age_15}&gt;=18, if(.=16, ${age_16}&gt;=18, if(.=17, ${new_age_1}&gt;=18, if(.=18, ${new_age_2}&gt;=18, if(.=19, ${new_age_3}&gt;=18, if(.=20, ${new_age_4}&gt;=18, if(.=21, ${new_age_5}&gt;=18,  if(.=22, ${new_age_6}&gt;=18, if(.=23, ${new_age_7}&gt;=18, if(.=24, ${new_age_8}&gt;=18, if(.=25, ${new_age_9}&gt;=18, if(.=26, ${new_age_10}&gt;=18, if(.=27, ${new_age_11}&gt;=18, if(.=28, ${new_age_12}&gt;=18, if(.=29, ${new_age_13}&gt;=18, if(.=30, ${new_age_14}&gt;=18, if(.=31, ${new_age_15}&gt;=18, if(.=32, ${new_age_16}&gt;=18, 0))))))))))))))))))))))))))))))))</t>
  </si>
  <si>
    <t>Enumerator: switch off the bluetooth receiver</t>
  </si>
  <si>
    <t>notirrigator</t>
  </si>
  <si>
    <t>No longer an irrigator (replaced by someone else)</t>
  </si>
  <si>
    <t>No longer an irrigator (not replaced)</t>
  </si>
  <si>
    <t>Never been an irrigator</t>
  </si>
  <si>
    <t>${AG_33}=1</t>
  </si>
  <si>
    <t>${AG_34}=1</t>
  </si>
  <si>
    <t>${CD_3}=1 and ${CD_5}&gt;1</t>
  </si>
  <si>
    <t>Please ask the respondent the following questions about the irrigation infrastructure associated with sample plot</t>
  </si>
  <si>
    <t>nokits</t>
  </si>
  <si>
    <t>No time</t>
  </si>
  <si>
    <t>No plot</t>
  </si>
  <si>
    <t>Was not interested</t>
  </si>
  <si>
    <t>Didn't have the other required inputs</t>
  </si>
  <si>
    <t>nolottery</t>
  </si>
  <si>
    <t>I was not invited to any lottery</t>
  </si>
  <si>
    <t>I did not want to participate</t>
  </si>
  <si>
    <t>Seasons</t>
  </si>
  <si>
    <t>${C1AG_29}=1</t>
  </si>
  <si>
    <t>.=${C1IG_43} or .&lt;${C1IG_43}</t>
  </si>
  <si>
    <t>${pl_plotmap}</t>
  </si>
  <si>
    <t>Ubaza: Fata ibipimo by'aho urugo ruherereye ukoresheje GPS. Banza ucane agakoresho gatuma GPS ifata neza.</t>
  </si>
  <si>
    <t>geopoint</t>
  </si>
  <si>
    <t>Enumerator: save waypoint at the entrance of the house. Please remember to switch on the bluetooth receiver. Take the GPS coordinates here</t>
  </si>
  <si>
    <t>Ubaza: Zimya agakoresho gatuma GPS ifata neza.</t>
  </si>
  <si>
    <t>Ntabwo akiri umusaranganyamazi (yasimbuwe n'undi muntu)</t>
  </si>
  <si>
    <t>Ntabwo akiri umusaranganyamazi (Nta wundi wamusimbuye)</t>
  </si>
  <si>
    <t>Ntabwo yigeze aba umusaranganyamazi</t>
  </si>
  <si>
    <t>Nta mwanya nari mfite</t>
  </si>
  <si>
    <t>Nta murima wo kuzihingamo nari mfite</t>
  </si>
  <si>
    <t>Sinabishakaga</t>
  </si>
  <si>
    <t>Nta zindi nyongeramusaruro nari mfite</t>
  </si>
  <si>
    <t>Ntabwo bantumiye muri tombola</t>
  </si>
  <si>
    <t>Ntabwo nashatse kwitabira tombola</t>
  </si>
  <si>
    <t>Has not yet come back</t>
  </si>
  <si>
    <t>B1HH_10_other</t>
  </si>
  <si>
    <t>${B1HH_10}=-77</t>
  </si>
  <si>
    <t>select_multiple renter</t>
  </si>
  <si>
    <t>English</t>
  </si>
  <si>
    <t>${nplots_old}=1</t>
  </si>
  <si>
    <t>c_note_A</t>
  </si>
  <si>
    <t>LWH  Tertiary Valve Only</t>
  </si>
  <si>
    <t>select_one noirrigation_reasons</t>
  </si>
  <si>
    <t>PI1_02_other</t>
  </si>
  <si>
    <t>${PI1_02}=-77</t>
  </si>
  <si>
    <t>PI2_02_other</t>
  </si>
  <si>
    <t>${PI2_02}=-77</t>
  </si>
  <si>
    <t>[${new_plots_des}]: Is this plot located within any of the parcels described above? That parcel is: [${new_c_p1}]</t>
  </si>
  <si>
    <t>[${new_plots_des}]: Is this plot located within any of the parcels described above? Those parcels are: [${new_c_p1}], [${new_c_p2}]</t>
  </si>
  <si>
    <t>[${new_plots_des}]: Is this plot located within any of the parcels described above? Those parcels are: [${new_c_p1}], [${new_c_p2}], [${new_c_p3}]</t>
  </si>
  <si>
    <t>[${new_plots_des}]: Is this plot located within any of the parcels described above? Those parcels are: [${new_c_p1}], [${new_c_p2}], [${new_c_p3}], [${new_c_p4}]</t>
  </si>
  <si>
    <t>[${new_plots_des}]: Is this plot located within any of the parcels described above? Those parcels are: [${new_c_p1}], [${new_c_p2}], [${new_c_p3}], [${new_c_p4}], [${new_c_p5}]</t>
  </si>
  <si>
    <t>Please select the correct district?</t>
  </si>
  <si>
    <t>Please select the correct sector?</t>
  </si>
  <si>
    <t>Please select the correct cell?</t>
  </si>
  <si>
    <t xml:space="preserve">select_one district </t>
  </si>
  <si>
    <t xml:space="preserve">select_one sector  </t>
  </si>
  <si>
    <t xml:space="preserve">select_one cell  </t>
  </si>
  <si>
    <t>hitamo akarere nyako</t>
  </si>
  <si>
    <t>hitamo akagari nyako</t>
  </si>
  <si>
    <t>id_10_confirm</t>
  </si>
  <si>
    <t>hitamo umurenge nyawo</t>
  </si>
  <si>
    <t>pl_id_10</t>
  </si>
  <si>
    <t>pl_id_07</t>
  </si>
  <si>
    <t>pl_id_08</t>
  </si>
  <si>
    <t>pl_id_09</t>
  </si>
  <si>
    <t>Preload: Village</t>
  </si>
  <si>
    <t>Preload: Cell</t>
  </si>
  <si>
    <t>Preload: Sector</t>
  </si>
  <si>
    <t>Preload: District</t>
  </si>
  <si>
    <t>sector</t>
  </si>
  <si>
    <t>Karama</t>
  </si>
  <si>
    <t>cell</t>
  </si>
  <si>
    <t>Gahondo</t>
  </si>
  <si>
    <t>Cyeru</t>
  </si>
  <si>
    <t>Gati</t>
  </si>
  <si>
    <t>Sovu</t>
  </si>
  <si>
    <t>Nyabisindu</t>
  </si>
  <si>
    <t>Byinza</t>
  </si>
  <si>
    <t>Kanyinya</t>
  </si>
  <si>
    <t>Gatobotobo</t>
  </si>
  <si>
    <t>Mwulire</t>
  </si>
  <si>
    <t>Rusagara</t>
  </si>
  <si>
    <t>Butare</t>
  </si>
  <si>
    <t>Matyazo</t>
  </si>
  <si>
    <t>Kiruhura</t>
  </si>
  <si>
    <t>Kayenzi</t>
  </si>
  <si>
    <t>Rugobagoba</t>
  </si>
  <si>
    <t>Cyanya</t>
  </si>
  <si>
    <t>Kabingo</t>
  </si>
  <si>
    <t>Munini</t>
  </si>
  <si>
    <t>Rubumba</t>
  </si>
  <si>
    <t>Murehe</t>
  </si>
  <si>
    <t>Nkira</t>
  </si>
  <si>
    <t>Kabere</t>
  </si>
  <si>
    <t>Karambo</t>
  </si>
  <si>
    <t>According to our record, your HH is in village [${pl_id_10}], cell [${pl_id_09}], sector [${pl_id_08}], and district [${pl_id_07}] .  Is this information corrrect?</t>
  </si>
  <si>
    <t>Dukurikije amakuru dufite, uru rugo rwanyu ruherereye mu mudugudu wa [${pl_id_10}], akagali ka [${pl_id_09}], umurenge wa [${pl_id_08}], akarere ka [${pl_id_07}] .
 Ibi nibyo?</t>
  </si>
  <si>
    <t>ID_08_Other</t>
  </si>
  <si>
    <t>ID_09_Other</t>
  </si>
  <si>
    <t>Vuga undi murenge</t>
  </si>
  <si>
    <t>Vuga akandi kagali</t>
  </si>
  <si>
    <t xml:space="preserve">Specify other district: </t>
  </si>
  <si>
    <t>Vuga akandi karere</t>
  </si>
  <si>
    <t>ID_07_Other</t>
  </si>
  <si>
    <t>Nyir'uyu murima ukodesha atuye mu kahe kagali?</t>
  </si>
  <si>
    <t>Nyir'uyu murima ukodesha atuye mu wuhe mudugudu?</t>
  </si>
  <si>
    <t>AG_32C_Other</t>
  </si>
  <si>
    <t>AG_32D_Other</t>
  </si>
  <si>
    <t>AG_32E_Other</t>
  </si>
  <si>
    <t>AG_47_Other</t>
  </si>
  <si>
    <t>AG_48_Other</t>
  </si>
  <si>
    <t>AG_46_Other</t>
  </si>
  <si>
    <t>${AG_46}=-77</t>
  </si>
  <si>
    <t>C1AG_32C_Other</t>
  </si>
  <si>
    <t>C1AG_32D_Other</t>
  </si>
  <si>
    <t>C1AG_32E_Other</t>
  </si>
  <si>
    <t>Vuga akandi kC1AGali</t>
  </si>
  <si>
    <t>select_one sector</t>
  </si>
  <si>
    <t>select_one cell</t>
  </si>
  <si>
    <t>C1AG_10D_Other</t>
  </si>
  <si>
    <t>C1AG_10E_Other</t>
  </si>
  <si>
    <t>C1AG_10F_Other</t>
  </si>
  <si>
    <t>new_location</t>
  </si>
  <si>
    <t>${id_10_confirm}=0</t>
  </si>
  <si>
    <t>pulldata('blhhdetails', 'id_07', 'hhid_key', ${ID_05})</t>
  </si>
  <si>
    <t>pulldata('blhhdetails', 'id_08', 'hhid_key', ${ID_05})</t>
  </si>
  <si>
    <t>pulldata('blhhdetails', 'id_09', 'hhid_key', ${ID_05})</t>
  </si>
  <si>
    <t>pulldata('blhhdetails', 'id_10', 'hhid_key', ${ID_05})</t>
  </si>
  <si>
    <t>sample_plot_ca</t>
  </si>
  <si>
    <t>filter_one=${ID_07}</t>
  </si>
  <si>
    <t>filter_one=${ID_08}</t>
  </si>
  <si>
    <t>filter_one=${AG_32C}</t>
  </si>
  <si>
    <t>filter_one=${AG_32D}</t>
  </si>
  <si>
    <t>filter_one=${AG_46}</t>
  </si>
  <si>
    <t>filter_one=${AG_47}</t>
  </si>
  <si>
    <t>filter_one=${C1AG_05}</t>
  </si>
  <si>
    <t>filter_one=${C1AG_06}</t>
  </si>
  <si>
    <t>filter_one=${C1AG_10D}</t>
  </si>
  <si>
    <t>filter_one=${C1AG_10E}</t>
  </si>
  <si>
    <t>filter_one=${C1AG_32C}</t>
  </si>
  <si>
    <t>filter_one=${C1AG_32D}</t>
  </si>
  <si>
    <t>${ID_07}!=-77</t>
  </si>
  <si>
    <t>${AG_32C}!=-77</t>
  </si>
  <si>
    <t>${AG_46}!=-77</t>
  </si>
  <si>
    <t>${C1AG_10D}!=-77</t>
  </si>
  <si>
    <t>${C1AG_32C}!=-77</t>
  </si>
  <si>
    <t>in_ca</t>
  </si>
  <si>
    <t>Equal to 1 if plot 1 is in CA</t>
  </si>
  <si>
    <t>[${ag_p1}]: How many individuals in [${Mainten_season}]?</t>
  </si>
  <si>
    <t>[${ag_p1}]: How many days in total did these individuals collectively (Individual contributions added up) spend on maintaining the irrigation infrastructure in this WUG over the course of [${Mainten_season}]?</t>
  </si>
  <si>
    <t>[${ag_p1}]: Ni iminsi ingahe yose hamwe abo bantu bakoze (uteranyije iya buri wese) bamaze basana ibikorwa byo kuhira muri iri tsinda muri [${Mainten_season}]?</t>
  </si>
  <si>
    <t>[${ag_p1}]: Which part of the LWH Irrigation Infrastructure did these individuals spend the most time maintaining [${Mainten_season}]? (Choose 1)</t>
  </si>
  <si>
    <t>[${ag_p1}]: On average, relative to this plot discussed above, how much time did your HH spend on maintainenance-related tasks for the other plots in the command area during [${Mainten_season}]?</t>
  </si>
  <si>
    <t>[${ag_p1}]: Did the individuals from your HH work with your neighbors on maintenance during [${Mainten_season}]?</t>
  </si>
  <si>
    <t>[${ag_p1}]: Ese abantu bo mu rugo rwawe bafatanyije n'abo mwadikanije mu bikorwa byo kubungabunga mu gihembwe [${Mainten_season}]?</t>
  </si>
  <si>
    <t>IG_51_other</t>
  </si>
  <si>
    <t>${IG_51}=-77</t>
  </si>
  <si>
    <t>pulldata('blhhdetails', 'plotmap', 'hhid_key', ${ID_05})</t>
  </si>
  <si>
    <t>${C1AG_02}&gt;0 or ${C1AG_22}&gt;0</t>
  </si>
  <si>
    <t>Enumerator: please provide an explanation of the Command Area</t>
  </si>
  <si>
    <t>AG_23_lost</t>
  </si>
  <si>
    <t>[${pl_plot_des}]: How did you lose possession of this plot ?</t>
  </si>
  <si>
    <t>[${pl_plot_des}]: Ni ukubera izihe mpamvu uwo murima utakikubarurirwaho?</t>
  </si>
  <si>
    <t>[${pl_plot_des}]: At which price was this plot sold?</t>
  </si>
  <si>
    <t>[${pl_plot_des}]: Uyu murima wawugurishije ku kihe giciro?</t>
  </si>
  <si>
    <t>[${pl_plot_des}]: In which district does that person live?</t>
  </si>
  <si>
    <t>[${pl_plot_des}]: In which sector does that person live?</t>
  </si>
  <si>
    <t>[${pl_plot_des}]: In which cell does that person live?</t>
  </si>
  <si>
    <t>[${pl_plot_des}]: In which village does that person live?</t>
  </si>
  <si>
    <t>[${pl_plot_des}]: When did you sell that plot?</t>
  </si>
  <si>
    <t>HH_15B</t>
  </si>
  <si>
    <t>According to our records, [${pl_HHH}] was the head of the household and [${pl_HHHID}] was his national ID. Is this correct?</t>
  </si>
  <si>
    <t>Dukurikije amakuru dufite, [${pl_HHH}] niwe mukuru w'urugo, kandi nomero indangamuntu ye ni [${pl_HHHID}] Ibi nibyo?</t>
  </si>
  <si>
    <t>HH_15C</t>
  </si>
  <si>
    <t>Who is the new head of the household?</t>
  </si>
  <si>
    <t>Ni nde mukuru w'urugo ubu ngubu?</t>
  </si>
  <si>
    <t>${HH_15B}=0</t>
  </si>
  <si>
    <t>HH_15D</t>
  </si>
  <si>
    <t>Inomero y'indangamuntu y'umukuru w'urugo</t>
  </si>
  <si>
    <t>Correct HHH National ID</t>
  </si>
  <si>
    <t>pl_HHH</t>
  </si>
  <si>
    <t>preload: Name of the head of the household</t>
  </si>
  <si>
    <t>pl_HHHID</t>
  </si>
  <si>
    <t>preload: Natinal ID of the head of the household</t>
  </si>
  <si>
    <t>pulldata('blhhdetails', 'hh_head', 'hhid_key', ${ID_05})</t>
  </si>
  <si>
    <t>pulldata('blhhdetails', 'hh_head_id', 'hhid_key', ${ID_05})</t>
  </si>
  <si>
    <t>AG_40_otherpl</t>
  </si>
  <si>
    <t>AG_41_otherpl</t>
  </si>
  <si>
    <t>AG_42_otherpl</t>
  </si>
  <si>
    <t>AG_42_pl_other</t>
  </si>
  <si>
    <t>AG_43_otherpl</t>
  </si>
  <si>
    <t>AG_44_otherpl</t>
  </si>
  <si>
    <t>AG_45_otherpl</t>
  </si>
  <si>
    <t>AG_46_otherpl</t>
  </si>
  <si>
    <t>AG_47_otherpl</t>
  </si>
  <si>
    <t>AG_48_otherpl</t>
  </si>
  <si>
    <t>AG_49_otherpl</t>
  </si>
  <si>
    <t>AG_50_otherpl</t>
  </si>
  <si>
    <t>${AG_42_otherpl}=-77</t>
  </si>
  <si>
    <t>${AG_40_otherpl}=1</t>
  </si>
  <si>
    <t xml:space="preserve">lostplots </t>
  </si>
  <si>
    <t xml:space="preserve">select_multiple lostplots </t>
  </si>
  <si>
    <t>lost_plot1</t>
  </si>
  <si>
    <t>lost_plot2</t>
  </si>
  <si>
    <t>lost_plot3</t>
  </si>
  <si>
    <t>lost_plot4</t>
  </si>
  <si>
    <t>lost_plot5</t>
  </si>
  <si>
    <t>lost_plot6</t>
  </si>
  <si>
    <t>Enumerator Note: Please make the selection based on the number of plots they lost. For instance, if they lost 3 plots, select lost_plot1, lost_plot2 and lost_plot3</t>
  </si>
  <si>
    <t>Ubaza: Hitamo ukurikije umubare w'imirima batakaje. Urugero, niba baratakaje imirima 3, hitamo lost_plot1, lost_plot2 and lost_plot3</t>
  </si>
  <si>
    <t>other_plots</t>
  </si>
  <si>
    <t>${nplots_old}&gt;4</t>
  </si>
  <si>
    <t>selected(${AG_41_otherpl}, ${lostplotid})</t>
  </si>
  <si>
    <t>jr:choice-name(${lostplotid}, '${AG_41_otherpl}')</t>
  </si>
  <si>
    <t>pulldata('blhhdetails', concat("in_ca_",string(index())), 'hhid_key', ${ID_05})</t>
  </si>
  <si>
    <t>C1AG_29A_confirm</t>
  </si>
  <si>
    <t>${C1AG_29A}&gt;1</t>
  </si>
  <si>
    <t>Are you sure that [${new_plots_des} is not in the Command Area?</t>
  </si>
  <si>
    <t>[${new_plots_des} urabizi neza ko uyu murima utari mu gice kirimo ibikorwaremezo byo kuhira?</t>
  </si>
  <si>
    <t>Preload: In CA</t>
  </si>
  <si>
    <t>in_ca_spl</t>
  </si>
  <si>
    <t>${in_ca_spl}=1</t>
  </si>
  <si>
    <t>if(indexed-repeat(${in_ca}, ${old_plots}, 1)=1,1,0)</t>
  </si>
  <si>
    <t xml:space="preserve">Specify other Sector: </t>
  </si>
  <si>
    <t xml:space="preserve">Specify other Cell: </t>
  </si>
  <si>
    <t xml:space="preserve">Specify other cell: </t>
  </si>
  <si>
    <t xml:space="preserve">Specify other sector: </t>
  </si>
  <si>
    <t>${C1AG_05}!=-77</t>
  </si>
  <si>
    <t>${C1AG_06}!=-77</t>
  </si>
  <si>
    <t>${AG_46_otherpl}=-77</t>
  </si>
  <si>
    <t>${AG_46_otherpl}!=-77</t>
  </si>
  <si>
    <t>Specify other district:</t>
  </si>
  <si>
    <t>Specify other cell:</t>
  </si>
  <si>
    <t>AG_46_otherpl_other</t>
  </si>
  <si>
    <t>AG_48_otherpl_other</t>
  </si>
  <si>
    <t>AG_47_otherpl_other</t>
  </si>
  <si>
    <t>Vuga akandi kagali:</t>
  </si>
  <si>
    <t>Vuga akandi karere:</t>
  </si>
  <si>
    <t>Vuga undi murenge:</t>
  </si>
  <si>
    <t>C1AG_34</t>
  </si>
  <si>
    <t>C1AG_34B</t>
  </si>
  <si>
    <t>${C1AG_34}=1</t>
  </si>
  <si>
    <t>Total number of plots with C1AG_34=1</t>
  </si>
  <si>
    <t>AG_C1AG_22</t>
  </si>
  <si>
    <t>All plots</t>
  </si>
  <si>
    <t>${AG_22}+${C1AG_22}</t>
  </si>
  <si>
    <t>if(${HH_01} = "", ${old_membpresent}, ${B1HH_14A})</t>
  </si>
  <si>
    <t>index()</t>
  </si>
  <si>
    <t>pulldata('blhhdetails', 'nhhmembers', 'hhid_key', ${ID_05})</t>
  </si>
  <si>
    <t xml:space="preserve">pulldata('blhhdetails', concat("hhmembername_",string(index())), 'hhid_key', ${ID_05})
</t>
  </si>
  <si>
    <t xml:space="preserve">pulldata('blhhdetails', concat("hhmemberage_",string(index())), 'hhid_key', ${ID_05})
</t>
  </si>
  <si>
    <t xml:space="preserve">pulldata('blhhdetails', concat("hhmembersex_",string(index())), 'hhid_key', ${ID_05})
</t>
  </si>
  <si>
    <t>new_age</t>
  </si>
  <si>
    <t>${pl_hhmemberage}+2</t>
  </si>
  <si>
    <t>.&gt;${HH_12A}</t>
  </si>
  <si>
    <t>hh_roster_index</t>
  </si>
  <si>
    <t>Ibihembwe</t>
  </si>
  <si>
    <t>C1AG_32I_other</t>
  </si>
  <si>
    <t>Specify other</t>
  </si>
  <si>
    <t>AG_32I_other</t>
  </si>
  <si>
    <t>${AG_42_otherpl}=2</t>
  </si>
  <si>
    <t>AG_42_sold</t>
  </si>
  <si>
    <t>AG_42_pl_sold</t>
  </si>
  <si>
    <t>${AG_52}=1</t>
  </si>
  <si>
    <t>pl_plotsowned</t>
  </si>
  <si>
    <t>indexed-repeat(${pl_hhmembername}, ${hh_rosterold}, 1)</t>
  </si>
  <si>
    <t>indexed-repeat(${pl_hhmembername}, ${hh_rosterold}, 2)</t>
  </si>
  <si>
    <t>indexed-repeat(${pl_hhmembername}, ${hh_rosterold}, 3)</t>
  </si>
  <si>
    <t>indexed-repeat(${pl_hhmembername}, ${hh_rosterold}, 4)</t>
  </si>
  <si>
    <t>indexed-repeat(${pl_hhmembername}, ${hh_rosterold}, 5)</t>
  </si>
  <si>
    <t>indexed-repeat(${pl_hhmembername}, ${hh_rosterold}, 6)</t>
  </si>
  <si>
    <t>indexed-repeat(${pl_hhmembername}, ${hh_rosterold}, 7)</t>
  </si>
  <si>
    <t>indexed-repeat(${pl_hhmembername}, ${hh_rosterold}, 8)</t>
  </si>
  <si>
    <t>indexed-repeat(${pl_hhmembername}, ${hh_rosterold}, 9)</t>
  </si>
  <si>
    <t>indexed-repeat(${pl_hhmembername}, ${hh_rosterold}, 10)</t>
  </si>
  <si>
    <t>indexed-repeat(${pl_hhmembername}, ${hh_rosterold}, 11)</t>
  </si>
  <si>
    <t>indexed-repeat(${pl_hhmembername}, ${hh_rosterold}, 12)</t>
  </si>
  <si>
    <t>indexed-repeat(${pl_hhmembername}, ${hh_rosterold}, 13)</t>
  </si>
  <si>
    <t>indexed-repeat(${pl_hhmembername}, ${hh_rosterold}, 14)</t>
  </si>
  <si>
    <t>indexed-repeat(${pl_hhmembername}, ${hh_rosterold}, 15)</t>
  </si>
  <si>
    <t>indexed-repeat(${pl_hhmembername}, ${hh_rosterold}, 16)</t>
  </si>
  <si>
    <t>indexed-repeat(${HH_07}, ${hh_rosterold},1)</t>
  </si>
  <si>
    <t>indexed-repeat(${HH_07}, ${hh_rosterold},2)</t>
  </si>
  <si>
    <t>indexed-repeat(${HH_07}, ${hh_rosterold},3)</t>
  </si>
  <si>
    <t>indexed-repeat(${HH_07}, ${hh_rosterold},4)</t>
  </si>
  <si>
    <t>indexed-repeat(${HH_07}, ${hh_rosterold},5)</t>
  </si>
  <si>
    <t>indexed-repeat(${HH_07}, ${hh_rosterold},6)</t>
  </si>
  <si>
    <t>indexed-repeat(${HH_07}, ${hh_rosterold},7)</t>
  </si>
  <si>
    <t>indexed-repeat(${HH_07}, ${hh_rosterold},8)</t>
  </si>
  <si>
    <t>indexed-repeat(${HH_07}, ${hh_rosterold},9)</t>
  </si>
  <si>
    <t>indexed-repeat(${HH_07}, ${hh_rosterold},10)</t>
  </si>
  <si>
    <t>indexed-repeat(${HH_07}, ${hh_rosterold},11)</t>
  </si>
  <si>
    <t>indexed-repeat(${HH_07}, ${hh_rosterold},12)</t>
  </si>
  <si>
    <t>indexed-repeat(${HH_07}, ${hh_rosterold},13)</t>
  </si>
  <si>
    <t>indexed-repeat(${HH_07}, ${hh_rosterold},14)</t>
  </si>
  <si>
    <t>indexed-repeat(${HH_07}, ${hh_rosterold},15)</t>
  </si>
  <si>
    <t>indexed-repeat(${HH_07}, ${hh_rosterold},16)</t>
  </si>
  <si>
    <t>${pl_plotsowned}=0</t>
  </si>
  <si>
    <t>.=${IG_43} or .&lt;${IG_43}</t>
  </si>
  <si>
    <t>cult_all_old</t>
  </si>
  <si>
    <t>cult_all_new</t>
  </si>
  <si>
    <t>Sum all seasons</t>
  </si>
  <si>
    <t xml:space="preserve">filter_one&lt;= ${pl_hhmembnumber} or filter_two &lt;= ${calcnew_hhsize} </t>
  </si>
  <si>
    <t>The head of the household must be 18 years old and should be a current member of the household.</t>
  </si>
  <si>
    <t>The decision maker must be 18 years old and should be a current member of the household.</t>
  </si>
  <si>
    <t>The respondent must be 18 years old and should be a current member of the household.</t>
  </si>
  <si>
    <t>if(${cult_all_old}&gt;0,1,0)</t>
  </si>
  <si>
    <t>plot_cult</t>
  </si>
  <si>
    <t>1 if the plot was cultivated for at least one season, 0 otherwise</t>
  </si>
  <si>
    <t>plot_cult_1</t>
  </si>
  <si>
    <t>plot_cult_2</t>
  </si>
  <si>
    <t>plot_cult_3</t>
  </si>
  <si>
    <t>plot_cult_4</t>
  </si>
  <si>
    <t>plot_cult_new</t>
  </si>
  <si>
    <t>if(${cult_all_new}&gt;0,1,0)</t>
  </si>
  <si>
    <t>plot_cult_5</t>
  </si>
  <si>
    <t>plot_cult_6</t>
  </si>
  <si>
    <t>plot_cult_7</t>
  </si>
  <si>
    <t>plot_cult_8</t>
  </si>
  <si>
    <t>plot_cult_descr_1</t>
  </si>
  <si>
    <t>plot_cult_descr_2</t>
  </si>
  <si>
    <t>plot_cult_descr_3</t>
  </si>
  <si>
    <t>plot_cult_descr_4</t>
  </si>
  <si>
    <t>plot_cult_descr_5</t>
  </si>
  <si>
    <t>plot_cult_descr_6</t>
  </si>
  <si>
    <t>plot_cult_descr_7</t>
  </si>
  <si>
    <t>plot_cult_descr_8</t>
  </si>
  <si>
    <t>sum_2</t>
  </si>
  <si>
    <t>sum_3</t>
  </si>
  <si>
    <t>sum_4</t>
  </si>
  <si>
    <t>sum_5</t>
  </si>
  <si>
    <t>sum_6</t>
  </si>
  <si>
    <t>sum_7</t>
  </si>
  <si>
    <t>sum_8</t>
  </si>
  <si>
    <t>Sum plot_cult 1 and 2</t>
  </si>
  <si>
    <t>Sum plot_cult 1, 2 and 3</t>
  </si>
  <si>
    <t>Sum plot_cult 1, 2, 3 and 4</t>
  </si>
  <si>
    <t>Sum plot_cult 1, 2, 3, 4 and 5</t>
  </si>
  <si>
    <t>Sum plot_cult 1, 2, 3, 4, 5 and 6</t>
  </si>
  <si>
    <t>Sum plot_cult 1, 2, 3, 4, 5, 6 and 7</t>
  </si>
  <si>
    <t>Sum plot_cult 1, 2, 3, 4, 5, 6, 7 and 8</t>
  </si>
  <si>
    <t>${plot_cult_1}+${plot_cult_2}</t>
  </si>
  <si>
    <t>${plot_cult_1}+${plot_cult_2}+${plot_cult_3}</t>
  </si>
  <si>
    <t>${plot_cult_1}+${plot_cult_2}+${plot_cult_3}+${plot_cult_4}</t>
  </si>
  <si>
    <t>${plot_cult_1}+${plot_cult_2}+${plot_cult_3}+${plot_cult_4}+${plot_cult_5}</t>
  </si>
  <si>
    <t>${plot_cult_1}+${plot_cult_2}+${plot_cult_3}+${plot_cult_4}+${plot_cult_5}+${plot_cult_6}</t>
  </si>
  <si>
    <t>${plot_cult_1}+${plot_cult_2}+${plot_cult_3}+${plot_cult_4}+${plot_cult_5}+${plot_cult_6}+${plot_cult_7}</t>
  </si>
  <si>
    <t>${plot_cult_1}+${plot_cult_2}+${plot_cult_3}+${plot_cult_4}+${plot_cult_5}+${plot_cult_6}+${plot_cult_7}+${plot_cult_8}</t>
  </si>
  <si>
    <t>Description of plot 1</t>
  </si>
  <si>
    <t>Description of plot 2</t>
  </si>
  <si>
    <t>Description of plot 3</t>
  </si>
  <si>
    <t>Description of plot 4</t>
  </si>
  <si>
    <t>Description of plot 5</t>
  </si>
  <si>
    <t>Description of plot 6</t>
  </si>
  <si>
    <t>Description of plot 7</t>
  </si>
  <si>
    <t>Description of plot 8</t>
  </si>
  <si>
    <t>group_cultivated</t>
  </si>
  <si>
    <t>Group for cultivated plots</t>
  </si>
  <si>
    <t>Is plot_cult_index cultivated or not</t>
  </si>
  <si>
    <t>Description plot</t>
  </si>
  <si>
    <t>hh_labor_age</t>
  </si>
  <si>
    <t>B1HH_labor_age</t>
  </si>
  <si>
    <t>${B1HH_07}&gt;=6</t>
  </si>
  <si>
    <t>oldpaarc_pos</t>
  </si>
  <si>
    <t>pl_parc_des</t>
  </si>
  <si>
    <t>old_parcels</t>
  </si>
  <si>
    <t>pulldata('blhhdetails', concat("parceldescription_",string(index())), 'hhid_key', ${ID_05})</t>
  </si>
  <si>
    <t>preload: Old parcel descriptions</t>
  </si>
  <si>
    <t>select_one lost_parcpossession</t>
  </si>
  <si>
    <t>[${pl_parc_des}]: Why don't you still own this parcel ?</t>
  </si>
  <si>
    <t>[${pl_parc_des}]: Ni ukubera izihe mpamvu mutagifite iyo sambu?</t>
  </si>
  <si>
    <t>AG_15_lost</t>
  </si>
  <si>
    <t>lost_parcpossession</t>
  </si>
  <si>
    <t>Taken by Government</t>
  </si>
  <si>
    <t>AG_15_lost_other</t>
  </si>
  <si>
    <t>Does not recognize parcel descriptions</t>
  </si>
  <si>
    <t>Iyo sambu ndumva ntayizi</t>
  </si>
  <si>
    <t>If the respondent does not have a phone, ask if someone else in the household or neighbor has one we can call in the future.</t>
  </si>
  <si>
    <t>notpaid</t>
  </si>
  <si>
    <t>I did not have money</t>
  </si>
  <si>
    <t>No plot in the command area</t>
  </si>
  <si>
    <t>They did not ask me to pay</t>
  </si>
  <si>
    <t>I did not have acess to water</t>
  </si>
  <si>
    <t>Nta murima mfite/nahinze mu gice cyuhirwa</t>
  </si>
  <si>
    <t>Ntabwo banyishyuje</t>
  </si>
  <si>
    <t>Ntabwo nabonye amazi yo kuhira</t>
  </si>
  <si>
    <t>month-year</t>
  </si>
  <si>
    <t>.&lt;today()</t>
  </si>
  <si>
    <t>rental_contract</t>
  </si>
  <si>
    <t>rental_plot</t>
  </si>
  <si>
    <t>AG_32G_units</t>
  </si>
  <si>
    <t>AG_32K_units</t>
  </si>
  <si>
    <t>C1AG_11A_units</t>
  </si>
  <si>
    <t>C1AG_12_units</t>
  </si>
  <si>
    <t>C1AG_27_gr</t>
  </si>
  <si>
    <t>C1AG_32G_units</t>
  </si>
  <si>
    <t>if(indexed-repeat(${AG_33}, ${old_plots}, 1)=1, 1, 0)</t>
  </si>
  <si>
    <t>if(indexed-repeat(${AG_33}, ${old_plots}, 2)=1, 1, 0)</t>
  </si>
  <si>
    <t>if(indexed-repeat(${AG_33}, ${old_plots}, 3)=1, 1, 0)</t>
  </si>
  <si>
    <t>if(indexed-repeat(${AG_34}, ${old_plots}, 1)=1, 1, 0)</t>
  </si>
  <si>
    <t>if(indexed-repeat(${AG_34}, ${old_plots}, 2)=1, 1, 0)</t>
  </si>
  <si>
    <t>if(indexed-repeat(${AG_34}, ${old_plots}, 3)=1, 1, 0)</t>
  </si>
  <si>
    <t>if(indexed-repeat(${AG_34}, ${old_plots}, 4)=1, 1, 0)</t>
  </si>
  <si>
    <t>if(indexed-repeat(${C1AG_34}, ${C1AG_repeat}, 1)=1, 1, 0)</t>
  </si>
  <si>
    <t>if(indexed-repeat(${C1AG_34}, ${C1AG_repeat}, 2)=1, 1, 0)</t>
  </si>
  <si>
    <t>if(indexed-repeat(${C1AG_34}, ${C1AG_repeat}, 3)=1, 1, 0)</t>
  </si>
  <si>
    <t>if(indexed-repeat(${C1AG_34}, ${C1AG_repeat}, 4)=1, 1, 0)</t>
  </si>
  <si>
    <t>Please draw a map and write a description of each new Parcel.  Do not use the size, and do not use crops.  Be sure each description is different!   BE SURE TO ENTER  Parcel DESCRIPTIONS. If the household has more than 5 parcels, please prioritize the agricultural parcels over forests or other non-agricultural parcels.</t>
  </si>
  <si>
    <t>Shushanya imiterere ya buri sambu nshyashya hanyuma wandike imiterere yayo. Ntukoreshe ubuso, kandi ntukoreshe ibihingwa.  Genzura ko buri miterere y'isambu itandukanye n'iy'indi sambu. TONDEKANYA IMITERERE Y'AMASAMBU UGENDEYE KU INGANO, tangirira ku isambu nini. Niba urugo rufite amasambu arenga 5, ibande ku masambu ahingwa mbere yo gushyiramo amashyamba cyangwa ahandi hadahingwa.</t>
  </si>
  <si>
    <t>if(${nparcels_old}&gt;=5, 5, ${nparcels_old})</t>
  </si>
  <si>
    <t>${AG_15}=0</t>
  </si>
  <si>
    <t>${AG_15_lost}=-77</t>
  </si>
  <si>
    <t>if(${nplots_old}&gt;=4, 4, ${nplots_old})</t>
  </si>
  <si>
    <t xml:space="preserve"> What is the duration of the rental contract with [[${pl_plot_des}]]?</t>
  </si>
  <si>
    <t>Ubwo wakodeshaga uyu murima wawe, ubukode na [[${pl_plot_des}]] bwamaze igihe kingana gute?</t>
  </si>
  <si>
    <t>What kind of rental or use arrangement was made with the  renter of this plot with [[${pl_plot_des}]]?</t>
  </si>
  <si>
    <t>Ni ubuhe buryo bwakoreshejwe mu bukode bw'uyu murima wawe na [[${pl_plot_des}]]?</t>
  </si>
  <si>
    <t>What share of the output is given to you(owner of the land) by [[${pl_plot_des}]]?</t>
  </si>
  <si>
    <t>Ni uwuhe mugabane ku musaruro wowe ubwawe nka nyir'umurima wahawe na [[${pl_plot_des}]]?</t>
  </si>
  <si>
    <t>[[${pl_plot_des}]]: What time period does this amount correspond to?</t>
  </si>
  <si>
    <t>filter_one=${AG_46_otherpl}</t>
  </si>
  <si>
    <t>filter_one=${AG_47_otherpl}</t>
  </si>
  <si>
    <t>${PC2_12A}=3</t>
  </si>
  <si>
    <t>monitor_treat</t>
  </si>
  <si>
    <t>Myself or someone from my household</t>
  </si>
  <si>
    <t>Another farmer/monitor</t>
  </si>
  <si>
    <t>An irrigator</t>
  </si>
  <si>
    <t>C1AG_32K_units</t>
  </si>
  <si>
    <t>PC1_04_units</t>
  </si>
  <si>
    <t>PC1_07_w_units</t>
  </si>
  <si>
    <t>PC1_09_units</t>
  </si>
  <si>
    <t>PC1_09B_units</t>
  </si>
  <si>
    <t>PC1_09C_units</t>
  </si>
  <si>
    <t>PC1_10_units</t>
  </si>
  <si>
    <t>PC1_10B_units</t>
  </si>
  <si>
    <t>PC1_10C_units</t>
  </si>
  <si>
    <t>PC1_11_units</t>
  </si>
  <si>
    <t>PC1_11B_units</t>
  </si>
  <si>
    <t>PC1_11C_units</t>
  </si>
  <si>
    <t>PC1_12_units</t>
  </si>
  <si>
    <t>PC1_12B_units</t>
  </si>
  <si>
    <t>PC1_12C_units</t>
  </si>
  <si>
    <t>PC1_16B_units</t>
  </si>
  <si>
    <t>PC1_16C_units</t>
  </si>
  <si>
    <t>PN1_02_units</t>
  </si>
  <si>
    <t>PN1_04_units</t>
  </si>
  <si>
    <t>if(${AG_33}=1,1,0)</t>
  </si>
  <si>
    <t>if(${AG_34}=1,1,0)</t>
  </si>
  <si>
    <t>if(indexed-repeat(${plot_cult}, ${old_plots}, 1)=1, 1, 0)</t>
  </si>
  <si>
    <t>if(indexed-repeat(${plot_cult}, ${old_plots}, 2)=1, 1, 0)</t>
  </si>
  <si>
    <t>if(indexed-repeat(${plot_cult}, ${old_plots}, 3)=1, 1, 0)</t>
  </si>
  <si>
    <t>if(indexed-repeat(${plot_cult}, ${old_plots}, 4)=1, 1, 0)</t>
  </si>
  <si>
    <t>if(${C1AG_34}=1,1,0)</t>
  </si>
  <si>
    <t>if(indexed-repeat(${plot_cult_new}, ${C1AG_repeat}, 1)=1, 1, 0)</t>
  </si>
  <si>
    <t>if(indexed-repeat(${plot_cult_new}, ${C1AG_repeat}, 2)=1, 1, 0)</t>
  </si>
  <si>
    <t>if(indexed-repeat(${plot_cult_new}, ${C1AG_repeat}, 3)=1, 1, 0)</t>
  </si>
  <si>
    <t>if(indexed-repeat(${plot_cult_new}, ${C1AG_repeat}, 4)=1, 1, 0)</t>
  </si>
  <si>
    <t>if(indexed-repeat(${plot_cult_new}, ${C1AG_repeat},1)=1, ${new_ag_p1}, "")</t>
  </si>
  <si>
    <t>if(indexed-repeat(${plot_cult_new}, ${C1AG_repeat},2)=1, ${new_ag_p2}, "")</t>
  </si>
  <si>
    <t>if(indexed-repeat(${plot_cult_new}, ${C1AG_repeat},3)=1, ${new_ag_p3}, "")</t>
  </si>
  <si>
    <t>if(indexed-repeat(${plot_cult_new}, ${C1AG_repeat},4)=1, ${new_ag_p4}, "")</t>
  </si>
  <si>
    <t>if(indexed-repeat(${AG_33}, ${old_plots}, 4)=1, 1, 0)</t>
  </si>
  <si>
    <t>minimal</t>
  </si>
  <si>
    <t>PC2_09_units</t>
  </si>
  <si>
    <t>PC2_09B_units</t>
  </si>
  <si>
    <t>PC2_09C_units</t>
  </si>
  <si>
    <t>PC2_10_units</t>
  </si>
  <si>
    <t>PC2_10B_units</t>
  </si>
  <si>
    <t>PC2_10C_units</t>
  </si>
  <si>
    <t>PC2_11_units</t>
  </si>
  <si>
    <t>PC2_11B_units</t>
  </si>
  <si>
    <t>PC2_11C_units</t>
  </si>
  <si>
    <t>PC2_12_units</t>
  </si>
  <si>
    <t>PC2_12B_units</t>
  </si>
  <si>
    <t>PC2_12C_units</t>
  </si>
  <si>
    <t>PC2_16_units</t>
  </si>
  <si>
    <t>PC2_16B_units</t>
  </si>
  <si>
    <t>PC2_16C_units</t>
  </si>
  <si>
    <t>PN2_02_units</t>
  </si>
  <si>
    <t>PN2_04_units</t>
  </si>
  <si>
    <t>pl_id_06</t>
  </si>
  <si>
    <t>Preload: Site</t>
  </si>
  <si>
    <t>pulldata('blhhdetails', 'id_06', 'hhid_key', ${ID_05})</t>
  </si>
  <si>
    <t>id_06_confirm</t>
  </si>
  <si>
    <t>${id_06_confirm}=0</t>
  </si>
  <si>
    <t>According to our record, your HH is in site [${pl_id_06}]. Is this information corrrect?</t>
  </si>
  <si>
    <t>B1HH_03_fieldlist</t>
  </si>
  <si>
    <t>PI1_11</t>
  </si>
  <si>
    <t>PI1_12</t>
  </si>
  <si>
    <t>Module Q: HH location Mapping</t>
  </si>
  <si>
    <t>GR_20a</t>
  </si>
  <si>
    <t>Who is employed as an irrigator or operator?</t>
  </si>
  <si>
    <t>${GR_20}=1</t>
  </si>
  <si>
    <t>Njyewe uubwanjye cyangwa undi muntu wo mu rugo</t>
  </si>
  <si>
    <t>Undi muhinzi/umusaranganyamazi w'itsinda</t>
  </si>
  <si>
    <t>(${B1HH_10}&gt;1 and ${B1HH_10}&lt;8)or (${B1HH_11}&gt;1 and ${B1HH_11}&lt;8)</t>
  </si>
  <si>
    <t>(${HH_10}&gt;1 and ${HH_10}&lt;8)or (${HH_11}&gt;1 and ${HH_11}&lt;8)</t>
  </si>
  <si>
    <t>${PC2_11A}=3</t>
  </si>
  <si>
    <t>${PC2_10A}=3</t>
  </si>
  <si>
    <t>${PC2_16A}=3</t>
  </si>
  <si>
    <t>${PN2_04}&gt;0</t>
  </si>
  <si>
    <t>${PN1_04}&gt;0</t>
  </si>
  <si>
    <t>Ese imipira yo kuhira ibikwa hehe iyo imaze gukoreshwa?</t>
  </si>
  <si>
    <t>Don't know</t>
  </si>
  <si>
    <t>Dukurikije amakuru dufite, urugo rwanyu rubarirwa muri site ya [${pl_id_06}]. Ibi ni byo?</t>
  </si>
  <si>
    <t>selected(${AG_32I},'-77')</t>
  </si>
  <si>
    <t>AG_31E_other</t>
  </si>
  <si>
    <t>if(selected(., 6), count-selected(.)=1, count-selected(.)&gt;0)</t>
  </si>
  <si>
    <t>You canno combine none with other options</t>
  </si>
  <si>
    <t>Does not recognize plot descriptions</t>
  </si>
  <si>
    <t>Uwo murima ndumva ntawuzi</t>
  </si>
  <si>
    <t>not_recogn</t>
  </si>
  <si>
    <t>${AG_42}!=6</t>
  </si>
  <si>
    <t>${pl_plotsowned}=1 and ${AG_42}!=6</t>
  </si>
  <si>
    <t>.&lt;=16</t>
  </si>
  <si>
    <t>.=0 or .&gt;100 and .&lt;10000000</t>
  </si>
  <si>
    <t>The person employed as an irrigator must be 18 years old and should be a current member of the household.</t>
  </si>
  <si>
    <t>Yakoreye urugo ibikorwa by'ubucuruzi (butike, resitora,…) cyangwa ubucuruzi bw' imyaka</t>
  </si>
  <si>
    <t>Yakoreye abandi ibindi bikorwa by'ubucuruzi bitari ubuhinzi</t>
  </si>
  <si>
    <t>Worked for other farmer's household on non-farm business</t>
  </si>
  <si>
    <t>GIRANEZA Claudine</t>
  </si>
  <si>
    <t>HITIMANA Charles</t>
  </si>
  <si>
    <t>KANTENGWA Mack Sandrine</t>
  </si>
  <si>
    <t>KAYIGANWA  Eric</t>
  </si>
  <si>
    <t>MUKANTAGANDA  Liberatha</t>
  </si>
  <si>
    <t>MUSABIREMA Dominique</t>
  </si>
  <si>
    <t>NAHIMANA Reverien</t>
  </si>
  <si>
    <t>NIYONSABA  Athanase</t>
  </si>
  <si>
    <t>NTAREMBA George</t>
  </si>
  <si>
    <t>TWISHIME  Honorine</t>
  </si>
  <si>
    <t>BANKUNDIYE  Vicky Brigitte</t>
  </si>
  <si>
    <t>MANIRABARUTA  Gisele</t>
  </si>
  <si>
    <t>select_one income_sourcetwo</t>
  </si>
  <si>
    <t>HH_11_other</t>
  </si>
  <si>
    <t>${HH_11}=-77</t>
  </si>
  <si>
    <t>pl_plot_area</t>
  </si>
  <si>
    <t>preload: Old plot area</t>
  </si>
  <si>
    <t>pulldata('blhhdetails', concat("plot_size_",string(index())), 'hhid_key', ${ID_05})</t>
  </si>
  <si>
    <t>According to our records, you own [${pl_plot_des}] whose area is [${pl_plot_area}] Ares. Do you still own this plot?</t>
  </si>
  <si>
    <t>According to our record, [${pl_plot_des}] whose area is [${pl_plot_area}] Ares was rented in. Is this plot still rented in?</t>
  </si>
  <si>
    <t>pl_parc_area</t>
  </si>
  <si>
    <t>preload: Old parcel area</t>
  </si>
  <si>
    <t>pulldata('blhhdetails', concat("parc_size_",string(index())), 'hhid_key', ${ID_05})</t>
  </si>
  <si>
    <t>[${pl_parc_des}]: According to our records, you owned  this parcel whose area is [${pl_parc_area}] Ares when we last visited you. Do you still own this parcel?</t>
  </si>
  <si>
    <t>[${pl_parc_des}]: Dukurikije amakuru dufite, ubwo duheruka kubasura mwari mufite iyi sambu ifite ubuso bwa ARI [${pl_parc_area}]. Ese muracyayifite?</t>
  </si>
  <si>
    <t>Dukurikije amakuru dufite, ubwo duheruka kubasura mwari mutunze [${pl_plot_des}] ufite ubuso bwa ARI [${pl_plot_area}]. Ese uracyari uwanyu?</t>
  </si>
  <si>
    <t>Dukurikije amakuru dufite, uyu murima [${pl_plot_des}] , ufite ubuso bwa ARI [${pl_plot_area}], warawukodeshaga. Ese waba ukiwukodesha n'undi muntu?</t>
  </si>
  <si>
    <t>sex_1</t>
  </si>
  <si>
    <t>sex_2</t>
  </si>
  <si>
    <t>sex_3</t>
  </si>
  <si>
    <t>sex_4</t>
  </si>
  <si>
    <t>sex_5</t>
  </si>
  <si>
    <t>sex_6</t>
  </si>
  <si>
    <t>sex_7</t>
  </si>
  <si>
    <t>sex_8</t>
  </si>
  <si>
    <t>sex_9</t>
  </si>
  <si>
    <t>sex_10</t>
  </si>
  <si>
    <t>sex_11</t>
  </si>
  <si>
    <t>sex_12</t>
  </si>
  <si>
    <t>sex_13</t>
  </si>
  <si>
    <t>sex_14</t>
  </si>
  <si>
    <t>sex_15</t>
  </si>
  <si>
    <t>sex_16</t>
  </si>
  <si>
    <t>pulldata('blhhdetails', 'hhmembersex_1', 'hhid_key', ${ID_05})</t>
  </si>
  <si>
    <t>pulldata('blhhdetails', 'hhmembersex_2', 'hhid_key', ${ID_05})</t>
  </si>
  <si>
    <t>pulldata('blhhdetails', 'hhmembersex_3', 'hhid_key', ${ID_05})</t>
  </si>
  <si>
    <t>pulldata('blhhdetails', 'hhmembersex_4', 'hhid_key', ${ID_05})</t>
  </si>
  <si>
    <t>pulldata('blhhdetails', 'hhmembersex_5', 'hhid_key', ${ID_05})</t>
  </si>
  <si>
    <t>pulldata('blhhdetails', 'hhmembersex_6', 'hhid_key', ${ID_05})</t>
  </si>
  <si>
    <t>pulldata('blhhdetails', 'hhmembersex_7', 'hhid_key', ${ID_05})</t>
  </si>
  <si>
    <t>pulldata('blhhdetails', 'hhmembersex_8', 'hhid_key', ${ID_05})</t>
  </si>
  <si>
    <t>pulldata('blhhdetails', 'hhmembersex_9', 'hhid_key', ${ID_05})</t>
  </si>
  <si>
    <t>pulldata('blhhdetails', 'hhmembersex_10', 'hhid_key', ${ID_05})</t>
  </si>
  <si>
    <t>pulldata('blhhdetails', 'hhmembersex_11', 'hhid_key', ${ID_05})</t>
  </si>
  <si>
    <t>pulldata('blhhdetails', 'hhmembersex_12', 'hhid_key', ${ID_05})</t>
  </si>
  <si>
    <t>pulldata('blhhdetails', 'hhmembersex_13', 'hhid_key', ${ID_05})</t>
  </si>
  <si>
    <t>pulldata('blhhdetails', 'hhmembersex_14', 'hhid_key', ${ID_05})</t>
  </si>
  <si>
    <t>pulldata('blhhdetails', 'hhmembersex_15', 'hhid_key', ${ID_05})</t>
  </si>
  <si>
    <t>pulldata('blhhdetails', 'hhmembersex_16', 'hhid_key', ${ID_05})</t>
  </si>
  <si>
    <t>new_sex_1</t>
  </si>
  <si>
    <t>new_sex_2</t>
  </si>
  <si>
    <t>new_sex_3</t>
  </si>
  <si>
    <t>new_sex_4</t>
  </si>
  <si>
    <t>new_sex_5</t>
  </si>
  <si>
    <t>new_sex_6</t>
  </si>
  <si>
    <t>new_sex_7</t>
  </si>
  <si>
    <t>new_sex_8</t>
  </si>
  <si>
    <t>new_sex_9</t>
  </si>
  <si>
    <t>new_sex_10</t>
  </si>
  <si>
    <t>new_sex_11</t>
  </si>
  <si>
    <t>new_sex_12</t>
  </si>
  <si>
    <t>new_sex_13</t>
  </si>
  <si>
    <t>new_sex_14</t>
  </si>
  <si>
    <t>new_sex_15</t>
  </si>
  <si>
    <t>new_sex_16</t>
  </si>
  <si>
    <t>indexed-repeat(${B1HH_06}, ${B1HH_02}, 1)</t>
  </si>
  <si>
    <t>indexed-repeat(${B1HH_06}, ${B1HH_02}, 2)</t>
  </si>
  <si>
    <t>indexed-repeat(${B1HH_06}, ${B1HH_02}, 3)</t>
  </si>
  <si>
    <t>indexed-repeat(${B1HH_06}, ${B1HH_02}, 4)</t>
  </si>
  <si>
    <t>indexed-repeat(${B1HH_06}, ${B1HH_02}, 5)</t>
  </si>
  <si>
    <t>indexed-repeat(${B1HH_06}, ${B1HH_02}, 6)</t>
  </si>
  <si>
    <t>indexed-repeat(${B1HH_06}, ${B1HH_02}, 7)</t>
  </si>
  <si>
    <t>indexed-repeat(${B1HH_06}, ${B1HH_02}, 8)</t>
  </si>
  <si>
    <t>indexed-repeat(${B1HH_06}, ${B1HH_02}, 9)</t>
  </si>
  <si>
    <t>indexed-repeat(${B1HH_06}, ${B1HH_02}, 10)</t>
  </si>
  <si>
    <t>indexed-repeat(${B1HH_06}, ${B1HH_02}, 11)</t>
  </si>
  <si>
    <t>indexed-repeat(${B1HH_06}, ${B1HH_02}, 12)</t>
  </si>
  <si>
    <t>indexed-repeat(${B1HH_06}, ${B1HH_02}, 13)</t>
  </si>
  <si>
    <t>indexed-repeat(${B1HH_06}, ${B1HH_02}, 14)</t>
  </si>
  <si>
    <t>indexed-repeat(${B1HH_06}, ${B1HH_02}, 15)</t>
  </si>
  <si>
    <t>indexed-repeat(${B1HH_06}, ${B1HH_02}, 16)</t>
  </si>
  <si>
    <t>PN1_09_units</t>
  </si>
  <si>
    <t>Ni ibihe bikoresho by’ibanze bishyashya byubakishije inkuta z'inzu yawe?</t>
  </si>
  <si>
    <t>Imirimo itari iy'ubuhinzi hanze y'urugo</t>
  </si>
  <si>
    <t xml:space="preserve">select_multiple shock_response </t>
  </si>
  <si>
    <t>SH_5_other</t>
  </si>
  <si>
    <t>Yagurijwe amafaranga ahandi hatari mu ma banki cyangwa ibigo by'imali bizwi</t>
  </si>
  <si>
    <t>pulldata('blhhdetails', 'id_06_code', 'hhid_key', ${ID_05})</t>
  </si>
  <si>
    <t>pl_id_06_code</t>
  </si>
  <si>
    <t>The respondent must be a Female of 16 years old or more and should be a current member of the household.</t>
  </si>
  <si>
    <t>Where do you sell [${PC2_03}]?</t>
  </si>
  <si>
    <t>Ni hehe wagurishije umusaruro wa [${PC2_03}]?</t>
  </si>
  <si>
    <t>How did you transport [${PC2_03}] to the location of the sale?</t>
  </si>
  <si>
    <t>Ni gute watwaye [${PC2_03}] ubijyana aho kubigurishiriza?</t>
  </si>
  <si>
    <t>Where do you sell [${PC1_03}]?</t>
  </si>
  <si>
    <t>Ni hehe wagurishije umusaruro wa [${PC1_03}]?</t>
  </si>
  <si>
    <t>How did you transport [${PC1_03}] to the location of the sale?</t>
  </si>
  <si>
    <t>Ni gute watwaye [${PC1_03}] ubijyana aho kubigurishiriza?</t>
  </si>
  <si>
    <t>Total number of plots with AG_33=1 and C1AG_33=1</t>
  </si>
  <si>
    <t>if(selected(., 13), count-selected(.)=1, count-selected(.)&gt;0)</t>
  </si>
  <si>
    <t>You can not combine None with other options</t>
  </si>
  <si>
    <t>.&gt;=0 and .&lt;30</t>
  </si>
  <si>
    <t>.&gt;0 and .&lt;30</t>
  </si>
  <si>
    <t>.&gt;=0 and .&lt;100</t>
  </si>
  <si>
    <t>.&lt;300</t>
  </si>
  <si>
    <t>.&lt;100</t>
  </si>
  <si>
    <t>select_one loanpurpose</t>
  </si>
  <si>
    <t>CD_05_other</t>
  </si>
  <si>
    <t>${CD_5}=-77</t>
  </si>
  <si>
    <t xml:space="preserve">Other: </t>
  </si>
  <si>
    <t>B1HH_11_other</t>
  </si>
  <si>
    <t>${B1HH_11}=-77</t>
  </si>
  <si>
    <t>C1AG_10_other</t>
  </si>
  <si>
    <t>${C1AG_10}=-77</t>
  </si>
  <si>
    <t>select_one ownership</t>
  </si>
  <si>
    <t>select_one notrentedin</t>
  </si>
  <si>
    <t>AG_26_A</t>
  </si>
  <si>
    <t xml:space="preserve">[${pl_plot_des}]: Kubera iki avuze ko atawukodesha? </t>
  </si>
  <si>
    <t xml:space="preserve">[${pl_plot_des}]: Why is the plot not rented in now? </t>
  </si>
  <si>
    <t>${AG_26}=0</t>
  </si>
  <si>
    <t>notrentedin</t>
  </si>
  <si>
    <t>Gave it back to the owner</t>
  </si>
  <si>
    <t>Nawusubije nyirawo</t>
  </si>
  <si>
    <t>Recognize plot descriptions but did not rent the plot in</t>
  </si>
  <si>
    <t>Uwo murima ndawuzi ariko sinigeze nywatisha</t>
  </si>
  <si>
    <t>selected(${PC1_10D},'2') and ${PC1_10}&gt;0</t>
  </si>
  <si>
    <t>selected(${PC2_10D},'2') and ${PC2_10}&gt;0</t>
  </si>
  <si>
    <t>Ubaza: Ereka uwo muganira urupapuro ruriho amasambu n'imirima</t>
  </si>
  <si>
    <t>uwakubanjirije mu gutunga iyi sambu atuye mu kahe karere?</t>
  </si>
  <si>
    <t>uwakubanjirije mu gutunga iyi sambu atuye mu wuhe murenge?</t>
  </si>
  <si>
    <t>uwakubanjirije mu gutunga iyi sambu atuye mu wuhe mudugudu?</t>
  </si>
  <si>
    <t>uwakubanjirije mu gutunga iyi sambu atuye mu kahe kagali?</t>
  </si>
  <si>
    <t>No longer a member of this household but has been an irrigator</t>
  </si>
  <si>
    <t>No longer a member of this household and never been an irrigator</t>
  </si>
  <si>
    <t xml:space="preserve">Never been a member of this household   </t>
  </si>
  <si>
    <t>Ntakiri umunyamuryango w'uru rugo ariko yahoze ari umusaranganyamazi</t>
  </si>
  <si>
    <t>Ntakiri umunyamuryango w'uru rugo kandi ntiyigeze aba umusaranganyamazi</t>
  </si>
  <si>
    <t>Ntiyigeze aba umunyamuryango w'uru rugo</t>
  </si>
  <si>
    <t>The subsidy covered it all</t>
  </si>
  <si>
    <t>Sold it from home/plot</t>
  </si>
  <si>
    <t>Nabigurishirije mu rugo/mu murima</t>
  </si>
  <si>
    <t>Conflicts with members of the WUG</t>
  </si>
  <si>
    <t>Had not paid the water fees</t>
  </si>
  <si>
    <t>Amakimbirane n'abanyamuryango b'itsinda ry'abakoresha amazi</t>
  </si>
  <si>
    <t>Sinari narishyuye umusanzu wo kubungabunga ibikorwaremezo byo kuhira</t>
  </si>
  <si>
    <t>Ese ni wowe uzi neza ibijyanye no guhahira urugo ibyo kurya?</t>
  </si>
  <si>
    <t>Ni mu bihe bihembwe abantu bo muri uru rugo bakoze imirimo ijyanye no gusana ibikorwaremezo byo kuhira?</t>
  </si>
  <si>
    <t>[${ag_p1}]: Ni abantu bangahe bo muri uru rugo bakoze imirimo ijyanye no gusana ibikorwaremezo byo kuhira muri [${Mainten_season}]?</t>
  </si>
  <si>
    <t>[${ag_p1}]: Ni ikihe gice cy'ibikorwaremezo byo kuhira abo bantu bo muri uru rugo bamazeho igihe kirekire basana? [${Mainten_season}] (uhitemo 1)</t>
  </si>
  <si>
    <t>not (selected(${PC1_10D},'2')) and not (selected(${PC1_10D},'7')) and ${PC1_10}&gt;0</t>
  </si>
  <si>
    <t>not (selected(${PC1_10D},'7')) and ${PC1_10}&gt;0</t>
  </si>
  <si>
    <t>not (selected(${PC2_10D},'2')) and not (selected(${PC2_10D},'7')) and ${PC2_10}&gt;0</t>
  </si>
  <si>
    <t>not (selected(${PC2_10D},'7')) and ${PC2_10}&gt;0</t>
  </si>
  <si>
    <t>concat(${B1HH_03},' ',${B1HH_04})</t>
  </si>
  <si>
    <t>Full_Name</t>
  </si>
  <si>
    <t>Full Name</t>
  </si>
  <si>
    <t>${AG_C1AG_22}&gt;2</t>
  </si>
  <si>
    <t>yes</t>
  </si>
  <si>
    <t>WUG Monitor</t>
  </si>
  <si>
    <t>Umusaranganyamazi w'itsinda</t>
  </si>
  <si>
    <t>Tombola yayanyishyuriye yose</t>
  </si>
  <si>
    <t>Ni ryari wumva wacukura imiyoboro ku murima wawe kugira ngo ukoreshe neza uburyo bwo kuhira?</t>
  </si>
  <si>
    <t>Reka tuvuge ko ugize ikibazo cyo kubura amazi kubera ko hari ibikorwaremezo byo kuhira byangiritse bikaba bikeneye gusanwa. Ni nde wagezaho icyo kibazo?</t>
  </si>
  <si>
    <t>Ni ibihe bikoresho by’ibanze bishyashya bishashe hasi mu nzu mutuyemo?</t>
  </si>
  <si>
    <t>kohererezwa impano zitari amafaranga (RWF)</t>
  </si>
  <si>
    <t>Ishoramari mu bucuruzi bwite (byaba ikikomoka ku buhinzi cg ibitari ubuhinzi)</t>
  </si>
  <si>
    <t>All farmers in the WUG</t>
  </si>
  <si>
    <t>IG_12_other</t>
  </si>
  <si>
    <t>${IG_12}=-77</t>
  </si>
  <si>
    <t>AG_31A_b</t>
  </si>
  <si>
    <t>AG_31A_c</t>
  </si>
  <si>
    <t>National ID of renter</t>
  </si>
  <si>
    <t>Please give us the first and last name of the renter of this plot.</t>
  </si>
  <si>
    <t>AG_32A_c</t>
  </si>
  <si>
    <t>National ID of the owner</t>
  </si>
  <si>
    <t>AG_44_c</t>
  </si>
  <si>
    <t>National ID of the buyer</t>
  </si>
  <si>
    <t>PC1_10Da</t>
  </si>
  <si>
    <t>PC1_10Db</t>
  </si>
  <si>
    <t>PC1_10Dc</t>
  </si>
  <si>
    <t>PC1_10Dc_other</t>
  </si>
  <si>
    <t>${PC1_10Dc}=-77</t>
  </si>
  <si>
    <t>PC2_10Da</t>
  </si>
  <si>
    <t>PC2_10Db</t>
  </si>
  <si>
    <t>PC2_10Dc</t>
  </si>
  <si>
    <t>PC2_10Dc_other</t>
  </si>
  <si>
    <t>${PC2_10Dc}=-77</t>
  </si>
  <si>
    <t>${PC1_05}&gt;0 and ${PC1_08}&gt;0</t>
  </si>
  <si>
    <t>${PC2_05}&gt;0 and ${PC2_08}&gt;0</t>
  </si>
  <si>
    <t>NKURUNZIZA Stephen</t>
  </si>
  <si>
    <t>if(.=1, ${age_1}&gt;=16, if(.=2, ${age_2}&gt;=16, if(.=3, ${age_3}&gt;=16, if(.=4, ${age_4}&gt;=16, if(.=5, ${age_5}&gt;=16,  if(.=6, ${age_6}&gt;=16, if(.=7, ${age_7}&gt;=16, if(.=8, ${age_8}&gt;=16, if(.=9, ${age_9}&gt;=16, if(.=10, ${age_10}&gt;=16, if(.=11, ${age_11}&gt;=16, if(.=12, ${age_12}&gt;=16, if(.=13, ${age_13}&gt;=16, if(.=14, ${age_14}&gt;=16, if(.=15, ${age_15}&gt;=16, if(.=16, ${age_16}&gt;=16, if(.=17, ${new_age_1}&gt;=16, if(.=18, ${new_age_2}&gt;=16, if(.=19, ${new_age_3}&gt;=16, if(.=20, ${new_age_4}&gt;=16, if(.=21, ${new_age_5}&gt;=16,  if(.=22, ${new_age_6}&gt;=16, if(.=23, ${new_age_7}&gt;=16, if(.=24, ${new_age_8}&gt;=16, if(.=25, ${new_age_9}&gt;=16, if(.=26, ${new_age_10}&gt;=16, if(.=27, ${new_age_11}&gt;=16, if(.=28, ${new_age_12}&gt;=16, if(.=29, ${new_age_13}&gt;=16, if(.=30, ${new_age_14}&gt;=16, if(.=31, ${new_age_15}&gt;=16, if(.=32, ${new_age_16}&gt;=16, 0))))))))))))))))))))))))))))))))</t>
  </si>
  <si>
    <t>Make sure the respondent for this module is a female member of the household.</t>
  </si>
  <si>
    <t>FS_Alert</t>
  </si>
  <si>
    <t>You have selected a member of the household who is male. Are you sure there is no female member in this household?</t>
  </si>
  <si>
    <t>Wahisemo umunyamuryango w'urugo w'igitsina gabo. Uremeza ko nta munyamuryango w'igitsina gore uba muri uru rugo?</t>
  </si>
  <si>
    <t>${FS_new_resp}=1 and ${sex_1}=1 or ${FS_new_resp}=2 and ${sex_2}=1 or ${FS_new_resp}=2 and ${sex_3}=1 or ${FS_new_resp}=4 and ${sex_4}=1 or ${FS_new_resp}=5 and ${sex_5}=1 or ${FS_new_resp}=6 and ${sex_6}=1 or ${FS_new_resp}=7 and ${sex_7}=1 or ${FS_new_resp}=8 and ${sex_8}=1 or ${FS_new_resp}=9 and ${sex_9}=1 or ${FS_new_resp}=10 and ${sex_10}=1 or ${FS_new_resp}=11 and ${sex_11}=1 or ${FS_new_resp}=12 and ${sex_12}=1 or ${FS_new_resp}=13 and ${sex_13}=1 or ${FS_new_resp}=14 and ${sex_14}=1 or ${FS_new_resp}=15 and ${sex_15}=1 or ${FS_new_resp}=16 and ${sex_16}=1 or ${FS_new_resp}=17 and ${new_sex_1}=1 or ${FS_new_resp}=18 and ${new_sex_2}=1 or ${FS_new_resp}=19 and ${new_sex_3}=1 or ${FS_new_resp}=20 and ${new_sex_4}=1 or ${FS_new_resp}=21 and ${new_sex_5}=1 or ${FS_new_resp}=22 and ${new_sex_6}=1 or ${FS_new_resp}=23 and ${new_sex_7}=1 or ${FS_new_resp}=24 and ${new_sex_8}=1 or ${FS_new_resp}=25 and ${new_sex_9}=1 or ${FS_new_resp}=26 and ${new_sex_10}=1 or ${FS_new_resp}=27 and ${new_sex_11}=1 or ${FS_new_resp}=28 and ${new_sex_12}=1 or ${FS_new_resp}=29 and ${new_sex_13}=1 or ${FS_new_resp}=30 and ${new_sex_14}=1 or ${FS_new_resp}=31 and ${new_sex_15}=1 or ${FS_new_resp}=32 and ${new_sex_16}=1</t>
  </si>
  <si>
    <t>village</t>
  </si>
  <si>
    <t>Nyarutovu</t>
  </si>
  <si>
    <t>Rebero</t>
  </si>
  <si>
    <t>Kabeza</t>
  </si>
  <si>
    <t>Nyagasambu</t>
  </si>
  <si>
    <t>Kagarama</t>
  </si>
  <si>
    <t>Kivugiza</t>
  </si>
  <si>
    <t>Gahengeri</t>
  </si>
  <si>
    <t>Kamabuye</t>
  </si>
  <si>
    <t>Rwamagana</t>
  </si>
  <si>
    <t>Bigarama</t>
  </si>
  <si>
    <t>Kibaza</t>
  </si>
  <si>
    <t>Runyinya</t>
  </si>
  <si>
    <t>Birembo</t>
  </si>
  <si>
    <t>Gashikiri</t>
  </si>
  <si>
    <t>Nyagacyamo</t>
  </si>
  <si>
    <t>Kabacuzi</t>
  </si>
  <si>
    <t>Kajevuba</t>
  </si>
  <si>
    <t>Nyabubare</t>
  </si>
  <si>
    <t>Nyakabungo</t>
  </si>
  <si>
    <t>Cyahafi</t>
  </si>
  <si>
    <t>Nyakabuye</t>
  </si>
  <si>
    <t>Karenge</t>
  </si>
  <si>
    <t>Kibonde</t>
  </si>
  <si>
    <t>Gituza</t>
  </si>
  <si>
    <t>Ndago</t>
  </si>
  <si>
    <t>Ntebe</t>
  </si>
  <si>
    <t>Nyamirama</t>
  </si>
  <si>
    <t>Samuduha</t>
  </si>
  <si>
    <t>Munyiginya</t>
  </si>
  <si>
    <t>Nyamugari</t>
  </si>
  <si>
    <t>Gatoki</t>
  </si>
  <si>
    <t>Karwiru</t>
  </si>
  <si>
    <t>Byimana</t>
  </si>
  <si>
    <t>Kinyovi</t>
  </si>
  <si>
    <t>Agasharu</t>
  </si>
  <si>
    <t>Akagarama</t>
  </si>
  <si>
    <t>Karuhayi</t>
  </si>
  <si>
    <t>Nyarurembo</t>
  </si>
  <si>
    <t>Rusenyi</t>
  </si>
  <si>
    <t>Nyagahinga</t>
  </si>
  <si>
    <t>Gaseke</t>
  </si>
  <si>
    <t>Murama</t>
  </si>
  <si>
    <t>Mpinga</t>
  </si>
  <si>
    <t>Cyiri</t>
  </si>
  <si>
    <t>Rujumbura</t>
  </si>
  <si>
    <t>Akabuga</t>
  </si>
  <si>
    <t>Akabuye</t>
  </si>
  <si>
    <t>Gakomeye</t>
  </si>
  <si>
    <t>Rurembo</t>
  </si>
  <si>
    <t>Bwiza</t>
  </si>
  <si>
    <t>Akabeza</t>
  </si>
  <si>
    <t>Urugwiro</t>
  </si>
  <si>
    <t>Kaduha</t>
  </si>
  <si>
    <t>Nyakabande</t>
  </si>
  <si>
    <t>Rwimbogo</t>
  </si>
  <si>
    <t>Bigabiro</t>
  </si>
  <si>
    <t>Kinunga</t>
  </si>
  <si>
    <t>Nduba</t>
  </si>
  <si>
    <t>Gasave</t>
  </si>
  <si>
    <t>Rukombe</t>
  </si>
  <si>
    <t>Bitare</t>
  </si>
  <si>
    <t>Gitwe</t>
  </si>
  <si>
    <t>Rutare</t>
  </si>
  <si>
    <t>Ruhimbi</t>
  </si>
  <si>
    <t>select_one village</t>
  </si>
  <si>
    <t>Please, select the correct village</t>
  </si>
  <si>
    <t>ID_10_Other</t>
  </si>
  <si>
    <t xml:space="preserve">Specify other Village: </t>
  </si>
  <si>
    <t>Hitamo umudugudu wa nyawo</t>
  </si>
  <si>
    <t>Vuga undi mudugudu</t>
  </si>
  <si>
    <t>filter_one=${ID_09}</t>
  </si>
  <si>
    <t xml:space="preserve">AG_49_other </t>
  </si>
  <si>
    <t>Other village:</t>
  </si>
  <si>
    <t>Vuga undi mudugudu:</t>
  </si>
  <si>
    <t>filter_one=${AG_48}</t>
  </si>
  <si>
    <t>AG_32F_other</t>
  </si>
  <si>
    <t xml:space="preserve">Vuga undi mudugudu: </t>
  </si>
  <si>
    <t>filter_one=${AG_32E}</t>
  </si>
  <si>
    <t>AG_49_otherpl_other</t>
  </si>
  <si>
    <t>Vuga undi mudugugu:</t>
  </si>
  <si>
    <t>filter_one=${AG_48_otherpl}</t>
  </si>
  <si>
    <t>C1AG_08_specify_other</t>
  </si>
  <si>
    <t>filter_one=${C1AG_07}</t>
  </si>
  <si>
    <t>C1AG_10G_other</t>
  </si>
  <si>
    <t>Specify village:</t>
  </si>
  <si>
    <t>filter_one=${C1AG_10F}</t>
  </si>
  <si>
    <t>C1AG_32F_other</t>
  </si>
  <si>
    <t>Vunga undi mudugudu:</t>
  </si>
  <si>
    <t>filter_one=${C1AG_32E}</t>
  </si>
  <si>
    <t>selected(${C1AG_32I},'-77')</t>
  </si>
  <si>
    <t>selected(${C1AG_32I},'2')</t>
  </si>
  <si>
    <t>selected(${C1AG_32I},'1')</t>
  </si>
  <si>
    <t>selected(${AG_32I},'2')</t>
  </si>
  <si>
    <t>selected(${AG_32I},'1')</t>
  </si>
  <si>
    <t>Ni nde munyamuryango w'uru rugo ukorera umuryango w'abakoresha amazi nk'umusaranganyamazi w'umushinga?</t>
  </si>
  <si>
    <t>not (selected(${AG_32I}, 3))</t>
  </si>
  <si>
    <t>${AG_31}=1</t>
  </si>
  <si>
    <t>[${pl_plot_des}]: Watubwira nomero y'indangamuntu ya nyir'uyu murima ukodesha?</t>
  </si>
  <si>
    <t>[${pl_plot_des}]: Watubwira amazina yombi y'ukodesha uyu murima wawe?</t>
  </si>
  <si>
    <t>[${pl_plot_des}]: Watubwira nomero y'indangamuntu y'ukodesha uyu murima wawe?</t>
  </si>
  <si>
    <t>[${pl_plot_des}]: Please give us the first and last name of the new owner of that plot.</t>
  </si>
  <si>
    <t>[${pl_plot_des}]: Please give us the mobile number of the new owner of that plot.</t>
  </si>
  <si>
    <t>Stored</t>
  </si>
  <si>
    <t>Ndacyawuhunitse</t>
  </si>
  <si>
    <t>Nomero y'indangamuntu</t>
  </si>
  <si>
    <t>Uwakodesheje uyu murima wawe atuye mu kahe karere?</t>
  </si>
  <si>
    <t>In which district does the renter live?</t>
  </si>
  <si>
    <t>Uwakodesheje uyu murima wawe atuye atuye mu wuhe murenge?</t>
  </si>
  <si>
    <t>Watubwira inomero ya telefoni y' Uwakodesheje uyu murima wawe?</t>
  </si>
  <si>
    <t>Please give us the mobile number of the renter of this plot.</t>
  </si>
  <si>
    <t>Uwakodesheje uyu murima wawe atuye mu kahe kagali?</t>
  </si>
  <si>
    <t>Uwakodesheje uyu murima wawe atuye mu wuhe mudugudu?</t>
  </si>
  <si>
    <t>In which village does the renter live?</t>
  </si>
  <si>
    <t>In which cell does the renter live?</t>
  </si>
  <si>
    <t>In which sector does the renter live?</t>
  </si>
  <si>
    <t>AG_31J</t>
  </si>
  <si>
    <t>AG_31K</t>
  </si>
  <si>
    <t>AG_31K_Other</t>
  </si>
  <si>
    <t>${AG_31K}=-77</t>
  </si>
  <si>
    <t>AG_31L</t>
  </si>
  <si>
    <t>filter_one=${AG_31K}</t>
  </si>
  <si>
    <t>AG_31L_Other</t>
  </si>
  <si>
    <t>AG_31M</t>
  </si>
  <si>
    <t>filter_one=${AG_31L}</t>
  </si>
  <si>
    <t>AG_31M_Other</t>
  </si>
  <si>
    <t>AG_31N</t>
  </si>
  <si>
    <t>filter_one=${AG_31M}</t>
  </si>
  <si>
    <t>AG_31N_other</t>
  </si>
  <si>
    <t>${AG_31K}!=-77</t>
  </si>
  <si>
    <t xml:space="preserve"> </t>
  </si>
  <si>
    <t>AG_31prop</t>
  </si>
  <si>
    <t>[${pl_plot_des}]: What portion of the plot did you rent out?</t>
  </si>
  <si>
    <t>Season C 17</t>
  </si>
  <si>
    <t>Season A 18</t>
  </si>
  <si>
    <t>Crop ID B 17</t>
  </si>
  <si>
    <t>Crop list B 17</t>
  </si>
  <si>
    <t>HN_05a</t>
  </si>
  <si>
    <t>${HN_05a}=1</t>
  </si>
  <si>
    <t>What is the NEW main construction material of the roof of your house?</t>
  </si>
  <si>
    <t>PC1_23</t>
  </si>
  <si>
    <t>PC2_23</t>
  </si>
  <si>
    <t>What affected the sale of [${PC1_03}]?</t>
  </si>
  <si>
    <t>Was the quantity of [${PC1_03}] sold affected by issues with the market?</t>
  </si>
  <si>
    <t>PC1_24</t>
  </si>
  <si>
    <t>select_multiple sale_problem</t>
  </si>
  <si>
    <t>PC1_24_other</t>
  </si>
  <si>
    <t>${PC1_23}=1</t>
  </si>
  <si>
    <t>sale_problem</t>
  </si>
  <si>
    <t>Distance</t>
  </si>
  <si>
    <t>Lack of request</t>
  </si>
  <si>
    <t>Lack of market</t>
  </si>
  <si>
    <t>PC2_24</t>
  </si>
  <si>
    <t>PC2_24_other</t>
  </si>
  <si>
    <t>Was the quantity of [${PC2_03}] sold affected by issues with the market?</t>
  </si>
  <si>
    <t>What affected the sale of [${PC2_03}]?</t>
  </si>
  <si>
    <t>${PC2_23}=1</t>
  </si>
  <si>
    <t>Low price</t>
  </si>
  <si>
    <t>Poor quality of the harvest</t>
  </si>
  <si>
    <t>Overproduction</t>
  </si>
  <si>
    <t>Ese hari ibibazo mwagize bijyanye no kubona isoko ryo kugurisha umusaruro wa [${PC1_03}]?</t>
  </si>
  <si>
    <t>Isoko riri kure</t>
  </si>
  <si>
    <t>Ntibyari bikenewe ku isoko</t>
  </si>
  <si>
    <t>Nta soko dufite</t>
  </si>
  <si>
    <t>Igiciro kiri hasi cyane</t>
  </si>
  <si>
    <t>Umusaruro wabaye mwinshi kurenza ukenewe</t>
  </si>
  <si>
    <t>Ese hari ibibazo mwagize bijyanye no kubona isoko ryo kugurisha umusaruro wa [${PC2_03}]?</t>
  </si>
  <si>
    <t>Ni ibihe bibazo mwagize bijyanye n'isoko ry'umusaruro wa [${PC2_03}]?</t>
  </si>
  <si>
    <t>Ni iki GISHYA cy'ingenzi gisakaje inzu yanyu?</t>
  </si>
  <si>
    <t>selected(${AG_31E},'-77')</t>
  </si>
  <si>
    <t>selected(${AG_31E},'2')</t>
  </si>
  <si>
    <t>selected(${AG_31E},'1')</t>
  </si>
  <si>
    <t>if(${sum_3}=3, 3, if(${sum_4}=3, 4, if(${sum_5}=3, 5, if(${sum_6}=3, 6, if(${sum_7}=3, 7, if(${sum_8}=3, 8, if(${sum_8}=2, 8, if(${sum_8}=1, 8,0))))))))</t>
  </si>
  <si>
    <t>AG_26_B</t>
  </si>
  <si>
    <t>pl_loc</t>
  </si>
  <si>
    <t>Preload old plot location</t>
  </si>
  <si>
    <t>pulldata('blhhdetails', concat("plotlocation_",string(index())), 'hhid_key', ${ID_05})</t>
  </si>
  <si>
    <t>AG_26_C</t>
  </si>
  <si>
    <t>Where is [${pl_plot_des}] located?</t>
  </si>
  <si>
    <t>pl_loc_code</t>
  </si>
  <si>
    <t>pulldata('blhhdetails', concat("plotlocationcode_",string(index())), 'hhid_key', ${ID_05})</t>
  </si>
  <si>
    <t>${AG_26_B}=0</t>
  </si>
  <si>
    <t xml:space="preserve"> [${pl_plot_des}]: Uyu murima waba uherereye he?</t>
  </si>
  <si>
    <t>AG_31_newrenter</t>
  </si>
  <si>
    <t>New renter</t>
  </si>
  <si>
    <t>${AG_26_A}=1</t>
  </si>
  <si>
    <t>pulldata('blhhdetails', concat("owned_rented_bl_",string(index())), 'hhid_key', ${ID_05})</t>
  </si>
  <si>
    <t>When did you begin renting out this plot to [${pl_plot_des}]?</t>
  </si>
  <si>
    <t>In which of the following seasons did you rent out this plot with [${pl_plot_des}]? List all that apply.</t>
  </si>
  <si>
    <t>Ni ryari watangiye gukodesha uyu murima wawe na [${pl_plot_des}]?</t>
  </si>
  <si>
    <t>[${pl_plot_des}]: Ni ibihe bihembwe wakodeshejemo umurima wawe? Hitamo ibyo yakodesheje byose.</t>
  </si>
  <si>
    <t>${AG_42}=-77</t>
  </si>
  <si>
    <t>${AG_42}=2</t>
  </si>
  <si>
    <t>PC1_16_units</t>
  </si>
  <si>
    <t>(${pl_loc_code}=1 and ${AG_26_B}=1 and (${AG_26}=1 or ${AG_23}=1)) or (${AG_26_C}=1 and (${AG_26}=1 or ${AG_23}=1))</t>
  </si>
  <si>
    <t>According to our record, of the CA, CAC, WAC, and Other locations, [${pl_plot_des}] is located in [${pl_loc}]. Is this correct?</t>
  </si>
  <si>
    <t>instance_name</t>
  </si>
  <si>
    <t>Dukurikije amakuru dufite, [${pl_plot_des}] uri [${pl_loc}]. Ibi nibyo? 
Ubaza: CA ni ahuhirwa, CAC ni ruguru y'ahuhirwa, WCA ni ruguru y'isoko y'amazi yo kuhira.</t>
  </si>
  <si>
    <t>Ugushyingo 2017</t>
  </si>
  <si>
    <t>Ntabwo aragaruka</t>
  </si>
  <si>
    <t>Umusaruro ntiwari mwiza</t>
  </si>
  <si>
    <t>ABIMANA Daphrose</t>
  </si>
  <si>
    <t xml:space="preserve">IRIBAGIZA Annette </t>
  </si>
  <si>
    <t>MAJYAMBERE Jean Marie Vianney</t>
  </si>
  <si>
    <t>MANIRABARUTA Marie Claire</t>
  </si>
  <si>
    <t>MURAMUTSA Cedric</t>
  </si>
  <si>
    <t>TIBAYIJUKA Rukiya</t>
  </si>
  <si>
    <t>UWASE Liliane</t>
  </si>
  <si>
    <t>UWIHANGANYE Angelique</t>
  </si>
  <si>
    <t>Less than one month</t>
  </si>
  <si>
    <t>1-6 months</t>
  </si>
  <si>
    <t>Munsi y'ukwezi kumwe</t>
  </si>
  <si>
    <t>Hagati y'ukwezi kumwe n'atandatu</t>
  </si>
  <si>
    <t>Nta mafaranga nari mfite</t>
  </si>
  <si>
    <t>Amasezerano n'umushoramari</t>
  </si>
  <si>
    <t>The flexible hose is very short</t>
  </si>
  <si>
    <t>Umupira wo kuhira ni mugufi ntugera ku murima wanjye</t>
  </si>
  <si>
    <t>Musomere izo mpamvu</t>
  </si>
  <si>
    <t>[${ag_p1}]: Ugereranyije, wifashishije uyu murima twavuzeho mbere, ni igihe kingana gute umuryango wawe ufata ukora imirimo ijyanye no kubungabunga indi mirima iherereye mu gice cyuhirwa [${Mainten_season}]?</t>
  </si>
  <si>
    <t>Wigeze ubona amahugurwa ayo ariyo yose ajyana n'uburyo wabungabungamo ibikorwaremezo byo kuhira?</t>
  </si>
  <si>
    <t>Yakoze ahandi mu bindi bikorwa (imirimo) bitari ubuhinzi</t>
  </si>
  <si>
    <t>Nta mipira yo kuhira ihari</t>
  </si>
  <si>
    <t>Local leaders</t>
  </si>
  <si>
    <t>NKURUNZIZA  Xavier</t>
  </si>
  <si>
    <t>TWAGIRUMUKIZA Michel</t>
  </si>
  <si>
    <t>HATEGEKIMANA Alain</t>
  </si>
  <si>
    <t>MURAGIJEMARIYA Helene</t>
  </si>
  <si>
    <t>UWISHEMA  Yvette</t>
  </si>
  <si>
    <t>Abayobozi b'inzego z'ibanze</t>
  </si>
  <si>
    <t>Mu rugo rw'umuyobozi w'itsinda ry'abakoresha amazi</t>
  </si>
  <si>
    <t>Mu rugo rw'umusaranganyamazi</t>
  </si>
  <si>
    <t>Gusibura umuyoboro ujyana amazi mu murima</t>
  </si>
  <si>
    <t>[${pl_plot_des}]: Ni ingo zingahe musangiye robine yo kuhira? (robine yegereye uyu murima)</t>
  </si>
  <si>
    <t>Hired motorized vehicle</t>
  </si>
  <si>
    <t>Imodoka/moto y'abandi (nateze/nakodesheje)</t>
  </si>
  <si>
    <t>Ibitanga ingufu (Amashanyarazi,…) (RWF)</t>
  </si>
  <si>
    <t>Wheelbarrow</t>
  </si>
  <si>
    <t>Ingorofani</t>
  </si>
  <si>
    <t>not (selected(${C1AG_32I}, 3))</t>
  </si>
  <si>
    <t>select_one crop_types</t>
  </si>
  <si>
    <t>What types of crops are suitable for cultivation in season A (September - January/February)?</t>
  </si>
  <si>
    <t>What types of crops are suitable for cultivation in season B (February-May/June)?</t>
  </si>
  <si>
    <t>What types of crops are suitable for cultivation in season C (June - August/September)?</t>
  </si>
  <si>
    <t>Ni ubuhe bwoko by'ibihigwa buberanye n'igihembwe cya A (Nzeri - Mutarama/Gashyantare)?</t>
  </si>
  <si>
    <t>Ni ubuhe bwoko by'ibihigwa buberanye n'igihembwe cya B (Gashyantare - Gicurasi/Kamena)?</t>
  </si>
  <si>
    <t>crop_types</t>
  </si>
  <si>
    <t>Staples</t>
  </si>
  <si>
    <t>Horticulture</t>
  </si>
  <si>
    <t>Ibihingwa bisanzwe (ibishyimbo, ibigoli,…)</t>
  </si>
  <si>
    <t>Imbuto n'imboga (inyanya, caroti,…)</t>
  </si>
  <si>
    <t>why are horticultural crops not suitable in season A?</t>
  </si>
  <si>
    <t>why are horticultural crops not suitable in season B?</t>
  </si>
  <si>
    <t>why are horticultural crops not suitable in season C?</t>
  </si>
  <si>
    <t>why are staple crops not suitable in season A?</t>
  </si>
  <si>
    <t>why are staple crops not suitable in season B?</t>
  </si>
  <si>
    <t>why are staple crops not suitable in season C?</t>
  </si>
  <si>
    <t>HS_2_B</t>
  </si>
  <si>
    <t>HS_1_A</t>
  </si>
  <si>
    <t>HS_3_C</t>
  </si>
  <si>
    <t>HS_1_B</t>
  </si>
  <si>
    <t>HS_1_C</t>
  </si>
  <si>
    <t>HS_2_A</t>
  </si>
  <si>
    <t>HS_2_C</t>
  </si>
  <si>
    <t>HS_3_A</t>
  </si>
  <si>
    <t>HS_3_B</t>
  </si>
  <si>
    <t>Ni ubuhe bwoko by'ibihigwa buberanye n'igihembwe cya C (Kamena - Kanama/Nzeri)?</t>
  </si>
  <si>
    <t>Kubera iki imbuto n'imboga bitaberanye n'igihembwe cya A (Nzeri - Mutarama/Gashyantare)?</t>
  </si>
  <si>
    <t>Kubera iki imbuto n'imboga bitaberanye n'igihembwe cya C (Kamena - Kanama/Nzeri)?</t>
  </si>
  <si>
    <t>Kubera iki imbuto n'imboga bitaberanye n'igihembwe cya  B (Gashyantare - Gicurasi/Kamena)?</t>
  </si>
  <si>
    <t>Kubera iki ibihingwa bisanzwe (ibishyimbo, ibigori,…) bitaberanye n'igihembwe cya A (Nzeri - Mutarama/Gashyantare)?</t>
  </si>
  <si>
    <t>Kubera iki ibihingwa bisanzwe (ibishyimbo, ibigori,…) bitaberanye n'igihembwe cya B (Gashyantare - Gicurasi/Kamena)?</t>
  </si>
  <si>
    <t>Kubera iki ibihingwa bisanzwe (ibishyimbo, ibigori,…) bitaberanye n'igihembwe cya C (Kamena - Kanama/Nzeri)?</t>
  </si>
  <si>
    <t>${HS_1_A}=1</t>
  </si>
  <si>
    <t>${HS_1_B}=1</t>
  </si>
  <si>
    <t>${HS_1_C}=1</t>
  </si>
  <si>
    <t>${HS_1_A}=2</t>
  </si>
  <si>
    <t>${HS_1_B}=2</t>
  </si>
  <si>
    <t>${HS_1_C}=2</t>
  </si>
  <si>
    <t>Not profitable</t>
  </si>
  <si>
    <t>No market in the region</t>
  </si>
  <si>
    <t>Much rain</t>
  </si>
  <si>
    <t>Nta nyungu bitanga</t>
  </si>
  <si>
    <t>Nta soko dufite muri aka gace</t>
  </si>
  <si>
    <t>Imvura nyinshi</t>
  </si>
  <si>
    <t>Insufficient rain</t>
  </si>
  <si>
    <t>Imvura idahagije</t>
  </si>
  <si>
    <t>select_multiple cropadvantage</t>
  </si>
  <si>
    <t>cropadvantage</t>
  </si>
  <si>
    <t>They are more profitable</t>
  </si>
  <si>
    <t>High demand</t>
  </si>
  <si>
    <t>Bikunda kurwara cyane</t>
  </si>
  <si>
    <t>Not suitable to the quality of soil</t>
  </si>
  <si>
    <t>Ntibijyanye n'ubutaka bwa hano</t>
  </si>
  <si>
    <t>More harvest</t>
  </si>
  <si>
    <t>Good for consumption</t>
  </si>
  <si>
    <t>Bitanga inyungu nyinshi</t>
  </si>
  <si>
    <t>Bitanga umusaruro mwinshi</t>
  </si>
  <si>
    <t>Ni byiza kubirya mu rugo</t>
  </si>
  <si>
    <t>Biragurwa cyane</t>
  </si>
  <si>
    <t>HS_2_A_other</t>
  </si>
  <si>
    <t>${HS_2_A}=-77</t>
  </si>
  <si>
    <t>HS_2_B_other</t>
  </si>
  <si>
    <t>${HS_2_B}=-77</t>
  </si>
  <si>
    <t>HS_2_C_other</t>
  </si>
  <si>
    <t>${HS_2_C}=-77</t>
  </si>
  <si>
    <t>HS_3_A_other</t>
  </si>
  <si>
    <t>${HS_3_A}=-77</t>
  </si>
  <si>
    <t>HS_3_B_other</t>
  </si>
  <si>
    <t>${HS_3_B}=-77</t>
  </si>
  <si>
    <t>HS_3_C_other</t>
  </si>
  <si>
    <t>${HS_3_C}=-77</t>
  </si>
  <si>
    <t>[${pl_plot_des}]: Igice cy'umurima wakodesheje kingana gute?</t>
  </si>
  <si>
    <t>[${pl_plot_des}]: Ni bangahe mubo musangiye robine yo kuhira muba mu itsinda rimwe ry'abakoresha amazi?</t>
  </si>
  <si>
    <t>${PC1_10}&gt;0</t>
  </si>
  <si>
    <t>${PC2_10}&gt;0</t>
  </si>
  <si>
    <t>PC1_13</t>
  </si>
  <si>
    <t>Gusana/gusimbuza inyubako zubakishije isima n'amabuye/ (Repair/Replacement of Masonry)</t>
  </si>
  <si>
    <t>Kuvana ibyondo/ibyatsi mu muyoboro w'ibanze/ (Removal of Silt/Vegetation from the Main Canal)</t>
  </si>
  <si>
    <t>Gusana/gusimbuza inyubako zubakishije isima n'amabuye</t>
  </si>
  <si>
    <t>Gusana uruhavu rujyana amazi mu materasi/ (Rehabilitation of Irrigation Ditch)</t>
  </si>
  <si>
    <t>Gusana ikidamu/ (Repair of Eroded Checkdam)</t>
  </si>
  <si>
    <t>Gusana/gusimbuza agakoresho gafungura amazi kuri robine ivomerera/ (Repair/Replacement of Tertiary Valve handles)</t>
  </si>
  <si>
    <t>Gusibura umuyoboro ujyana amazi mu murima/ (Rehabilitation of Primary Drainage Canal)</t>
  </si>
  <si>
    <t>Gusibura utundi tuyoboro two mu murima/ (Rehabilitation of other drainage canals)</t>
  </si>
  <si>
    <t>Gusana ahandi hangiritse ku mpombo imanura amazi/ (Other Secondary Pipe Damage)</t>
  </si>
  <si>
    <t>Nta na kimwe/ (None)</t>
  </si>
  <si>
    <t>Gusana ahafungurirwa amazi ajya mu mpombo/ (Repair of Secondary Valve)</t>
  </si>
  <si>
    <t>Gusana/gusimbuza agakoresho gafungura amazi ku mpombo ziyamanura/ (Repair/Replacement of secondary valve handles)</t>
  </si>
  <si>
    <t>Gusana urukuta rufata ubutaka buri ruguru y'umuroboro w'ibanze/ (Rehabilitation of Embankment along canal)</t>
  </si>
  <si>
    <t>Gusukura impombo zimanura amazi/ (Secondary Pipe Flushed of Sediment)</t>
  </si>
  <si>
    <t>[${pl_plot_des}]: Watubwira amazina yombi y'ufite uwo murima?</t>
  </si>
  <si>
    <t>Ese hari umuntu wo muri uru rugo ukorera umuryango w'abakoresha amazi nk'umusaranganyamazi w'umushinga mu kazi ko gukoresha/kwita ku ibikoresho/inyubako byo kuhira?</t>
  </si>
  <si>
    <t>BYUKUSENGE Louis</t>
  </si>
  <si>
    <t>They require intensive labor</t>
  </si>
  <si>
    <t>Bisaba akazi kenshi</t>
  </si>
  <si>
    <t>Kubihunika biraruhije</t>
  </si>
  <si>
    <t>Post-harvest handling issues</t>
  </si>
  <si>
    <t>Provide food security</t>
  </si>
  <si>
    <t>Bituma twihaza mu biribwa</t>
  </si>
  <si>
    <t xml:space="preserve">Inputs are much expensive </t>
  </si>
  <si>
    <t>Inyongeramusaruro zabyo zirahenda cyane</t>
  </si>
  <si>
    <t>Do not provide food security</t>
  </si>
  <si>
    <t>Bituma tutihaza mu biribwa</t>
  </si>
  <si>
    <t>Inputs are cheap</t>
  </si>
  <si>
    <t>Inyongeramusaruro zirahendutse</t>
  </si>
  <si>
    <t>Less labor intensive</t>
  </si>
  <si>
    <t>Ntibisaba akazi kenshi</t>
  </si>
  <si>
    <t>Easy storage</t>
  </si>
  <si>
    <t>Byoroshye kubihunika</t>
  </si>
  <si>
    <t>compared to staples, what are the advantages of cultivating horticulture in season A?</t>
  </si>
  <si>
    <t>HS_4_A</t>
  </si>
  <si>
    <t>HS_4_A_other</t>
  </si>
  <si>
    <t>${HS_4_A}=-77</t>
  </si>
  <si>
    <t>HS_4_B</t>
  </si>
  <si>
    <t>HS_4_B_other</t>
  </si>
  <si>
    <t>${HS_4_B}=-77</t>
  </si>
  <si>
    <t>HS_4_C</t>
  </si>
  <si>
    <t>HS_4_C_other</t>
  </si>
  <si>
    <t>HS_5_A</t>
  </si>
  <si>
    <t>HS_5_A_other</t>
  </si>
  <si>
    <t>${HS_5_A}=-77</t>
  </si>
  <si>
    <t>compared to staples, what are the disadvantages of cultivating horticulture in season A?</t>
  </si>
  <si>
    <t>compared to staples, what are the advantages of cultivating horticulture in season B?</t>
  </si>
  <si>
    <t>compared to staples, what are the advantages of cultivating horticulture in season C?</t>
  </si>
  <si>
    <t>select_multiple cropdisadvantage</t>
  </si>
  <si>
    <t>HS_5_B</t>
  </si>
  <si>
    <t>HS_5_B_other</t>
  </si>
  <si>
    <t>HS_5_C</t>
  </si>
  <si>
    <t>HS_5_C_other</t>
  </si>
  <si>
    <t>${HS_4_C}=-77</t>
  </si>
  <si>
    <t>${HS_5_B}=-77</t>
  </si>
  <si>
    <t>${HS_5_C}=-77</t>
  </si>
  <si>
    <t>compared to staples, what are the disadvantages of cultivating horticulture in season B?</t>
  </si>
  <si>
    <t>compared to staples, what are the disadvantages of cultivating horticulture in season C?</t>
  </si>
  <si>
    <t>Inputs not available</t>
  </si>
  <si>
    <t>Risk of small harvest</t>
  </si>
  <si>
    <t>Risk of pests</t>
  </si>
  <si>
    <t>Risk of disease</t>
  </si>
  <si>
    <t>Uncertain/risky sales price</t>
  </si>
  <si>
    <t>Not familiar with production methods</t>
  </si>
  <si>
    <t>Not recommended by extension workers/district officers</t>
  </si>
  <si>
    <t>Not recommended by village leaders</t>
  </si>
  <si>
    <t>Not recommended by friends/family</t>
  </si>
  <si>
    <t>Season is too short</t>
  </si>
  <si>
    <t>inputs are available</t>
  </si>
  <si>
    <t>low risk of pests</t>
  </si>
  <si>
    <t>Low of disease</t>
  </si>
  <si>
    <t>Sure of sales price</t>
  </si>
  <si>
    <t>Familiar with production methods</t>
  </si>
  <si>
    <t>Recommended by extension workers/district officers</t>
  </si>
  <si>
    <t>Recommended by village leaders</t>
  </si>
  <si>
    <t>Recommended by friends/family</t>
  </si>
  <si>
    <t>Length of season is reasonable</t>
  </si>
  <si>
    <t>Inyongeramusaruro zabyo ntizikunze kuboneka</t>
  </si>
  <si>
    <t>Umusaruro mucyeya</t>
  </si>
  <si>
    <t>Ntabwo tuzi uburyo bwiza bwo kubihinga</t>
  </si>
  <si>
    <t>Agoronome ntabwo yabidushishikarije</t>
  </si>
  <si>
    <t>Umuyobozi w'umudugudu ntabwo yabidushishikarije</t>
  </si>
  <si>
    <t>Abavandimwe, inshuti ntabwo babidushishikarije</t>
  </si>
  <si>
    <t>Igihembwe cy'ihinga kiba ari kigufi</t>
  </si>
  <si>
    <t>Inyongeramusaruro zabyo ziraboneka cyane</t>
  </si>
  <si>
    <t>Udusimba ntidukunda kubirya</t>
  </si>
  <si>
    <t>Ntibikunda kurwara</t>
  </si>
  <si>
    <t>Tuba twizeye ko igiciro kizaba ari kiza</t>
  </si>
  <si>
    <t>Ntituba twizeye ko igiciro kizaba cyiza</t>
  </si>
  <si>
    <t>Tuzi neza uburyo bwiza bwo kubihinga</t>
  </si>
  <si>
    <t>Agoronome yarabidushishikarije</t>
  </si>
  <si>
    <t>Umuyobozi w'umudugudu yarabidushishikarije</t>
  </si>
  <si>
    <t>Abavandimwe, inshuti barabidushishikarije</t>
  </si>
  <si>
    <t>Biba bijyanye n'uko igihembwe cy'ihinga kireshya</t>
  </si>
  <si>
    <t>crop residues useful</t>
  </si>
  <si>
    <t>Ibisigazwa byabyo bigira akamaro cyane</t>
  </si>
  <si>
    <t>${HS_1_A}=3 or ${HS_1_B}=3 or ${HS_1_C}=3</t>
  </si>
  <si>
    <t>Ni akahe kamaro ko guhinga imbuto n'imboga ugereranije n'ibihingwa bisanzwe (ibishyimbo, ibigori,…) mu gihembwe cya A (Nzeri - Mutarama/Gashyantare)?</t>
  </si>
  <si>
    <t>Ni akahe kamaro ko guhinga imbuto n'imboga ugereranije n'ibihingwa bisanzwe (ibishyimbo, ibigori,…) mu gihembwe cya B (Gashyantare - Gicurasi/Kamena)?</t>
  </si>
  <si>
    <t>Ni akahe kamaro ko guhinga imbuto n'imboga ugereranije n'ibihingwa bisanzwe (ibishyimbo, ibigori,…) mu gihembwe cya C (Kamena - Kanama/Nzeri)?</t>
  </si>
  <si>
    <t>Ni izihe ngaruka mbi zo guhinga imbuto n'imboga ugereranije n'ibihingwa bisanzwe (ibishyimbo, ibigori,…) mu gihembwe cya A (Nzeri - Mutarama/Gashyantare)?</t>
  </si>
  <si>
    <t>Ni izihe ngaruka mbi zo guhinga imbuto n'imboga ugereranije n'ibihingwa bisanzwe (ibishyimbo, ibigori,…) mu gihembwe cya B (Gashyantare - Gicurasi/Kamena)?</t>
  </si>
  <si>
    <t>Ni izihe ngaruka mbi zo guhinga imbuto n'imboga ugereranije n'ibihingwa bisanzwe (ibishyimbo, ibigori,…) mu gihembwe cya C (Kamena - Kanama/Nzeri)?</t>
  </si>
  <si>
    <t>cropdisadvantage</t>
  </si>
  <si>
    <t>[${pl_plot_des}]: Watubwira inomero ya telefoni y'ufite uwo murima?</t>
  </si>
  <si>
    <t>[${pl_plot_des}]: Ufite uwo murima atuye mu kahe karere?</t>
  </si>
  <si>
    <t>[${pl_plot_des}]: Ufite uwo murima atuye mu wuhe murenge?</t>
  </si>
  <si>
    <t>[${pl_plot_des}]: Ufite uwo murima atuye mu kahe kagali?</t>
  </si>
  <si>
    <t>[${pl_plot_des}]: Ufite uwo murima atuye mu wuhe mudugudu?</t>
  </si>
  <si>
    <t>[${pl_plot_des}]: Watubwira igihe watangiye uwo murima?</t>
  </si>
  <si>
    <t>.&gt;${B1HH_12A}</t>
  </si>
  <si>
    <t>mod_A</t>
  </si>
  <si>
    <t>A: ID</t>
  </si>
  <si>
    <t>mod_B</t>
  </si>
  <si>
    <t>B: HH Roster</t>
  </si>
  <si>
    <t>mod_B1</t>
  </si>
  <si>
    <t>mod_C_parcel</t>
  </si>
  <si>
    <t>C: Parcel</t>
  </si>
  <si>
    <t>mod_C_plot</t>
  </si>
  <si>
    <t>C: Plot</t>
  </si>
  <si>
    <t>C1: Parcel New</t>
  </si>
  <si>
    <t>mod_C1_parcel_new</t>
  </si>
  <si>
    <t>C1: Plot New</t>
  </si>
  <si>
    <t>mod_C1_plot_new</t>
  </si>
  <si>
    <t>mod_T</t>
  </si>
  <si>
    <t>T: Treatment</t>
  </si>
  <si>
    <t>mod_d1_18A_crop</t>
  </si>
  <si>
    <t>D1: 18A Crop</t>
  </si>
  <si>
    <t>D2: 18A Irrigation</t>
  </si>
  <si>
    <t>mod_d2_18A_irrigation</t>
  </si>
  <si>
    <t>mod_d3_18A_labor</t>
  </si>
  <si>
    <t>D3: 18A Labor</t>
  </si>
  <si>
    <t>mod_F_irrigation</t>
  </si>
  <si>
    <t>F: Irrigation</t>
  </si>
  <si>
    <t>mod_E_extension</t>
  </si>
  <si>
    <t>E: Extension</t>
  </si>
  <si>
    <t>mod_H_housing</t>
  </si>
  <si>
    <t>H: Housing</t>
  </si>
  <si>
    <t>mod_I_farmer_group</t>
  </si>
  <si>
    <t>I: Farmer Group</t>
  </si>
  <si>
    <t>mod_J_inc_exp</t>
  </si>
  <si>
    <t>J: Income &amp; Expenditure</t>
  </si>
  <si>
    <t>mod_K_assets</t>
  </si>
  <si>
    <t>K: Assets</t>
  </si>
  <si>
    <t>mod_R_credit</t>
  </si>
  <si>
    <t>R: Credit</t>
  </si>
  <si>
    <t>mod_S_shocks</t>
  </si>
  <si>
    <t>S: Shocks</t>
  </si>
  <si>
    <t>mod_O_future_exp</t>
  </si>
  <si>
    <t>O: Future Expectations</t>
  </si>
  <si>
    <t>mod_P_food_security</t>
  </si>
  <si>
    <t>P: Food Security</t>
  </si>
  <si>
    <t>mod_Q_hh_map</t>
  </si>
  <si>
    <t xml:space="preserve">Q: HH location </t>
  </si>
  <si>
    <t>mod_d1_18B_crop</t>
  </si>
  <si>
    <t>D1: 18B Crop</t>
  </si>
  <si>
    <t>mod_d2_18B_irrigation</t>
  </si>
  <si>
    <t>D2: 18B Irrigation</t>
  </si>
  <si>
    <t>mod_d3_18B_labor</t>
  </si>
  <si>
    <t>D3: 18B Labor</t>
  </si>
  <si>
    <t>D4: 18B Inputs</t>
  </si>
  <si>
    <t>HH_10_18a</t>
  </si>
  <si>
    <t>HH_10_18a_other</t>
  </si>
  <si>
    <t>HH_10_18b</t>
  </si>
  <si>
    <t>HH_10_18b_other</t>
  </si>
  <si>
    <t>HH_10_18c</t>
  </si>
  <si>
    <t>HH_10_18c_other</t>
  </si>
  <si>
    <t>What was ${pl_hhmembername}'s primary activity during Season 18 A (September-February)?</t>
  </si>
  <si>
    <t>What was ${pl_hhmembername}'s primary activity during Season 18 B (February-May/June)?</t>
  </si>
  <si>
    <t>Please tell us ${pl_hhmembername} earnings from this source in season C 2018 (June - August/September)?</t>
  </si>
  <si>
    <t>${HH_10_18a}=-77</t>
  </si>
  <si>
    <t>${HH_10_18a}&gt;1 and ${HH_10_18a}&lt;8</t>
  </si>
  <si>
    <t>${HH_10_18b}=-77</t>
  </si>
  <si>
    <t>${HH_10_18b}&gt;1 and ${HH_10_18b}&lt;8</t>
  </si>
  <si>
    <t>${HH_10_18c}=-77</t>
  </si>
  <si>
    <t>Which month and year did ${pl_hhmembername} return to the household</t>
  </si>
  <si>
    <t>What was ${pl_hhmembername}'s primary activity during Season 18 C (June - August/September)?</t>
  </si>
  <si>
    <t>[${ag_p1}]: Did anyone from your HH work on irrigation-related maintenance during the past three agricultural seasons (18A, 18B, 18C)?</t>
  </si>
  <si>
    <t>Season 18A</t>
  </si>
  <si>
    <t>Season 18C</t>
  </si>
  <si>
    <t>Igihembwe cya 18A</t>
  </si>
  <si>
    <t>Igihembwe cya 18B</t>
  </si>
  <si>
    <t>Igihembwe cya 18C</t>
  </si>
  <si>
    <t>Season B 18</t>
  </si>
  <si>
    <t>Season C 18</t>
  </si>
  <si>
    <t>Season A 19</t>
  </si>
  <si>
    <t>Watering Can/Bucket/Basin</t>
  </si>
  <si>
    <t>Mutarama 2018</t>
  </si>
  <si>
    <t>Gashyantare 2018</t>
  </si>
  <si>
    <t>Werurwe 2018</t>
  </si>
  <si>
    <t>Mata 2018</t>
  </si>
  <si>
    <t>Gicurasi 2018</t>
  </si>
  <si>
    <t>Kamena 2018</t>
  </si>
  <si>
    <t>Nyakanga 2018</t>
  </si>
  <si>
    <t>Kanama 2018</t>
  </si>
  <si>
    <t>Nzeri 2018</t>
  </si>
  <si>
    <t>Ukwakira 2018</t>
  </si>
  <si>
    <t>Before November 2017</t>
  </si>
  <si>
    <t>Mbere y'Ugushyingo 2017</t>
  </si>
  <si>
    <t>Ukuboza 2017</t>
  </si>
  <si>
    <t>Ugushyingo 2018</t>
  </si>
  <si>
    <t>Igihembwe cya B 18</t>
  </si>
  <si>
    <t>Igihembwe cya C 18</t>
  </si>
  <si>
    <t>Igihembwe cya A 19</t>
  </si>
  <si>
    <t xml:space="preserve"> Eggplant</t>
  </si>
  <si>
    <r>
      <t xml:space="preserve">15 kg basket: </t>
    </r>
    <r>
      <rPr>
        <i/>
        <sz val="10"/>
        <rFont val="Arial"/>
        <family val="2"/>
      </rPr>
      <t>15 kg Agatebo</t>
    </r>
  </si>
  <si>
    <r>
      <t xml:space="preserve">Basin : </t>
    </r>
    <r>
      <rPr>
        <i/>
        <sz val="10"/>
        <rFont val="Arial"/>
        <family val="2"/>
      </rPr>
      <t>Ibase (15kg)</t>
    </r>
  </si>
  <si>
    <r>
      <t xml:space="preserve">Bundle:  </t>
    </r>
    <r>
      <rPr>
        <i/>
        <sz val="10"/>
        <rFont val="Arial"/>
        <family val="2"/>
      </rPr>
      <t>Umufungo</t>
    </r>
  </si>
  <si>
    <t>EX3_01</t>
  </si>
  <si>
    <t xml:space="preserve">Has [${ex_prov}] visited your HH farm during Season 18A to provide advice about farming? </t>
  </si>
  <si>
    <t xml:space="preserve">Has [${ex_prov}] visited your HH farm during Season 18C to provide advice about farming? </t>
  </si>
  <si>
    <t>Has [${ex_prov}] visited your HH farm during Season 18B to provide advice about farming?</t>
  </si>
  <si>
    <t xml:space="preserve">[${ex_prov}] yaba yarasuye imirima  y'urugo rwanyu mu gihemwe cy'ihinga cya A 2018, kugirango abahe inama ku buhinzi </t>
  </si>
  <si>
    <t>[${ex_prov}] yaba yarasuye imirima  y'urugo rwanyu mu gihemwe cy'ihinga cya C 2018, kugirango abahe inama ku buhinzi??</t>
  </si>
  <si>
    <t>Did you experience any of these losses during Season 2018 A, Season 2018 B, or Season 2018 C?</t>
  </si>
  <si>
    <t>During the last 12 months, was there a time when, because of lack of money or other resources:</t>
  </si>
  <si>
    <t>You were worried you would not have enough food to eat?</t>
  </si>
  <si>
    <t>You were unable to eat healthy and nutritious food?</t>
  </si>
  <si>
    <t>You ate only a few kinds of foods?</t>
  </si>
  <si>
    <t>You had to skip a meal?</t>
  </si>
  <si>
    <t>You ate less than you thought you should?</t>
  </si>
  <si>
    <t>Your household ran out of food?</t>
  </si>
  <si>
    <t>You were hungry but did not eat?</t>
  </si>
  <si>
    <t>You went without eating for a whole day?</t>
  </si>
  <si>
    <t>FIES_Note</t>
  </si>
  <si>
    <t>FIES_1</t>
  </si>
  <si>
    <t>FIES_2</t>
  </si>
  <si>
    <t>FIES_3</t>
  </si>
  <si>
    <t>FIES_4</t>
  </si>
  <si>
    <t>FIES_5</t>
  </si>
  <si>
    <t>FIES_6</t>
  </si>
  <si>
    <t>FIES_7</t>
  </si>
  <si>
    <t>FIES_8</t>
  </si>
  <si>
    <t>HH_10A_18a_1</t>
  </si>
  <si>
    <t>HH_10A_18a_gr</t>
  </si>
  <si>
    <t>Please tell us ${pl_hhmembername} earnings from this source in season A 2018  (September-February)?</t>
  </si>
  <si>
    <t>What is the name of the person ${pl_hhmembername} worked for the most in Season 18A?</t>
  </si>
  <si>
    <t>What is ${pl_hhmembername}'s relation to this person?</t>
  </si>
  <si>
    <t>How many days did ${pl_hhmembername} work for them?</t>
  </si>
  <si>
    <t>How many of these days did  ${pl_hhmembername} work on plots in the CA?</t>
  </si>
  <si>
    <t>How many of these days did  ${pl_hhmembername} work on plots outside the CA?</t>
  </si>
  <si>
    <t>relation_ag</t>
  </si>
  <si>
    <t>Members of church group</t>
  </si>
  <si>
    <t>Members of ROSCA</t>
  </si>
  <si>
    <t>Members of agricultural cooperative</t>
  </si>
  <si>
    <t>Relative (other than HH member)</t>
  </si>
  <si>
    <t>Friend</t>
  </si>
  <si>
    <t>select_one relation_ag</t>
  </si>
  <si>
    <t>HH_10A_18a_2</t>
  </si>
  <si>
    <t>HH_10A_18a_3</t>
  </si>
  <si>
    <t>HH_10A_18a_4</t>
  </si>
  <si>
    <t>HH_10A_18a_4_check</t>
  </si>
  <si>
    <t>HH_10A_18a_5</t>
  </si>
  <si>
    <t>${HH_10A_18a_3} - ${HH_10A_18a_4}</t>
  </si>
  <si>
    <t>The total number of days entered is greater than the total number of days stated</t>
  </si>
  <si>
    <t>HH_10A_18b_gr</t>
  </si>
  <si>
    <t>HH_10A_18b_1</t>
  </si>
  <si>
    <t>What is the name of the person ${pl_hhmembername} worked for the most in Season 18b?</t>
  </si>
  <si>
    <t>HH_10A_18b_2</t>
  </si>
  <si>
    <t>HH_10A_18b_3</t>
  </si>
  <si>
    <t>HH_10A_18b_4</t>
  </si>
  <si>
    <t>HH_10A_18b_4_check</t>
  </si>
  <si>
    <t>${HH_10A_18b_3} - ${HH_10A_18b_4}</t>
  </si>
  <si>
    <t>HH_10A_18b_5</t>
  </si>
  <si>
    <t>HH_10A_18c_gr</t>
  </si>
  <si>
    <t>HH_10A_18c_1</t>
  </si>
  <si>
    <t>What is the name of the person ${pl_hhmembername} worked for the most in Season 18c?</t>
  </si>
  <si>
    <t>HH_10A_18c_2</t>
  </si>
  <si>
    <t>HH_10A_18c_3</t>
  </si>
  <si>
    <t>HH_10A_18c_4</t>
  </si>
  <si>
    <t>HH_10A_18c_4_check</t>
  </si>
  <si>
    <t>${HH_10A_18c_3} - ${HH_10A_18c_4}</t>
  </si>
  <si>
    <t>HH_10A_18c_5</t>
  </si>
  <si>
    <t>HH_11_18a</t>
  </si>
  <si>
    <t>HH_11_18c</t>
  </si>
  <si>
    <t>HH_11_18b</t>
  </si>
  <si>
    <t>HH_10A_18a_2_oth</t>
  </si>
  <si>
    <t>${HH_10A_18a_2}= -77</t>
  </si>
  <si>
    <t>HH_10A_18b_2_oth</t>
  </si>
  <si>
    <t>${HH_10A_18b_2}= -77</t>
  </si>
  <si>
    <t>HH_10A_18c_2_oth</t>
  </si>
  <si>
    <t>${HH_10A_18c_2}= -77</t>
  </si>
  <si>
    <t>Please tell us ${pl_hhmembername} earnings from this source in Season 18A?</t>
  </si>
  <si>
    <t>What was ${B1HH_03}'s primary activity during Season 18 C (June - August/September)?</t>
  </si>
  <si>
    <t>Ni ikihe gikorwa cy'ibanze ${B1HH_03} yakoraga mu gihembwe cya 2018 C? (Kamena-Kanama/Nzeri)?</t>
  </si>
  <si>
    <t>Watubwira umubare w'amafaranga ${B1HH_03} yinjije muri icyo gikorwa mu gihembwe cya 2018 C? (Kamena-Kanama/Nzeri)?</t>
  </si>
  <si>
    <t>Please tell us ${B1HH_03} earnings from this source in season C 2018 (June - August/September)?</t>
  </si>
  <si>
    <t>B1HH_10_18c</t>
  </si>
  <si>
    <t>B1HH_10_18c_other</t>
  </si>
  <si>
    <t>${B1HH_10_18c}=-77</t>
  </si>
  <si>
    <t>${B1HH_10_18c}&gt;1 and ${B1HH_10_18c}&lt;8</t>
  </si>
  <si>
    <t>Watubwira umubare w'amafaranga ${pl_hhmembername} yinjije muri icyo gikorwa mu gihembwe cya 2018 B (Gashyantare-Gicurasi/Kamena)?</t>
  </si>
  <si>
    <t>Watubwira umubare w'amafaranga ${pl_hhmembername} yinjije muri icyo gikorwa mu gihembwe cya 2018 C (Kamena - Kanama/Nzeli)?</t>
  </si>
  <si>
    <t>Enumerator Note: We are now going to ask the household about the plots that they cultivated in the past three agricultural seasons (18A, 18B, 18C).</t>
  </si>
  <si>
    <t>damage_repair</t>
  </si>
  <si>
    <t>damage_pay</t>
  </si>
  <si>
    <t>AG_45_1</t>
  </si>
  <si>
    <t>How are you related to the buyer?</t>
  </si>
  <si>
    <t>AG_45_1_other</t>
  </si>
  <si>
    <t>AG_31J_1</t>
  </si>
  <si>
    <t>How are you related to the renter of this plot?</t>
  </si>
  <si>
    <t>${AG_31J_1}=-77</t>
  </si>
  <si>
    <t>AG_31J_1_other</t>
  </si>
  <si>
    <t>AG_31C_1</t>
  </si>
  <si>
    <t>Did you sign a formal written contract when renting out this plot?</t>
  </si>
  <si>
    <t>AG_31I</t>
  </si>
  <si>
    <t>If there happened to be dispute whom would you approach first to resolve the dispute?</t>
  </si>
  <si>
    <t>select_one dispute</t>
  </si>
  <si>
    <t>dispute</t>
  </si>
  <si>
    <t>Village leader</t>
  </si>
  <si>
    <t>Common friends</t>
  </si>
  <si>
    <t>Have there been any disputes? </t>
  </si>
  <si>
    <t>Did you have to make any payment (in cash/kind) to resolve the dispute?</t>
  </si>
  <si>
    <t>Whom did you approach first to resolve the dispute?</t>
  </si>
  <si>
    <t>AG_32M</t>
  </si>
  <si>
    <t>AG_32N</t>
  </si>
  <si>
    <t>AG_32O</t>
  </si>
  <si>
    <t>AG_32P</t>
  </si>
  <si>
    <t>${AG_32N} = 1</t>
  </si>
  <si>
    <t>AG_32H_1</t>
  </si>
  <si>
    <t>AG_35</t>
  </si>
  <si>
    <t>AG_35B</t>
  </si>
  <si>
    <t>${AG_35}=1</t>
  </si>
  <si>
    <t>[${pl_plot_des}]: Did you cultivate seasonal crops on this plot or use any labor (including labor from your HH) in the production or harvesting of permanent crops on this plot during season 18C (June-August/September)?</t>
  </si>
  <si>
    <t>[${pl_plot_des}]: Who was primarily responsible for making decisions about this plot during season 18C (June-August/September)?</t>
  </si>
  <si>
    <t>[${pl_plot_des}]: Ni nde muntu w'ibanze wafataga ibyemezo bijyanye n'uyu murima mu gihembwe cy'ihinga C 2018 (Kamena - Kanama/Nzeli)?</t>
  </si>
  <si>
    <t>[${pl_plot_des}]: Did you cultivate seasonal crops on this plot or use any labor (including labor from your HH) in the production or harvesting of permanent crops on this plot during season 18A?</t>
  </si>
  <si>
    <t xml:space="preserve">[${pl_plot_des}]: Mwaba mwarahinze ibihingwa byerera igihembwe cyangwa mwarakoze (mwarakoresheje abakozi) mu guhinga cyangwa gusarura ibihingwa bimara igihe kirekire muri uyu murima mu gihembwe cy'ihinga A 2018? </t>
  </si>
  <si>
    <t>[${pl_plot_des}]: Who was primarily responsible for making decisions about this plot during season 18A?</t>
  </si>
  <si>
    <t>[${pl_plot_des}]: Did you cultivate seasonal crops on this plot or use any labor (including labor from your HH) in the production or harvesting of permanent crops on this plot during season 18B?</t>
  </si>
  <si>
    <t>[${pl_plot_des}]: Who was primarily responsible for making decisions about this plot during season 18B ?</t>
  </si>
  <si>
    <t>[${pl_plot_des}]: Ese hari ibihingwa byahinzwe muri uyu murima mu gihembwe cy'ihinga A 2019 (Nzeri - Mutarama/Gashyantare)?</t>
  </si>
  <si>
    <t>[${pl_plot_des}]: Are you currently cultivating crops on this plot in season 19 A (September - January/February)?</t>
  </si>
  <si>
    <t>cult_all_18a</t>
  </si>
  <si>
    <t>cult_all_18b</t>
  </si>
  <si>
    <t>cult_all_18c</t>
  </si>
  <si>
    <t>Equal to 1 if plot 1 is cultivated in 18a</t>
  </si>
  <si>
    <t>Equal to 1 if plot 1 is cultivated in 18b</t>
  </si>
  <si>
    <t>Equal to 1 if plot 1 is cultivated in 18c</t>
  </si>
  <si>
    <t>if(${AG_35}=1,1,0)</t>
  </si>
  <si>
    <t>cult_p1_18a</t>
  </si>
  <si>
    <t>cult_p2_18a</t>
  </si>
  <si>
    <t>Equal to 1 if plot 2 is cultivated in 18a</t>
  </si>
  <si>
    <t>cult_p3_18a</t>
  </si>
  <si>
    <t>Equal to 1 if plot 3 is cultivated in 18a</t>
  </si>
  <si>
    <t>cult_p4_18a</t>
  </si>
  <si>
    <t>Equal to 1 if plot 4 is cultivated in 18a</t>
  </si>
  <si>
    <t>cult_p1_18b</t>
  </si>
  <si>
    <t>cult_p2_18b</t>
  </si>
  <si>
    <t>Equal to 1 if plot 2 is cultivated in 18b</t>
  </si>
  <si>
    <t>cult_p3_18b</t>
  </si>
  <si>
    <t>Equal to 1 if plot 3 is cultivated in 18b</t>
  </si>
  <si>
    <t>cult_p4_18b</t>
  </si>
  <si>
    <t>Equal to 1 if plot 4 is cultivated in 18b</t>
  </si>
  <si>
    <t>cult_p1_18c</t>
  </si>
  <si>
    <t>cult_p2_18c</t>
  </si>
  <si>
    <t>Equal to 1 if plot 2 is cultivated in 18c</t>
  </si>
  <si>
    <t>cult_p3_18c</t>
  </si>
  <si>
    <t>Equal to 1 if plot 3 is cultivated in 18c</t>
  </si>
  <si>
    <t>cult_p4_18c</t>
  </si>
  <si>
    <t>Equal to 1 if plot 4 is cultivated in 18c</t>
  </si>
  <si>
    <t>if(indexed-repeat(${AG_35}, ${old_plots}, 1)=1, 1, 0)</t>
  </si>
  <si>
    <t>if(indexed-repeat(${AG_35}, ${old_plots}, 2)=1, 1, 0)</t>
  </si>
  <si>
    <t>if(indexed-repeat(${AG_35}, ${old_plots}, 3)=1, 1, 0)</t>
  </si>
  <si>
    <t>if(indexed-repeat(${AG_35}, ${old_plots}, 4)=1, 1, 0)</t>
  </si>
  <si>
    <t>AG_45_otherpl_1</t>
  </si>
  <si>
    <t>How are you related to the previous owner?</t>
  </si>
  <si>
    <t>C1AG_10C_1</t>
  </si>
  <si>
    <t>C1AG_10C_1_other</t>
  </si>
  <si>
    <t>${C1AG_10C_1}=-77</t>
  </si>
  <si>
    <t>AG_45_otherpl_1_oth</t>
  </si>
  <si>
    <t>${AG_45_otherpl_1}=-77</t>
  </si>
  <si>
    <t>Do you have any plans to sell this Parcel between now and the end of Season 19A (September - January/February)?</t>
  </si>
  <si>
    <t>Ese hari gahunda ufite yo kugurisha iyi sambu guhera ubu kugeza mu mpera z'igihembwe cy'ihinnga cya A 2019 (Nzeri-Mutarama/Gashyantare)?</t>
  </si>
  <si>
    <t>What is your relation with the owner of this plot?</t>
  </si>
  <si>
    <t>C1AG_32B_1</t>
  </si>
  <si>
    <t>C1AG_32B_1_other</t>
  </si>
  <si>
    <t>${C1AG_32B_1}=-77</t>
  </si>
  <si>
    <t>cult_all_new_18c</t>
  </si>
  <si>
    <t>newcult_p1_18c</t>
  </si>
  <si>
    <t>Equal to 1 if new plot 1 is cultivated in 18c</t>
  </si>
  <si>
    <t>newcult_p2_18c</t>
  </si>
  <si>
    <t>Equal to 1 if new plot 2 is cultivated in 18c</t>
  </si>
  <si>
    <t>newcult_p3_18c</t>
  </si>
  <si>
    <t>Equal to 1 if new plot 3 is cultivated in 18c</t>
  </si>
  <si>
    <t>newcult_p4_18c</t>
  </si>
  <si>
    <t>Equal to 1 if new plot 4 is cultivated in 18c</t>
  </si>
  <si>
    <t>sum_cult_18b_old</t>
  </si>
  <si>
    <t>${cult_p1_18b}+${cult_p2_18b}+${cult_p3_18b}+${cult_p4_18b}</t>
  </si>
  <si>
    <t>sum_cult_18b</t>
  </si>
  <si>
    <t>sum_cult_18c_old</t>
  </si>
  <si>
    <t>${cult_p1_18c}+${cult_p2_18c}+${cult_p3_18c}+${cult_p4_18c}</t>
  </si>
  <si>
    <t>sum_cult_18c_new</t>
  </si>
  <si>
    <t>${newcult_p1_18c}+${newcult_p2_18c}+${newcult_p3_18c}+${newcult_p4_18c}</t>
  </si>
  <si>
    <t>sum_cult_18c</t>
  </si>
  <si>
    <t>${sum_cult_18c_old}+${sum_cult_18c_new}</t>
  </si>
  <si>
    <t>C1AG_31M</t>
  </si>
  <si>
    <t>C1AG_31N</t>
  </si>
  <si>
    <t>C1AG_31O</t>
  </si>
  <si>
    <t>C1AG_31P</t>
  </si>
  <si>
    <t>${C1AG_31N}=1</t>
  </si>
  <si>
    <t>C1AG_32H_1</t>
  </si>
  <si>
    <t>start_mod_D1_18a</t>
  </si>
  <si>
    <t>${sum_cult_18a}&gt;0</t>
  </si>
  <si>
    <t>CRP_note_18a</t>
  </si>
  <si>
    <t xml:space="preserve">Now we are going to ask you about the crops that you cultivated on your plots during season 18a.
</t>
  </si>
  <si>
    <t>d_18a</t>
  </si>
  <si>
    <t>plot_index_18a</t>
  </si>
  <si>
    <t>Plot Index 18a</t>
  </si>
  <si>
    <t>plot_18a</t>
  </si>
  <si>
    <t>relevance_18a_d1</t>
  </si>
  <si>
    <t>if(${plot_index_18a}=1, ${plot_cult_1}, if(${plot_index_18a}=2, ${plot_cult_2}, if(${plot_index_18a}=3, ${plot_cult_3}, if(${plot_index_18a}=4, ${plot_cult_4}, if(${plot_index_18a}=5, ${plot_cult_5}, if(${plot_index_18a}=6, ${plot_cult_6}, if(${plot_index_18a}=7, ${plot_cult_7}, if(${plot_index_18a}=8, ${plot_cult_8}, 0))))))))</t>
  </si>
  <si>
    <t>if(${plot_index_18a}=1, ${plot_cult_descr_1}, if(${plot_index_18a}=2, ${plot_cult_descr_2}, if(${plot_index_18a}=3, ${plot_cult_descr_3}, if(${plot_index_18a}=4, ${plot_cult_descr_4}, if(${plot_index_18a}=5, ${plot_cult_descr_5}, if(${plot_index_18a}=6, ${plot_cult_descr_6}, if(${plot_index_18a}=7, ${plot_cult_descr_7}, if(${plot_index_18a}=8, ${plot_cult_descr_8}, 0))))))))</t>
  </si>
  <si>
    <t>if(${plot_index_18a}=1, ${cult_p1_18a}, if(${plot_index_18a}=2, ${cult_p2_18a}, if(${plot_index_18a}=3, ${cult_p3_18a}, if(${plot_index_18a}=4, ${cult_p4_18a}, 0))))</t>
  </si>
  <si>
    <t>${relevance_18a_d1}=1</t>
  </si>
  <si>
    <t>[${plot_18a}]: On what proportion of this plot did you cultivate during season 18a?</t>
  </si>
  <si>
    <t>crp_18a_b</t>
  </si>
  <si>
    <t>crp_18a1_s</t>
  </si>
  <si>
    <t>selected(${crp_18a_b}, .) and .!=${crp_18a2_s} and .!=${crp_18a3_s}</t>
  </si>
  <si>
    <t>selected(${crp_18a_b}, filter_one)</t>
  </si>
  <si>
    <t>crp_18a2_s</t>
  </si>
  <si>
    <t>selected(${crp_18a_b}, .) and .!=${crp_18a1_s} and .!=${crp_18a3_s}</t>
  </si>
  <si>
    <t>count-selected(${crp_18a_b})&gt;=2</t>
  </si>
  <si>
    <t>crp_18a3_s</t>
  </si>
  <si>
    <t>selected(${crp_18a_b}, .) and .!=${crp_18a1_s} and .!=${crp_18a2_s}</t>
  </si>
  <si>
    <t>count-selected(${crp_18a_b})&gt;=3</t>
  </si>
  <si>
    <t>crops_18a</t>
  </si>
  <si>
    <t>cropsid_18a</t>
  </si>
  <si>
    <t>if(${cropsid_18a}=1,  jr:choice-name(${crp_18a1_s}, '${crp_18a1_s}'), if(${cropsid_18a}=2, jr:choice-name(${crp_18a2_s}, '${crp_18a2_s}'), if(${cropsid_18a}=3, jr:choice-name(${crp_18a3_s}, '${crp_18a3_s}'), 0)))</t>
  </si>
  <si>
    <t>ap18a</t>
  </si>
  <si>
    <t>CRP_Group_18a</t>
  </si>
  <si>
    <t>count-selected(${crp_18a_b})&gt;=${cropsid_18a}</t>
  </si>
  <si>
    <t>[${plot_18a}]: On what proportion of plot did you grow this [${PC1_03}]?</t>
  </si>
  <si>
    <t>[${plot_18a}]: Ni ku kihe kigereranyo cy'umurima mwateyeho [${PC1_03}]?</t>
  </si>
  <si>
    <t>[${plot_18a}]: How much [${PC1_03}] seed did you plant in this plot?</t>
  </si>
  <si>
    <t>[${plot_18a}]: Mwateye imbuto za [${PC1_03}] zingana iki muri uyu murima?</t>
  </si>
  <si>
    <t>SDQ_18a</t>
  </si>
  <si>
    <t>Seed weight (18a) converted to KG (unless cuttings or pieces selected as units)</t>
  </si>
  <si>
    <t>[${plot_18a}]: [${PC1_03}]: What was the primary source of the seed?</t>
  </si>
  <si>
    <t>[${plot_18a}]: [${PC1_03}]: Ni hehe mwakuye imbuto nyinshi zo gutera?</t>
  </si>
  <si>
    <t>[${plot_18a}]: How much in total did you spend on the [${PC1_03}] seed you planted in this plot [RWF]?</t>
  </si>
  <si>
    <t>[${plot_18a}]: Wakoresheje amafaranga angana ate ku mbuto za [${PC1_03}] wateye muri uyu murima [RWF]?</t>
  </si>
  <si>
    <t>[${plot_18a}]: How much of this seed did you receive for free?</t>
  </si>
  <si>
    <t>[${plot_18a}]: Mu mbuto wateye muri uyu murima, ni izingana gute wabonye ku buntu?</t>
  </si>
  <si>
    <t>[${plot_18a}]: Ni mu kuhe kwezi (ayahe mezi) wateye igihingwa cya [${PC1_03}]</t>
  </si>
  <si>
    <t>SDF_18a</t>
  </si>
  <si>
    <t>SDF2_18a</t>
  </si>
  <si>
    <t>${SDQ_18a}&gt;0 and ${SDF_18a}&gt;=0</t>
  </si>
  <si>
    <t>if(${SDQ_18a}&lt;${SDF_18a}, 1, 0)</t>
  </si>
  <si>
    <t>SDQ_18a_w</t>
  </si>
  <si>
    <t>${SDF2_18a}=1</t>
  </si>
  <si>
    <t>[${plot_18a}]: Waba umaze gusarura [${PC1_03} bingana iki muri uwo murima?</t>
  </si>
  <si>
    <t>HQ_18a</t>
  </si>
  <si>
    <t>Harvest weight (18a) converted to KG (unless bundle as units)</t>
  </si>
  <si>
    <t>${HQ_18a}&gt;10000</t>
  </si>
  <si>
    <t>[${plot_18a}]: Green or Dry Maize?</t>
  </si>
  <si>
    <t>[${plot_18a}]: Ibigori bibisi cg byumye?</t>
  </si>
  <si>
    <t>${cropsid_18a}=1 and (${crp_18a1_s}=1 and ${cropsid_18a}=1 and ${PC1_09}&gt;0) or (${crp_18a2_s}=1 and ${cropsid_18a}=2 and ${PC1_09}&gt;0) or (${crp_18a3_s}=1 and ${cropsid_18a}=3 and ${PC1_09}&gt;0)</t>
  </si>
  <si>
    <t>[${plot_18a}]: Why was the harvested amount zero?</t>
  </si>
  <si>
    <t>SQ_18a</t>
  </si>
  <si>
    <t>Sale weight (18a) converted to KG (unless bundle as units)</t>
  </si>
  <si>
    <t>SQ2_18a</t>
  </si>
  <si>
    <t>${HQ_18a}&gt;0 and ${SQ_18a}&gt;=0</t>
  </si>
  <si>
    <t>if(${HQ_18a}&lt;${SQ_18a}, 1, 0)</t>
  </si>
  <si>
    <t>SQ_18a_w</t>
  </si>
  <si>
    <t>${SQ2_18a}=1</t>
  </si>
  <si>
    <t>${cropsid_18a}=1 and (${crp_18a1_s}=1 and ${cropsid_18a}=1 and ${PC1_10}&gt;0) or (${crp_18a2_s}=1 and ${cropsid_18a}=2 and ${PC1_10}&gt;0) or (${crp_18a3_s}=1 and ${cropsid_18a}=3 and ${PC1_10}&gt;0)</t>
  </si>
  <si>
    <t>[${plot_18a}]: Who do you sell [${PC1_03}] to?</t>
  </si>
  <si>
    <t>[${plot_18a}]: Ni hehe wagurishije umusaruro wa [${PC1_03}]?</t>
  </si>
  <si>
    <t>[${plot_18a}]: How much did you earn in total from selling this [${PC1_03}] from your Season 18a harvest [RWF]?</t>
  </si>
  <si>
    <t>[${plot_18a}]: How much [${PC1_03}] was used for HH consumption?</t>
  </si>
  <si>
    <t>[${plot_18a}]: Umusaruro [${PC1_03}] umaze kuribwa mu rugo ungana ute?</t>
  </si>
  <si>
    <t>CQ_18a</t>
  </si>
  <si>
    <t>Consumed weight (18a) converted to KG (unless bundle as units)</t>
  </si>
  <si>
    <t>CQ2_18a</t>
  </si>
  <si>
    <t>${HQ_18a}&gt;0 and ${CQ_18a}&gt;=0</t>
  </si>
  <si>
    <t>if(${HQ_18a}&lt;${CQ_18a}, 1, 0)</t>
  </si>
  <si>
    <t>CQ_18a_w</t>
  </si>
  <si>
    <t>${CQ2_18a}=1</t>
  </si>
  <si>
    <t>${cropsid_18a}=1 and (${crp_18a1_s}=1 and ${cropsid_18a}=1 and ${PC1_11}&gt;0) or (${crp_18a2_s}=1 and ${cropsid_18a}=2 and ${PC1_11}&gt;0) or (${crp_18a3_s}=1 and ${cropsid_18a}=3 and ${PC1_11}&gt;0)</t>
  </si>
  <si>
    <t>[${plot_18a}]: How much [${PC1_03}] did you lose due to spoilage or post-harvest losses (during storage)?</t>
  </si>
  <si>
    <t>[${plot_18a}]: Wahombye umusaruro wa [${PC1_03}] ungana ute nyuma yo kuwurobanura ngo uwuhunike, cyangwa se bitewe n'ubuhunikiro wakoresheje?</t>
  </si>
  <si>
    <t>LQ_18a</t>
  </si>
  <si>
    <t>Post-harvest loss weight (18a) converted to KG (unless bundle as units)</t>
  </si>
  <si>
    <t>LQ2_18a</t>
  </si>
  <si>
    <t>${HQ_18a}&gt;0 and ${LQ_18a}&gt;=0</t>
  </si>
  <si>
    <t>if(${HQ_18a}&lt;${LQ_18a}, 1, 0)</t>
  </si>
  <si>
    <t>LQ_18a_w</t>
  </si>
  <si>
    <t>${LQ2_18a}=1</t>
  </si>
  <si>
    <t>TQ_18a</t>
  </si>
  <si>
    <t>${SQ_18a}+${CQ_18a}+${LQ_18a}</t>
  </si>
  <si>
    <t>Di_18a</t>
  </si>
  <si>
    <t>if(${HQ_18a}&gt;${TQ_18a} and ((${HQ_18a} - ${TQ_18a}) div ${HQ_18a}) &gt; .25, 1, if(${HQ_18a}&lt;${TQ_18a} and ((${TQ_18a} - ${HQ_18a}) div ${HQ_18a}) &gt; .25, 1, 0))</t>
  </si>
  <si>
    <t>Di_18a_w</t>
  </si>
  <si>
    <t>Alert!  The amount harvest does not equal the amount used. HH reported they harvested [${HQ_18a}] KG but they SOLD [${SQ_18a}] KG + CONSUMED  [${CQ_18a}] KG +  LOST  [${LQ_18a}] KG = [${TQ_18a}].  Please swipe back to the original answers. Are you sure this is correct?</t>
  </si>
  <si>
    <t>IKITONDERWA!  ibyo yasaruye ntibingana / ntibihura nuburyo yabikoresheje. urugo rwavuze ko rwasaruye ibingana na [${HQ_18a}] KG ariko rukagurishamo ibingana na  [${SQ_18a}] KG + rukarya [${CQ_18a}] KG  + LOST  [${LQ_18a}] KG = [${TQ_18a}].  Subira inyuma ukosore ibisubizo bibanza. Reba neza ushimangire ibyo wanditse hanyuma ukosore aho biri ngombwa. Are you sure this is correct?</t>
  </si>
  <si>
    <t>${Di_18a}=1</t>
  </si>
  <si>
    <t>${cropsid_18a}=1 and (${crp_18a1_s}=1 and ${cropsid_18a}=1 and ${PC1_12}&gt;0) or (${crp_18a2_s}=1 and ${cropsid_18a}=2 and ${PC1_12}&gt;0) or (${crp_18a3_s}=1 and ${cropsid_18a}=3 and ${PC1_12}&gt;0)</t>
  </si>
  <si>
    <t>[${plot_18a}]: Did you store this [${PC1_03}] in a post-harvest infra-structure?</t>
  </si>
  <si>
    <t>[${plot_18a}]: Waba warahunitse umusaruro wa [${PC1_03}]?</t>
  </si>
  <si>
    <t>[${plot_18a}]: What factors influenced your decision to grow [${PC1_03}] during 18a?</t>
  </si>
  <si>
    <t>[${plot_18a}]: Ni izihe mpamvu zatumye ufata icyemezo cyo guhinga [${PC1_03}] muri 18a?</t>
  </si>
  <si>
    <t>Otherplots_18a_d1</t>
  </si>
  <si>
    <t>Apart from the plot/s discussed above, are there any other cultivated plots in season 18a?</t>
  </si>
  <si>
    <t>CRP_note_18a_1</t>
  </si>
  <si>
    <t>Ask the following questions for  all plots cultivated during Season 18a, other than the ones enumerated above. Please only ask about the three main crops.</t>
  </si>
  <si>
    <t>${Otherplots_18a_d1}=1</t>
  </si>
  <si>
    <t>other_crops_18a</t>
  </si>
  <si>
    <t>Other Crops on other plots in 18a</t>
  </si>
  <si>
    <t>D2_18a</t>
  </si>
  <si>
    <t>Now we are going to ask you about irrigation on plots you cultivated during during season 18a</t>
  </si>
  <si>
    <t>Ubu tugiye kukubaza ibibazo bijyanye no kuhira imirima yawe mu gihembwe cy'ihinga cya 2018a</t>
  </si>
  <si>
    <t>start_mod_D2_18a</t>
  </si>
  <si>
    <t>d2_18a</t>
  </si>
  <si>
    <t>plot_index_18a_d2</t>
  </si>
  <si>
    <t>plot_cult_yesno_18a_d2</t>
  </si>
  <si>
    <t>if(${plot_index_18a_d2}=1, ${plot_cult_1}, if(${plot_index_18a_d2}=2, ${plot_cult_2}, if(${plot_index_18a_d2}=3, ${plot_cult_3}, if(${plot_index_18a_d2}=4, ${plot_cult_4}, if(${plot_index_18a_d2}=5, ${plot_cult_5}, if(${plot_index_18a_d2}=6, ${plot_cult_6}, if(${plot_index_18a_d2}=7, ${plot_cult_7}, if(${plot_index_18a_d2}=8, ${plot_cult_8}, 0))))))))</t>
  </si>
  <si>
    <t>group_cultivated_18a_d2</t>
  </si>
  <si>
    <t>${plot_cult_yesno_18a_d2}=1</t>
  </si>
  <si>
    <t>plot_18a_d2</t>
  </si>
  <si>
    <t>if(${plot_index_18a_d2}=1, ${plot_cult_descr_1}, if(${plot_index_18a_d2}=2, ${plot_cult_descr_2}, if(${plot_index_18a_d2}=3, ${plot_cult_descr_3}, if(${plot_index_18a_d2}=4, ${plot_cult_descr_4}, if(${plot_index_18a_d2}=5, ${plot_cult_descr_5}, if(${plot_index_18a_d2}=6, ${plot_cult_descr_6}, if(${plot_index_18a_d2}=7, ${plot_cult_descr_7}, if(${plot_index_18a_d2}=8, ${plot_cult_descr_8}, 0))))))))</t>
  </si>
  <si>
    <t>relevance_18a_d2</t>
  </si>
  <si>
    <t>if(${plot_index_18a_d2}=1, ${cult_p1_18a}, if(${plot_index_18a_d2}=2, ${cult_p2_18a}, if(${plot_index_18a_d2}=3, ${cult_p3_18a}, if(${plot_index_18a_d2}=4, ${cult_p4_18a}, 0))))</t>
  </si>
  <si>
    <t>cultivated_18ad2</t>
  </si>
  <si>
    <t>${relevance_18a_d2}=1</t>
  </si>
  <si>
    <t>[${plot_18a_d2}]: What was the source of water?</t>
  </si>
  <si>
    <t>[${plot_18a_d2}]: Amazi mwakoresheje yaturutse he?</t>
  </si>
  <si>
    <t>[${plot_18a_d2}]: How did you supply water from the source to the irrigation area?</t>
  </si>
  <si>
    <t>[${plot_18a_d2}]: Ni iki mwakoresheje kugira ngo mukure amazi aho yari ari muyajyana mu murima kuhira?</t>
  </si>
  <si>
    <t>[${plot_18a_d2}]: Which plot-level irrigation methods did you use on this plot?</t>
  </si>
  <si>
    <t>[${plot_18a_d2}]: Ni ubuhe buryo bwo kuhira mwakoresheje muri uyu murima?</t>
  </si>
  <si>
    <t>[${plot_18a_d2}]: Was there a time during the Season when you wished to irrigate this plot but there was not adequate water in the system to do so ?</t>
  </si>
  <si>
    <t>[${plot_18a_d2}]: Haba hari igihe mu gihembwe cy'ihinga waba warifuje kuhira uyu murima ariko ntibikunde kubera ko nta mazi ahagije yari ahari?</t>
  </si>
  <si>
    <t>[${plot_18a_d2}]: What were the reasons why you did not adequately irrigate your plot?</t>
  </si>
  <si>
    <t>[${plot_18a_d2}]: For how many days did this occur over the course of the season?</t>
  </si>
  <si>
    <t>[${plot_18a_d2}]: Ibi byaba byarabaye mu minsi ingahe mu gihembwe?</t>
  </si>
  <si>
    <t>IG_24_18a</t>
  </si>
  <si>
    <t>[${plot_18a_d2}]: Has any part of the irrigation equipment broken or needed maintenance to function properly in season 18a?</t>
  </si>
  <si>
    <t>[${plot_18a_d2}]: Ese hari ibikoresho bigize ibikorwaremezo byo kuhira byangiritse cyangwa byari bikenewe gusanwa kugira ngo bikore neza mu gihembwa cya 2018a?</t>
  </si>
  <si>
    <t>IG_25_18a</t>
  </si>
  <si>
    <t>[${plot_18a_d2}]: Which part of the irrigation system stopped functioning properly (multiple entries possible)</t>
  </si>
  <si>
    <t>[${plot_18a_d2}]: Ni ibihe bikoresho byo kuhira byahagaze gukora neza (vuga ibishoboka byose)?</t>
  </si>
  <si>
    <t>${IG_24_18a}=1</t>
  </si>
  <si>
    <t>IG_26_18a</t>
  </si>
  <si>
    <t>[${plot_18a_d2}]: Was the tertiary valve closest to you functional during season 18a?</t>
  </si>
  <si>
    <t>HHL_note_18a</t>
  </si>
  <si>
    <t>Now we are going to ask you some questions regarding the time that you spent cultivating your plots during season 18a</t>
  </si>
  <si>
    <t>start_mod_D3_18a</t>
  </si>
  <si>
    <t>d3_18a</t>
  </si>
  <si>
    <t>plot_index_18a_d3</t>
  </si>
  <si>
    <t>plot_cult_yesno_18a_d3</t>
  </si>
  <si>
    <t>if(${plot_index_18a_d3}=1, ${plot_cult_1}, if(${plot_index_18a_d3}=2, ${plot_cult_2}, if(${plot_index_18a_d3}=3, ${plot_cult_3}, if(${plot_index_18a_d3}=4, ${plot_cult_4}, if(${plot_index_18a_d3}=5, ${plot_cult_5}, if(${plot_index_18a_d3}=6, ${plot_cult_6}, if(${plot_index_18a_d3}=7, ${plot_cult_7}, if(${plot_index_18a_d3}=8, ${plot_cult_8}, 0))))))))</t>
  </si>
  <si>
    <t>group_cultivated_18a_d3</t>
  </si>
  <si>
    <t>${plot_cult_yesno_18a_d3}=1</t>
  </si>
  <si>
    <t>plot_18a_d3</t>
  </si>
  <si>
    <t>if(${plot_index_18a_d3}=1, ${plot_cult_descr_1}, if(${plot_index_18a_d3}=2, ${plot_cult_descr_2}, if(${plot_index_18a_d3}=3, ${plot_cult_descr_3}, if(${plot_index_18a_d3}=4, ${plot_cult_descr_4}, if(${plot_index_18a_d3}=5, ${plot_cult_descr_5}, if(${plot_index_18a_d3}=6, ${plot_cult_descr_6}, if(${plot_index_18a_d3}=7, ${plot_cult_descr_7}, if(${plot_index_18a_d3}=8, ${plot_cult_descr_8}, 0))))))))</t>
  </si>
  <si>
    <t>relevance_18a_d3</t>
  </si>
  <si>
    <t>if(${plot_index_18a_d3}=1, ${cult_p1_18a}, if(${plot_index_18a_d3}=2, ${cult_p2_18a}, if(${plot_index_18a_d3}=3, ${cult_p3_18a}, if(${plot_index_18a_d3}=4, ${cult_p4_18a}, 0))))</t>
  </si>
  <si>
    <t>cultivated_18ad3</t>
  </si>
  <si>
    <t>${relevance_18a_d3}=1</t>
  </si>
  <si>
    <t>How many total days did these individuals spend (total person days) on land preparation and planting for [[${plot_18a_d3}]</t>
  </si>
  <si>
    <t>Ni iminsi ingahe abo bakozi bafashe (igiteranyo cy'imibyizi) mu gutegura no gutera [${plot_18a_d3}]?</t>
  </si>
  <si>
    <t>How many total days did these individuals spend assisting on [growing] for [${plot_18a_d3}]?</t>
  </si>
  <si>
    <t>Ni iminsi ingahe abo bakozi bafashe (igiteranyo cy'imibyizi) mu bikorwa byo kwita ku bihingwa muri [${plot_18a_d3}]?</t>
  </si>
  <si>
    <t>How many total days did these individuals spend on [harvesting] for [${plot_18a_d3}]?</t>
  </si>
  <si>
    <t>Ni iminsi ingahe abo bakozi bafashe (igiteranyo cy'imibyizi) bita ku [gusarura] muri [${plot_18a_d3}]?</t>
  </si>
  <si>
    <t>IN_note_18a</t>
  </si>
  <si>
    <t>Now we are going to ask you about the inputs that you used on your plots during season 18a</t>
  </si>
  <si>
    <t>start_mod_D4_18a</t>
  </si>
  <si>
    <t>inputs_group_18a</t>
  </si>
  <si>
    <t>inputsid_18a</t>
  </si>
  <si>
    <t>pulldata('inputslist_options', 'inputs', 'inputsid_key', ${inputsid_18a})</t>
  </si>
  <si>
    <t>d_18a_d4</t>
  </si>
  <si>
    <t>plot_index_18a_d4</t>
  </si>
  <si>
    <t>plot_cult_yesno_18a_d4</t>
  </si>
  <si>
    <t>if(${plot_index_18a_d4}=1, ${plot_cult_1}, if(${plot_index_18a_d4}=2, ${plot_cult_2}, if(${plot_index_18a_d4}=3, ${plot_cult_3}, if(${plot_index_18a_d4}=4, ${plot_cult_4}, if(${plot_index_18a_d4}=5, ${plot_cult_5}, if(${plot_index_18a_d4}=6, ${plot_cult_6}, if(${plot_index_18a_d4}=7, ${plot_cult_7}, if(${plot_index_18a_d4}=8, ${plot_cult_8}, 0))))))))</t>
  </si>
  <si>
    <t>group_cultivated_18a_d4</t>
  </si>
  <si>
    <t>${plot_cult_yesno_18a_d4}=1</t>
  </si>
  <si>
    <t>plot_18a_d4</t>
  </si>
  <si>
    <t>if(${plot_index_18a_d4}=1, ${plot_cult_descr_1}, if(${plot_index_18a_d4}=2, ${plot_cult_descr_2}, if(${plot_index_18a_d4}=3, ${plot_cult_descr_3}, if(${plot_index_18a_d4}=4, ${plot_cult_descr_4}, if(${plot_index_18a_d4}=5, ${plot_cult_descr_5}, if(${plot_index_18a_d4}=6, ${plot_cult_descr_6}, if(${plot_index_18a_d4}=7, ${plot_cult_descr_7}, if(${plot_index_18a_d4}=8, ${plot_cult_descr_8}, 0))))))))</t>
  </si>
  <si>
    <t>relevance_18a_d4</t>
  </si>
  <si>
    <t>if(${plot_index_18a_d4}=1, ${cult_p1_18a}, if(${plot_index_18a_d4}=2, ${cult_p2_18a}, if(${plot_index_18a_d4}=3, ${cult_p3_18a}, if(${plot_index_18a_d4}=4, ${cult_p4_18a}, 0))))</t>
  </si>
  <si>
    <t>cultivated_18ad4</t>
  </si>
  <si>
    <t>${relevance_18a_d4}=1</t>
  </si>
  <si>
    <t>[${plot_18a_d4}]: How much of [${PN1_00}] was used on this plot?</t>
  </si>
  <si>
    <t>[${plot_18a_d4}]: [${PN1_00}] yakoreshejwe yanganaga ite?</t>
  </si>
  <si>
    <t>IN_18a_pm</t>
  </si>
  <si>
    <t>Quantity of input (18a) used on plot converted to KG (unless L or mL)</t>
  </si>
  <si>
    <t>IN_18a_pv</t>
  </si>
  <si>
    <t>Quantity of input (18a) used on plot converted to L (only for mL)</t>
  </si>
  <si>
    <t>sum_18a_pm</t>
  </si>
  <si>
    <t>sum(${IN_18a_pm})</t>
  </si>
  <si>
    <t>sum_18a_pv</t>
  </si>
  <si>
    <t>sum(${IN_18a_pv})</t>
  </si>
  <si>
    <t>sum_18a_pc</t>
  </si>
  <si>
    <t>Otherplots_18a_d3</t>
  </si>
  <si>
    <t>Apart from [${PN1_00}] used in the plot/s discussed above, are there any other cultivated plots where you used [${PN1_00}] in season 18a?</t>
  </si>
  <si>
    <t>remain_plots_18a</t>
  </si>
  <si>
    <t>${Otherplots_18a_d3}=1</t>
  </si>
  <si>
    <t>IN_18a_rm</t>
  </si>
  <si>
    <t>Quantity of input (18a) used on remaining plots converted to KG (unless L or mL)</t>
  </si>
  <si>
    <t>IN_18a_rv</t>
  </si>
  <si>
    <t>Quantity of input (18a) used on remaining plots converted to L (only for mL)</t>
  </si>
  <si>
    <t>IN_18a_cm</t>
  </si>
  <si>
    <t>${sum_18a_pm}+${IN_18a_rm}</t>
  </si>
  <si>
    <t>IN_18a_cv</t>
  </si>
  <si>
    <t>${sum_18a_pv}+${IN_18a_rv}</t>
  </si>
  <si>
    <t>IN_18a_cc</t>
  </si>
  <si>
    <t>${PN1_05}+${sum_18a_pc}</t>
  </si>
  <si>
    <t xml:space="preserve">Please list all the crops grown on [${plot_18a}] during season 18a </t>
  </si>
  <si>
    <t>Please select the first crop grown on [${plot_18a}] during season 18a 
Crop 1</t>
  </si>
  <si>
    <t>Please select the second crop grown on [${plot_18a}] during season 18a 
Crop 1</t>
  </si>
  <si>
    <t>Please select the third crop grown on [${plot_18a}] during season 18a 
Crop 1</t>
  </si>
  <si>
    <t>Crop ID A 18</t>
  </si>
  <si>
    <t>Crop list A 18</t>
  </si>
  <si>
    <t>Crop Roster A18</t>
  </si>
  <si>
    <t>[${plot_18a}]: How much [${PC1_03}] did you harvest from this plot in Season A18?</t>
  </si>
  <si>
    <t>Uretse imirima/umurima twaganiriye haruguru, haba hari indi mirima mwahinze mu gihembwe cya 2018 A?</t>
  </si>
  <si>
    <t>Mbwira ibihingwa 3 byahinzwe muri iyo mirima yindi mu gihembwe cy'ihinga cya A 2018</t>
  </si>
  <si>
    <t>Please list the crops grown on on any other plots during season A18</t>
  </si>
  <si>
    <t>Other Crop list  A18</t>
  </si>
  <si>
    <t>Other Crop ID  A18</t>
  </si>
  <si>
    <t>For which of the following reasons was  [${plot_18a_d2}] not  irrigated during Season A 2018?</t>
  </si>
  <si>
    <t>Was this plot [${plot_18a_d2}] irrigated for Season A 2018?</t>
  </si>
  <si>
    <t>Ese uyu [${plot_18a_d2}] wigeze wuhirwa mu gihembwe cy’ihinga A 2018?</t>
  </si>
  <si>
    <t>Ni iyihe mpamvu y'ingenzi mu zikurikira yatumye uyu [${plot_18a_d2}] utuhirwa mu gihembwe A 2018?</t>
  </si>
  <si>
    <t>[${plot_18a_d2}]: On how many days over the course of the Season A did you supply water to this plot?</t>
  </si>
  <si>
    <t>[${plot_18a_d2}]: Ni mu minsi ingahe mu gihembwe cya 2018 A wuhirishije amazi uyu murima?</t>
  </si>
  <si>
    <t>[${plot_18a}]: How much [${PC1_03}] did you sell from the season A2018 harvest?</t>
  </si>
  <si>
    <t>[${plot_18a}]: Umaze kugurisha [${PC1_03} bingana iki wavanye mu musaruro w'igihembwe cy'ihinga A 2018?</t>
  </si>
  <si>
    <t>Ibibazo bikurikira bibazwa ku mirima yose yahinzwe mu gihembwe cya A 2018, ariko itavuzwe haruguru. Umubaze ibihingwa 3 by'ingenzi.</t>
  </si>
  <si>
    <t>[${plot_18a}]: Which month did you harvest ${PC1_03} in?</t>
  </si>
  <si>
    <t>PC1_09_1</t>
  </si>
  <si>
    <t>How much [${PC1_15}] did you harvest from these plots in Season A18?</t>
  </si>
  <si>
    <t>[${plot_18a_d3}]: Who spent most time working on this plot during Season A 2018?</t>
  </si>
  <si>
    <t>How many total days did members of your household spend on [land preparation and planting] for  [${plot_18a_d3}] during Season A 2018?  This includes preparing fields for planting and planting.</t>
  </si>
  <si>
    <t>Abantu bo muri uru rugo bamaze iminsi ingahe [mu gutegura imirima yo guteramo no gutera] mu gihembwe cy'ihinga A 2018 muri [${plot_18a_d3}]? Aha ubariremo gutegura imirima yo guteramo no gutera.</t>
  </si>
  <si>
    <t>[${plot_18a_d3}]: Did the HH hire any labor to assist with [land preparation and planting] during Season A 2018?</t>
  </si>
  <si>
    <t>[${plot_18a_d3}]: Hari abakozi urugo rwakoresheje mu kurwunganira [mu gutegura imirima yo guteramo no gutera] mu gihembwe cy'ihinga A 2018?</t>
  </si>
  <si>
    <t>How much in total was spent on hired labor assisting with [land preparation and planting] on [${plot_18a_d3}] during Season A 2018?</t>
  </si>
  <si>
    <t>Abo bakozi batwaye amafaranga angana iki yose hamwe mu gihembwe cya A 2018 [mu gutegura imirima yo guteramo no gutera] ku [${plot_18a_d3}]?</t>
  </si>
  <si>
    <t>How many total days did members of your household spend on [growing] on  [${plot_18a_d3}]  during Season A 2018?  This includes applying inputs, weeding and irrigating.</t>
  </si>
  <si>
    <t>Abantu bo muri uru rugo bamaze iminsi ingahe mu [bikorwa byo kwita ku bihingwa] mu gihe cy'igihembwe cy'ihinga A 2018 muri [${plot_18a_d3}]? Aha habariyemo no gushyiramo ifumbire n'imiti, kubagara no kuhira.</t>
  </si>
  <si>
    <t>[${plot_18a_d3}]: Did the HH hire any labor to assist with [growing]  during Season A 2018?</t>
  </si>
  <si>
    <t>[${plot_18a_d3}]: Hari abakozi urugo rwakoresheje mu kurwunganira mu [bikorwa byo kwita ku bihingwa] mu gihembwe cy'ihinga A 2018?</t>
  </si>
  <si>
    <t>[${plot_18a_d3}]: How many total days did members of your household spend on [harvesting] during Season A 2018?  This includes harvesting and processing crops after harvest.</t>
  </si>
  <si>
    <t>[${plot_18a_d3}]: Abantu bo muri uru rugo bamaze iminsi ingahe mu [gusarura] mu gihembwe cy'ihinga A 2018? Aha harimo gusarura no gutunganya imyaka nyuma yo gusarura.</t>
  </si>
  <si>
    <t>[${plot_18a_d3}]: Did the HH hire any labor to assist with [harvesting] during Season A 2018?</t>
  </si>
  <si>
    <t>[${plot_18a_d3}]: Hari abakozi urugo rwakoresheje mu kurwunganira mu [gusarura] mu gihembwe cy'ihinga A 2018?</t>
  </si>
  <si>
    <t>How much in total was spent on hired labor assisting with [harvesting] on [${plot_18a_d3}] during Season A 2018?</t>
  </si>
  <si>
    <t>Abo bakozi batwaye amafaranga angana iki yose hamwe mu gihembwe cya A 2018 ku [${plot_18a_d3}]mu [gusarura]?</t>
  </si>
  <si>
    <t>Ubu tugiye kukubaza ibibazo bijyanye n'inyongeramusaruro wakoresheje mu mirima yawe mu gihembwe cy'ihinga cya 2018 B.</t>
  </si>
  <si>
    <t>Did the HH apply any [${PN1_00}] for use in Season A 2018?</t>
  </si>
  <si>
    <t>Hari [${PN1_00}] yakoreshejwe n'uru rugo  rwanyu muri iki gihembwe cy'ihinga A 2018?</t>
  </si>
  <si>
    <t>How much did the HH spend on [${PN1_00}] that was used on [${plot_18a_d4}] in Season A 2018?</t>
  </si>
  <si>
    <t>Ni amafaranga angana iki urugo rwanyu rwakoresheje mu kugura [${PN1_00}] yagiye mu [${plot_18a_d4}] mu gihembwe cya A 2018?</t>
  </si>
  <si>
    <t>[${pl_plot_des}]: Ni nde muntu w'ibanze wafataga ibyemezo bijyanye n'uyu murima mu gihembwe cy'ihinga A 2018?</t>
  </si>
  <si>
    <t>How much did the HH spend on [${PN1_00}] that was used on your remaining plots combined in Season A 2018?</t>
  </si>
  <si>
    <t>Ni amafaranga angana iki urugo rwanyu rwakoresheje mu kugura [${PN1_00}] yagiye mirima isigaye yose hamwe mu gihembwe cya A 2018?</t>
  </si>
  <si>
    <t>Uretse [${PN1_00}] wakoresheje mu mirima/umurima twaganiriye haruguru, haba hari indi mirima mwahinze mugakoresha [${PN1_00}] mu gihembwe cya 2018 A?</t>
  </si>
  <si>
    <t>mod_d4_18A_inputs</t>
  </si>
  <si>
    <t>start_mod_D1_18b</t>
  </si>
  <si>
    <t>CRP_note_18b</t>
  </si>
  <si>
    <t xml:space="preserve">Now we are going to ask you about the crops that you cultivated on your plots during season 18b.
</t>
  </si>
  <si>
    <t>${sum_cult_18b}&gt;0</t>
  </si>
  <si>
    <t>d_18b</t>
  </si>
  <si>
    <t>plot_index_18b</t>
  </si>
  <si>
    <t>Plot Index 18b</t>
  </si>
  <si>
    <t>if(${plot_index_18b}=1, ${plot_cult_1}, if(${plot_index_18b}=2, ${plot_cult_2}, if(${plot_index_18b}=3, ${plot_cult_3}, if(${plot_index_18b}=4, ${plot_cult_4}, if(${plot_index_18b}=5, ${plot_cult_5}, if(${plot_index_18b}=6, ${plot_cult_6}, if(${plot_index_18b}=7, ${plot_cult_7}, if(${plot_index_18b}=8, ${plot_cult_8}, 0))))))))</t>
  </si>
  <si>
    <t>plot_18b</t>
  </si>
  <si>
    <t>if(${plot_index_18b}=1, ${plot_cult_descr_1}, if(${plot_index_18b}=2, ${plot_cult_descr_2}, if(${plot_index_18b}=3, ${plot_cult_descr_3}, if(${plot_index_18b}=4, ${plot_cult_descr_4}, if(${plot_index_18b}=5, ${plot_cult_descr_5}, if(${plot_index_18b}=6, ${plot_cult_descr_6}, if(${plot_index_18b}=7, ${plot_cult_descr_7}, if(${plot_index_18b}=8, ${plot_cult_descr_8}, 0))))))))</t>
  </si>
  <si>
    <t>relevance_18b_d1</t>
  </si>
  <si>
    <t>${relevance_18b_d1}=1</t>
  </si>
  <si>
    <t>[${plot_18b}]: On what proportion of this plot did you cultivate during season 18b?</t>
  </si>
  <si>
    <t>crp_18b_b</t>
  </si>
  <si>
    <t>Please list all the crops grown on [${plot_18b}] during season 18b (February-May/June)</t>
  </si>
  <si>
    <t>Mbwira ibihingwa byose byahinzwe kuri [${plot_18b}] mu gihembwe cya 18b (Gashyantare -Gicurasi/Kamena)?</t>
  </si>
  <si>
    <t>crp_18b1_s</t>
  </si>
  <si>
    <t>Please select the first crop grown on [${plot_18b}] during season 18b (February-May/June)
Crop 1</t>
  </si>
  <si>
    <t>Hitamo igihingwa cya mbere cyahinzwe kuri [${plot_18b}] mu gihembwe cya 18b ((Gashyantare -Gicurasi/Kamena))
Igihingwa cya mbere</t>
  </si>
  <si>
    <t>selected(${crp_18b_b}, .) and .!=${crp_18b2_s} and .!=${crp_18b3_s}</t>
  </si>
  <si>
    <t>selected(${crp_18b_b}, filter_one)</t>
  </si>
  <si>
    <t>crp_18b2_s</t>
  </si>
  <si>
    <t>Please select the second crop grown on [${plot_18b}] during season 18b (February-May/June)
Crop 1</t>
  </si>
  <si>
    <t>Hitamo igihingwa cya kabiri cyahinzwe kuri [${plot_18b}] mu gihembwe cya 18b ((Gashyantare -Gicurasi/Kamena))
Igihingwa cya kabiri</t>
  </si>
  <si>
    <t>selected(${crp_18b_b}, .) and .!=${crp_18b1_s} and .!=${crp_18b3_s}</t>
  </si>
  <si>
    <t>count-selected(${crp_18b_b})&gt;=2</t>
  </si>
  <si>
    <t>crp_18b3_s</t>
  </si>
  <si>
    <t>Please select the third crop grown on [${plot_18b}] during season 18b (February-May/June)
Crop 1</t>
  </si>
  <si>
    <t>Hitamo igihingwa cya gatatu cyahinzwe kuri [${plot_18b}] mu gihembwe cya 18b ((Gashyantare -Gicurasi/Kamena))
Igihingwa cya gatatu</t>
  </si>
  <si>
    <t>selected(${crp_18b_b}, .) and .!=${crp_18b1_s} and .!=${crp_18b2_s}</t>
  </si>
  <si>
    <t>count-selected(${crp_18b_b})&gt;=3</t>
  </si>
  <si>
    <t>crops_18b</t>
  </si>
  <si>
    <t>cropsid_18b</t>
  </si>
  <si>
    <t>if(${cropsid_18b}=1,  jr:choice-name(${crp_18b1_s}, '${crp_18b1_s}'), if(${cropsid_18b}=2, jr:choice-name(${crp_18b2_s}, '${crp_18b2_s}'), if(${cropsid_18b}=3, jr:choice-name(${crp_18b3_s}, '${crp_18b3_s}'), 0)))</t>
  </si>
  <si>
    <t>ap18b</t>
  </si>
  <si>
    <t>CRP_Group_18b</t>
  </si>
  <si>
    <t>count-selected(${crp_18b_b})&gt;=${cropsid_18b}</t>
  </si>
  <si>
    <t>SDQ_18b</t>
  </si>
  <si>
    <t>Seed weight (18b) converted to KG (unless cuttings or pieces selected as units)</t>
  </si>
  <si>
    <t>[${plot_18b}]: How much of this seed did you receive for free?</t>
  </si>
  <si>
    <t>[${plot_18b}]: Mu mbuto wateye muri uyu murima, ni izingana gute wabonye ku buntu?</t>
  </si>
  <si>
    <t>SDF_18b</t>
  </si>
  <si>
    <t>SDF2_18b</t>
  </si>
  <si>
    <t>${SDQ_18b}&gt;0 and ${SDF_18b}&gt;=0</t>
  </si>
  <si>
    <t>if(${SDQ_18b}&lt;${SDF_18b}, 1, 0)</t>
  </si>
  <si>
    <t>SDQ_18b_w</t>
  </si>
  <si>
    <t>${SDF2_18b}=1</t>
  </si>
  <si>
    <t>HQ_18b</t>
  </si>
  <si>
    <t>Harvest weight (18b) converted to KG (unless bundle as units)</t>
  </si>
  <si>
    <t>${HQ_18b}&gt;10000</t>
  </si>
  <si>
    <t>[${plot_18b}]: Green or Dry Maize?</t>
  </si>
  <si>
    <t>[${plot_18b}]: Ibigori bibisi cg byumye?</t>
  </si>
  <si>
    <t>[${plot_18b}]: Why was the harvested amount zero?</t>
  </si>
  <si>
    <t>SQ_18b</t>
  </si>
  <si>
    <t>Sale weight (18b) converted to KG (unless bundle as units)</t>
  </si>
  <si>
    <t>SQ2_18b</t>
  </si>
  <si>
    <t>${HQ_18b}&gt;0 and ${SQ_18b}&gt;=0</t>
  </si>
  <si>
    <t>if(${HQ_18b}&lt;${SQ_18b}, 1, 0)</t>
  </si>
  <si>
    <t>SQ_18b_w</t>
  </si>
  <si>
    <t>${SQ2_18b}=1</t>
  </si>
  <si>
    <t>CQ_18b</t>
  </si>
  <si>
    <t>Consumed weight (18b) converted to KG (unless bundle as units)</t>
  </si>
  <si>
    <t>CQ2_18b</t>
  </si>
  <si>
    <t>${HQ_18b}&gt;0 and ${CQ_18b}&gt;=0</t>
  </si>
  <si>
    <t>if(${HQ_18b}&lt;${CQ_18b}, 1, 0)</t>
  </si>
  <si>
    <t>CQ_18b_w</t>
  </si>
  <si>
    <t>${CQ2_18b}=1</t>
  </si>
  <si>
    <t>LQ_18b</t>
  </si>
  <si>
    <t>Post-harvest loss weight (18b) converted to KG (unless bundle as units)</t>
  </si>
  <si>
    <t>LQ2_18b</t>
  </si>
  <si>
    <t>${HQ_18b}&gt;0 and ${LQ_18b}&gt;=0</t>
  </si>
  <si>
    <t>if(${HQ_18b}&lt;${LQ_18b}, 1, 0)</t>
  </si>
  <si>
    <t>LQ_18b_w</t>
  </si>
  <si>
    <t>${LQ2_18b}=1</t>
  </si>
  <si>
    <t>TQ_18b</t>
  </si>
  <si>
    <t>${SQ_18b}+${CQ_18b}+${LQ_18b}</t>
  </si>
  <si>
    <t>Di_18b</t>
  </si>
  <si>
    <t>if(${HQ_18b}&gt;${TQ_18b} and ((${HQ_18b} - ${TQ_18b}) div ${HQ_18b}) &gt; .25, 1, if(${HQ_18b}&lt;${TQ_18b} and ((${TQ_18b} - ${HQ_18b}) div ${HQ_18b}) &gt; .25, 1, 0))</t>
  </si>
  <si>
    <t>Di_18b_w</t>
  </si>
  <si>
    <t>Alert!  The amount harvest does not equal the amount used. HH reported they harvested [${HQ_18b}] KG but they SOLD [${SQ_18b}] KG + CONSUMED  [${CQ_18b}] KG +  LOST  [${LQ_18b}] KG = [${TQ_18b}].  Please swipe back to the original answers. Are you sure this is correct?</t>
  </si>
  <si>
    <t>IKITONDERWA!  ibyo yasaruye ntibingana / ntibihura nuburyo yabikoresheje. urugo rwavuze ko rwasaruye ibingana na [${HQ_18b}] KG ariko rukagurishamo ibingana na  [${SQ_18b}] KG + rukarya [${CQ_18b}] KG  + LOST  [${LQ_18b}] KG = [${TQ_18b}].  Subira inyuma ukosore ibisubizo bibanza. Reba neza ushimangire ibyo wanditse hanyuma ukosore aho biri ngombwa. Are you sure this is correct?</t>
  </si>
  <si>
    <t>${Di_18b}=1</t>
  </si>
  <si>
    <t>Otherplots_18b_d1</t>
  </si>
  <si>
    <t>Apart from the plot/s discussed above, are there any other cultivated plots in season 18b?</t>
  </si>
  <si>
    <t>CRP_note_18b_1</t>
  </si>
  <si>
    <t>Ask the following questions for  all plots cultivated during Season 18b, other than the ones enumerated above. Please only ask about the three main crops.</t>
  </si>
  <si>
    <t>${Otherplots_18b_d1}=1</t>
  </si>
  <si>
    <t>other_crops_18b</t>
  </si>
  <si>
    <t>Other Crops on other plots in 18b</t>
  </si>
  <si>
    <t>Ubu tugiye kukubaza ibibazo bijyanye n'ibihingwa wahinze mu gihembwe cy'ihinga cya B 2018</t>
  </si>
  <si>
    <t>[${plot_18b}]: Ni ku kihe kigereranyo cy'uyu murima wahinze mu gihembwe cy'ihinga B 2018?</t>
  </si>
  <si>
    <t>Ibibazo bikurikira bibazwa ku mirima yose yahinzwe mu gihembwe cya B 2018, ariko itavuzwe haruguru. Umubaze ibihingwa 3 by'ingenzi.</t>
  </si>
  <si>
    <t>Mbwira ibihingwa 3 byahinzwe muri iyo mirima yindi mu gihembwe cy'ihinga cya B 2018</t>
  </si>
  <si>
    <t>Uretse imirima/umurima twaganiriye haruguru, haba hari indi mirima mwahinze mu gihembwe cya 2018 B?</t>
  </si>
  <si>
    <t>[${plot_18b}]: On what proportion of plot did you grow this [${PC2_03}]?</t>
  </si>
  <si>
    <t>[${plot_18b}]: Ni ku kihe kigereranyo cy'umurima mwateyeho [${PC2_03}]?</t>
  </si>
  <si>
    <t>PC2_04_units</t>
  </si>
  <si>
    <t>[${plot_18b}]: How much [${PC2_03}] seed did you plant in this plot?</t>
  </si>
  <si>
    <t>[${plot_18b}]: Mwateye imbuto za [${PC2_03}] zingana iki muri uyu murima?</t>
  </si>
  <si>
    <t>[${plot_18b}]: [${PC2_03}]: What was the primary source of the seed?</t>
  </si>
  <si>
    <t>[${plot_18b}]: [${PC2_03}]: Ni hehe mwakuye imbuto nyinshi zo gutera?</t>
  </si>
  <si>
    <t>[${plot_18b}]: How much in total did you spend on the [${PC2_03}] seed you planted in this plot [RWF]?</t>
  </si>
  <si>
    <t>[${plot_18b}]: Wakoresheje amafaranga angana ate ku mbuto za [${PC2_03}] wateye muri uyu murima [RWF]?</t>
  </si>
  <si>
    <t>PC2_07_w_units</t>
  </si>
  <si>
    <t>[${plot_18b}]: In which month(s) did you plant [${PC2_03}]</t>
  </si>
  <si>
    <t>[${plot_18b}]: Ni mu kuhe kwezi (ayahe mezi) wateye igihingwa cya [${PC2_03}]</t>
  </si>
  <si>
    <t>[${plot_18b}]: Waba umaze gusarura [${PC2_03} bingana iki muri uwo murima?</t>
  </si>
  <si>
    <t>${cropsid_18b}=1 and (${crp_18b1_s}=1 and ${cropsid_18b}=1 and ${PC2_09}&gt;0) or (${crp_18b2_s}=1 and ${cropsid_18b}=2 and ${PC2_09}&gt;0) or (${crp_18b3_s}=1 and ${cropsid_18b}=3 and ${PC2_09}&gt;0)</t>
  </si>
  <si>
    <t>[${plot_18b}]: How much [${PC2_03}] did you sell from the season B2018 harvest?</t>
  </si>
  <si>
    <t>[${plot_18b}]: Umaze kugurisha [${PC2_03} bingana iki wavanye mu musaruro w'igihembwe cy'ihinga B 2018?</t>
  </si>
  <si>
    <t>${cropsid_18b}=1 and (${crp_18b1_s}=1 and ${cropsid_18b}=1 and ${PC2_10}&gt;0) or (${crp_18b2_s}=1 and ${cropsid_18b}=2 and ${PC2_10}&gt;0) or (${crp_18b3_s}=1 and ${cropsid_18b}=3 and ${PC2_10}&gt;0)</t>
  </si>
  <si>
    <t>[${plot_18b}]: Who do you sell [${PC2_03}] to?</t>
  </si>
  <si>
    <t>[${plot_18b}]: Ni hehe wagurishije umusaruro wa [${PC2_03}]?</t>
  </si>
  <si>
    <t>[${plot_18b}]: How much did you earn in total from selling this [${PC2_03}] from your Season 18b harvest [RWF]?</t>
  </si>
  <si>
    <t>[${plot_18b}]: Winjije amafaranga angahe mu musaruro wa [${PC2_03}] mu gihembwe cy'ihinga B 2018?</t>
  </si>
  <si>
    <t>Alert! The household reported that they earned more than 100,000 RWF from [${PC2_03}]  harvest. This is very high. Are you sure this is correct?</t>
  </si>
  <si>
    <t>[${plot_18b}]: How much [${PC2_03}] was used for HH consumption?</t>
  </si>
  <si>
    <t>[${plot_18b}]: Umusaruro [${PC2_03}] umaze kuribwa mu rugo ungana ute?</t>
  </si>
  <si>
    <t>${cropsid_18b}=1 and (${crp_18b1_s}=1 and ${cropsid_18b}=1 and ${PC2_11}&gt;0) or (${crp_18b2_s}=1 and ${cropsid_18b}=2 and ${PC2_11}&gt;0) or (${crp_18b3_s}=1 and ${cropsid_18b}=3 and ${PC2_11}&gt;0)</t>
  </si>
  <si>
    <t>[${plot_18b}]: How much [${PC2_03}] did you lose due to spoilage or post-harvest losses (during storage)?</t>
  </si>
  <si>
    <t>[${plot_18b}]: Wahombye umusaruro wa [${PC2_03}] ungana ute nyuma yo kuwurobanura ngo uwuhunike, cyangwa se bitewe n'ubuhunikiro wakoresheje?</t>
  </si>
  <si>
    <t>${cropsid_18b}=1 and (${crp_18b1_s}=1 and ${cropsid_18b}=1 and ${PC2_12}&gt;0) or (${crp_18b2_s}=1 and ${cropsid_18b}=2 and ${PC2_12}&gt;0) or (${crp_18b3_s}=1 and ${cropsid_18b}=3 and ${PC2_12}&gt;0)</t>
  </si>
  <si>
    <t>[${plot_18b}]: Did you store this [${PC2_03}] in a post-harvest infra-structure?</t>
  </si>
  <si>
    <t>[${plot_18b}]: Waba warahunitse umusaruro wa [${PC2_03}]?</t>
  </si>
  <si>
    <t>[${plot_18b}]: What factors influenced your decision to grow [${PC2_03}] during 18b?</t>
  </si>
  <si>
    <t>[${plot_18b}]: Ni izihe mpamvu zatumye ufata icyemezo cyo guhinga [${PC2_03}] muri 18b?</t>
  </si>
  <si>
    <t>Waba umaze gusarura [${PC2_15}] bingana iki muri iyo mirima?</t>
  </si>
  <si>
    <t>Other Crop ID B 18</t>
  </si>
  <si>
    <t>Other Crop list B 18</t>
  </si>
  <si>
    <t>${crplst_a}=1 and ${PC1_16}&gt;0</t>
  </si>
  <si>
    <t>Crop Roster B18</t>
  </si>
  <si>
    <t>[${plot_18b}]: How much [${PC2_03}] did you harvest from this plot in Season B18?</t>
  </si>
  <si>
    <t>Please list the crops grown on on any other plots during season B18</t>
  </si>
  <si>
    <t>How much [${PC2_15}] did you harvest from these plots in Season B18?</t>
  </si>
  <si>
    <t>cropsid_b</t>
  </si>
  <si>
    <t>crplst_b</t>
  </si>
  <si>
    <t>jr:choice-name(${cropsid_b}, '${crplst_b}')</t>
  </si>
  <si>
    <t>selected(${crplst_b}, ${cropsid_b})</t>
  </si>
  <si>
    <t>${crplst_b}=1 and ${PC2_16}&gt;0</t>
  </si>
  <si>
    <t>group_cultivated_17b</t>
  </si>
  <si>
    <t>cultivated_17b</t>
  </si>
  <si>
    <t>group_cultivated_18b</t>
  </si>
  <si>
    <t>cultivated_18b</t>
  </si>
  <si>
    <t>[${plot_18a}]: In which month(s) did you plant [${PC1_03}]?</t>
  </si>
  <si>
    <t>PC1_15_1</t>
  </si>
  <si>
    <t>PC2_09_1</t>
  </si>
  <si>
    <t>select_one months</t>
  </si>
  <si>
    <t>[${plot_18b}]: Which month did you harvest ${PC2_03} in?</t>
  </si>
  <si>
    <t>PC2_15_1</t>
  </si>
  <si>
    <t>D2_18b</t>
  </si>
  <si>
    <t>Now we are going to ask you about irrigation on plots you cultivated during during season 18b</t>
  </si>
  <si>
    <t>Ubu tugiye kukubaza ibibazo bijyanye no kuhira imirima yawe mu gihembwe cy'ihinga cya 2018b</t>
  </si>
  <si>
    <t>start_mod_D2_18b</t>
  </si>
  <si>
    <t>d2_18b</t>
  </si>
  <si>
    <t>plot_index_18b_d2</t>
  </si>
  <si>
    <t>plot_cult_yesno_18b_d2</t>
  </si>
  <si>
    <t>if(${plot_index_18b_d2}=1, ${plot_cult_1}, if(${plot_index_18b_d2}=2, ${plot_cult_2}, if(${plot_index_18b_d2}=3, ${plot_cult_3}, if(${plot_index_18b_d2}=4, ${plot_cult_4}, if(${plot_index_18b_d2}=5, ${plot_cult_5}, if(${plot_index_18b_d2}=6, ${plot_cult_6}, if(${plot_index_18b_d2}=7, ${plot_cult_7}, if(${plot_index_18b_d2}=8, ${plot_cult_8}, 0))))))))</t>
  </si>
  <si>
    <t>group_cultivated_18b_d2</t>
  </si>
  <si>
    <t>${plot_cult_yesno_18b_d2}=1</t>
  </si>
  <si>
    <t>plot_18b_d2</t>
  </si>
  <si>
    <t>if(${plot_index_18b_d2}=1, ${plot_cult_descr_1}, if(${plot_index_18b_d2}=2, ${plot_cult_descr_2}, if(${plot_index_18b_d2}=3, ${plot_cult_descr_3}, if(${plot_index_18b_d2}=4, ${plot_cult_descr_4}, if(${plot_index_18b_d2}=5, ${plot_cult_descr_5}, if(${plot_index_18b_d2}=6, ${plot_cult_descr_6}, if(${plot_index_18b_d2}=7, ${plot_cult_descr_7}, if(${plot_index_18b_d2}=8, ${plot_cult_descr_8}, 0))))))))</t>
  </si>
  <si>
    <t>relevance_18b_d2</t>
  </si>
  <si>
    <t>cultivated_18bd2</t>
  </si>
  <si>
    <t>${relevance_18b_d2}=1</t>
  </si>
  <si>
    <t>[${plot_18b_d2}]: What was the source of water?</t>
  </si>
  <si>
    <t>[${plot_18b_d2}]: Amazi mwakoresheje yaturutse he?</t>
  </si>
  <si>
    <t>[${plot_18b_d2}]: How did you supply water from the source to the irrigation area?</t>
  </si>
  <si>
    <t>[${plot_18b_d2}]: Ni iki mwakoresheje kugira ngo mukure amazi aho yari ari muyajyana mu murima kuhira?</t>
  </si>
  <si>
    <t>[${plot_18b_d2}]: Which plot-level irrigation methods did you use on this plot?</t>
  </si>
  <si>
    <t>[${plot_18b_d2}]: Ni ubuhe buryo bwo kuhira mwakoresheje muri uyu murima?</t>
  </si>
  <si>
    <t>[${plot_18b_d2}]: On how many days over the course of the Season B did you supply water to this plot?</t>
  </si>
  <si>
    <t>[${plot_18b_d2}]: Was there a time during the Season when you wished to irrigate this plot but there was not adequate water in the system to do so ?</t>
  </si>
  <si>
    <t>[${plot_18b_d2}]: Haba hari igihe mu gihembwe cy'ihinga waba warifuje kuhira uyu murima ariko ntibikunde kubera ko nta mazi ahagije yari ahari?</t>
  </si>
  <si>
    <t>[${plot_18b_d2}]: What were the reasons why you did not adequately irrigate your plot?</t>
  </si>
  <si>
    <t>[${plot_18b_d2}]: For how many days did this occur over the course of the season?</t>
  </si>
  <si>
    <t>[${plot_18b_d2}]: Ibi byaba byarabaye mu minsi ingahe mu gihembwe?</t>
  </si>
  <si>
    <t>IG_24_18b</t>
  </si>
  <si>
    <t>[${plot_18b_d2}]: Has any part of the irrigation equipment broken or needed maintenance to function properly in season 18b?</t>
  </si>
  <si>
    <t>[${plot_18b_d2}]: Ese hari ibikoresho bigize ibikorwaremezo byo kuhira byangiritse cyangwa byari bikenewe gusanwa kugira ngo bikore neza mu gihembwa cya 2018b?</t>
  </si>
  <si>
    <t>IG_25_18b</t>
  </si>
  <si>
    <t>[${plot_18b_d2}]: Which part of the irrigation system stopped functioning properly (multiple entries possible)</t>
  </si>
  <si>
    <t>[${plot_18b_d2}]: Ni ibihe bikoresho byo kuhira byahagaze gukora neza (vuga ibishoboka byose)?</t>
  </si>
  <si>
    <t>${IG_24_18b}=1</t>
  </si>
  <si>
    <t>IG_26_18b</t>
  </si>
  <si>
    <t>[${plot_18b_d2}]: Was the tertiary valve closest to you functional during season 18b?</t>
  </si>
  <si>
    <t>[${plot_18b_d2}]: Ese robine yo uhira yegereye umurima wawe yarakoraga mu gihembwe cya 2018b?</t>
  </si>
  <si>
    <t>Was this plot [${plot_18b_d2}] irrigated for Season B 2018?</t>
  </si>
  <si>
    <t>Ese uyu [${plot_18b_d2}] wigeze wuhirwa mu gihembwe cy’ihinga B 2018?</t>
  </si>
  <si>
    <t>For which of the following reasons was  [${plot_18b_d2}] not  irrigated during Season B 2018?</t>
  </si>
  <si>
    <t>Ni iyihe mpamvu y'ingenzi mu zikurikira yatumye uyu [${plot_18b_d2}] utuhirwa mu gihembwe B 2018?</t>
  </si>
  <si>
    <t>[${plot_18b_d2}]: Ni mu minsi ingahe mu gihembwe cya 2018 B wuhirishije amazi uyu murima?</t>
  </si>
  <si>
    <t>HHL_note_18b</t>
  </si>
  <si>
    <t>Now we are going to ask you some questions regarding the time that you spent cultivating your plots during season 18b</t>
  </si>
  <si>
    <t>start_mod_D3_18b</t>
  </si>
  <si>
    <t>d3_18b</t>
  </si>
  <si>
    <t>plot_index_18b_d3</t>
  </si>
  <si>
    <t>plot_cult_yesno_18b_d3</t>
  </si>
  <si>
    <t>if(${plot_index_18b_d3}=1, ${plot_cult_1}, if(${plot_index_18b_d3}=2, ${plot_cult_2}, if(${plot_index_18b_d3}=3, ${plot_cult_3}, if(${plot_index_18b_d3}=4, ${plot_cult_4}, if(${plot_index_18b_d3}=5, ${plot_cult_5}, if(${plot_index_18b_d3}=6, ${plot_cult_6}, if(${plot_index_18b_d3}=7, ${plot_cult_7}, if(${plot_index_18b_d3}=8, ${plot_cult_8}, 0))))))))</t>
  </si>
  <si>
    <t>group_cultivated_18b_d3</t>
  </si>
  <si>
    <t>${plot_cult_yesno_18b_d3}=1</t>
  </si>
  <si>
    <t>plot_18b_d3</t>
  </si>
  <si>
    <t>if(${plot_index_18b_d3}=1, ${plot_cult_descr_1}, if(${plot_index_18b_d3}=2, ${plot_cult_descr_2}, if(${plot_index_18b_d3}=3, ${plot_cult_descr_3}, if(${plot_index_18b_d3}=4, ${plot_cult_descr_4}, if(${plot_index_18b_d3}=5, ${plot_cult_descr_5}, if(${plot_index_18b_d3}=6, ${plot_cult_descr_6}, if(${plot_index_18b_d3}=7, ${plot_cult_descr_7}, if(${plot_index_18b_d3}=8, ${plot_cult_descr_8}, 0))))))))</t>
  </si>
  <si>
    <t>relevance_18b_d3</t>
  </si>
  <si>
    <t>cultivated_18bd3</t>
  </si>
  <si>
    <t>${relevance_18b_d3}=1</t>
  </si>
  <si>
    <t>How many total days did these individuals spend (total person days) on land preparation and planting for [[${plot_18b_d3}]</t>
  </si>
  <si>
    <t>Ni iminsi ingahe abo bakozi bafashe (igiteranyo cy'imibyizi) mu gutegura no gutera [${plot_18b_d3}]?</t>
  </si>
  <si>
    <t>How many total days did these individuals spend assisting on [growing] for [${plot_18b_d3}]?</t>
  </si>
  <si>
    <t>Ni iminsi ingahe abo bakozi bafashe (igiteranyo cy'imibyizi) mu bikorwa byo kwita ku bihingwa muri [${plot_18b_d3}]?</t>
  </si>
  <si>
    <t>How many total days did these individuals spend on [harvesting] for [${plot_18b_d3}]?</t>
  </si>
  <si>
    <t>Ni iminsi ingahe abo bakozi bafashe (igiteranyo cy'imibyizi) bita ku [gusarura] muri [${plot_18b_d3}]?</t>
  </si>
  <si>
    <t>Ubu tugiye kukubaza ibibazo bijyanye n'igihe wamaze ukora mu mirima yawe mu gihembwe cy'ihinga cya 2018 B.</t>
  </si>
  <si>
    <t>[${plot_18b_d3}]: Who spent most time working on this plot during Season B 2018?</t>
  </si>
  <si>
    <t>How many total days did members of your household spend on [land preparation and planting] for  [${plot_18b_d3}] during Season B 2018?  This includes preparing fields for planting and planting.</t>
  </si>
  <si>
    <t>Abantu bo muri uru rugo bamaze iminsi ingahe [mu gutegura imirima yo guteramo no gutera] mu gihembwe cy'ihinga B 2018 muri [${plot_18b_d3}]? Aha ubariremo gutegura imirima yo guteramo no gutera.</t>
  </si>
  <si>
    <t>[${plot_18b_d3}]: Did the HH hire any labor to assist with [land preparation and planting] during Season B 2018?</t>
  </si>
  <si>
    <t>[${plot_18b_d3}]: Hari abakozi urugo rwakoresheje mu kurwunganira [mu gutegura imirima yo guteramo no gutera] mu gihembwe cy'ihinga B 2018?</t>
  </si>
  <si>
    <t>How much in total was spent on hired labor assisting with [land preparation and planting] on [${plot_18b_d3}] during Season B 2018?</t>
  </si>
  <si>
    <t>Abo bakozi batwaye amafaranga angana iki yose hamwe mu gihembwe cya B 2018 [mu gutegura imirima yo guteramo no gutera] ku [${plot_18b_d3}]?</t>
  </si>
  <si>
    <t>How many total days did members of your household spend on [growing] on  [${plot_18b_d3}]  during Season B 2018?  This includes applying inputs, weeding and irrigating.</t>
  </si>
  <si>
    <t>Abantu bo muri uru rugo bamaze iminsi ingahe mu [bikorwa byo kwita ku bihingwa] mu gihe cy'igihembwe cy'ihinga B 2018 muri [${plot_18b_d3}]? Aha habariyemo no gushyiramo ifumbire n'imiti, kubagara no kuhira.</t>
  </si>
  <si>
    <t>[${plot_18b_d3}]: Did the HH hire any labor to assist with [growing]  during Season B 2018?</t>
  </si>
  <si>
    <t>[${plot_18b_d3}]: Hari abakozi urugo rwakoresheje mu kurwunganira mu [bikorwa byo kwita ku bihingwa] mu gihembwe cy'ihinga B 2018?</t>
  </si>
  <si>
    <t>How much in total was spent on hired labor assisting with [growing] on [${plot_18b_d3}] during Season B 2018?</t>
  </si>
  <si>
    <t>Abo bakozi batwaye amafaranga angana iki yose hamwe mu gihembwe cya B 2018 ku [${plot_18b_d3}] mu [bikorwa byo kwita ku bihingwa]?</t>
  </si>
  <si>
    <t>[${plot_18b_d3}]: How many total days did members of your household spend on [harvesting] during Season B 2018?  This includes harvesting and processing crops after harvest.</t>
  </si>
  <si>
    <t>[${plot_18b_d3}]: Abantu bo muri uru rugo bamaze iminsi ingahe mu [gusarura] mu gihembwe cy'ihinga B 2018? Aha harimo gusarura no gutunganya imyaka nyuma yo gusarura.</t>
  </si>
  <si>
    <t>[${plot_18b_d3}]: Did the HH hire any labor to assist with [harvesting] during Season B 2018?</t>
  </si>
  <si>
    <t>[${plot_18b_d3}]: Hari abakozi urugo rwakoresheje mu kurwunganira mu [gusarura] mu gihembwe cy'ihinga B 2018?</t>
  </si>
  <si>
    <t>How much in total was spent on hired labor assisting with [harvesting] on [${plot_18b_d3}] during Season B 2018?</t>
  </si>
  <si>
    <t>Abo bakozi batwaye amafaranga angana iki yose hamwe mu gihembwe cya B 2018 ku [${plot_18b_d3}]mu [gusarura]?</t>
  </si>
  <si>
    <t>mod_d4_18B_inputs</t>
  </si>
  <si>
    <t>IN_note_18b</t>
  </si>
  <si>
    <t>Now we are going to ask you about the inputs that you used on your plots during season 18b</t>
  </si>
  <si>
    <t>start_mod_D4_18b</t>
  </si>
  <si>
    <t>inputs_group_18b</t>
  </si>
  <si>
    <t>inputsid_18b</t>
  </si>
  <si>
    <t>pulldata('inputslist_options', 'inputs', 'inputsid_key', ${inputsid_18b})</t>
  </si>
  <si>
    <t>d_18b_d4</t>
  </si>
  <si>
    <t>plot_index_18b_d4</t>
  </si>
  <si>
    <t>plot_cult_yesno_18b_d4</t>
  </si>
  <si>
    <t>if(${plot_index_18b_d4}=1, ${plot_cult_1}, if(${plot_index_18b_d4}=2, ${plot_cult_2}, if(${plot_index_18b_d4}=3, ${plot_cult_3}, if(${plot_index_18b_d4}=4, ${plot_cult_4}, if(${plot_index_18b_d4}=5, ${plot_cult_5}, if(${plot_index_18b_d4}=6, ${plot_cult_6}, if(${plot_index_18b_d4}=7, ${plot_cult_7}, if(${plot_index_18b_d4}=8, ${plot_cult_8}, 0))))))))</t>
  </si>
  <si>
    <t>group_cultivated_18b_d4</t>
  </si>
  <si>
    <t>${plot_cult_yesno_18b_d4}=1</t>
  </si>
  <si>
    <t>plot_18b_d4</t>
  </si>
  <si>
    <t>if(${plot_index_18b_d4}=1, ${plot_cult_descr_1}, if(${plot_index_18b_d4}=2, ${plot_cult_descr_2}, if(${plot_index_18b_d4}=3, ${plot_cult_descr_3}, if(${plot_index_18b_d4}=4, ${plot_cult_descr_4}, if(${plot_index_18b_d4}=5, ${plot_cult_descr_5}, if(${plot_index_18b_d4}=6, ${plot_cult_descr_6}, if(${plot_index_18b_d4}=7, ${plot_cult_descr_7}, if(${plot_index_18b_d4}=8, ${plot_cult_descr_8}, 0))))))))</t>
  </si>
  <si>
    <t>relevance_18b_d4</t>
  </si>
  <si>
    <t>cultivated_18bd4</t>
  </si>
  <si>
    <t>${relevance_18b_d4}=1</t>
  </si>
  <si>
    <t>IN_18b_pm</t>
  </si>
  <si>
    <t>Quantity of input (18b) used on plot converted to KG (unless L or mL)</t>
  </si>
  <si>
    <t>IN_18b_pv</t>
  </si>
  <si>
    <t>Quantity of input (18b) used on plot converted to L (only for mL)</t>
  </si>
  <si>
    <t>sum_18b_pm</t>
  </si>
  <si>
    <t>sum(${IN_18b_pm})</t>
  </si>
  <si>
    <t>sum_18b_pv</t>
  </si>
  <si>
    <t>sum(${IN_18b_pv})</t>
  </si>
  <si>
    <t>sum_18b_pc</t>
  </si>
  <si>
    <t>Otherplots_18b_d3</t>
  </si>
  <si>
    <t>remain_plots_18b</t>
  </si>
  <si>
    <t>${Otherplots_18b_d3}=1</t>
  </si>
  <si>
    <t>IN_18b_rm</t>
  </si>
  <si>
    <t>Quantity of input (18b) used on remaining plots converted to KG (unless L or mL)</t>
  </si>
  <si>
    <t>IN_18b_rv</t>
  </si>
  <si>
    <t>Quantity of input (18b) used on remaining plots converted to L (only for mL)</t>
  </si>
  <si>
    <t>IN_18b_cm</t>
  </si>
  <si>
    <t>${sum_18b_pm}+${IN_18b_rm}</t>
  </si>
  <si>
    <t>IN_18b_cv</t>
  </si>
  <si>
    <t>${sum_18b_pv}+${IN_18b_rv}</t>
  </si>
  <si>
    <t>IN_18b_cc</t>
  </si>
  <si>
    <t>Did the HH apply any [${PN2_00}] for use in Season B 2018?</t>
  </si>
  <si>
    <t>Hari [${PN2_00}] yakoreshejwe n'uru rugo  rwanyu muri iki gihembwe cy'ihinga B 2018?</t>
  </si>
  <si>
    <t>[${plot_18b_d4}]: How much of [${PN2_00}] was used on this plot?</t>
  </si>
  <si>
    <t>[${plot_18b_d4}]: [${PN2_00}] yakoreshejwe yanganaga ite?</t>
  </si>
  <si>
    <t>How much did the HH spend on [${PN2_00}] that was used on [${plot_18b_d4}] in Season B 2018?</t>
  </si>
  <si>
    <t>Ni amafaranga angana iki urugo rwanyu rwakoresheje mu kugura [${PN2_00}] yagiye mu [${plot_18b_d4}] mu gihembwe cya B 2018?</t>
  </si>
  <si>
    <t>Apart from [${PN2_00}] used in the plot/s discussed above, are there any other cultivated plots where you used [${PN2_00}] in season 18b?</t>
  </si>
  <si>
    <t>Uretse [${PN2_00}] wakoresheje mu mirima/umurima twaganiriye haruguru, haba hari indi mirima mwahinze mugakoresha [${PN2_00}] mu gihembwe cya 2018 B?</t>
  </si>
  <si>
    <t>How much did the HH spend on [${PN2_00}] that was used on your remaining plots combined in Season B 2018?</t>
  </si>
  <si>
    <t>Ni amafaranga angana iki urugo rwanyu rwakoresheje mu kugura [${PN2_00}] yagiye mirima isigaye yose hamwe mu gihembwe cya B 2018?</t>
  </si>
  <si>
    <t>${PN2_05}+${sum_18b_pc}</t>
  </si>
  <si>
    <t>PN2_09_units</t>
  </si>
  <si>
    <t>Niyihe ngano [${PN2_00}] urugo rwawe rwabonye nta kiguzi?</t>
  </si>
  <si>
    <t>mod_d1_18C_crop</t>
  </si>
  <si>
    <t>D1: 18C Crop</t>
  </si>
  <si>
    <t>CRP_note_18c</t>
  </si>
  <si>
    <t xml:space="preserve">Now we are going to ask you about the crops that you cultivated on your plots during season 18c.
</t>
  </si>
  <si>
    <t>${sum_cult_18c}&gt;0</t>
  </si>
  <si>
    <t>start_mod_D1_18c</t>
  </si>
  <si>
    <t>plot_index_18c</t>
  </si>
  <si>
    <t>Plot Index 18c</t>
  </si>
  <si>
    <t>plot_cult_yesno_18c_d1</t>
  </si>
  <si>
    <t>if(${plot_index_18c}=1, ${plot_cult_1}, if(${plot_index_18c}=2, ${plot_cult_2}, if(${plot_index_18c}=3, ${plot_cult_3}, if(${plot_index_18c}=4, ${plot_cult_4}, if(${plot_index_18c}=5, ${plot_cult_5}, if(${plot_index_18c}=6, ${plot_cult_6}, if(${plot_index_18c}=7, ${plot_cult_7}, if(${plot_index_18c}=8, ${plot_cult_8}, 0))))))))</t>
  </si>
  <si>
    <t>group_cultivated_18c_d1</t>
  </si>
  <si>
    <t>${plot_cult_yesno_18c_d1}=1</t>
  </si>
  <si>
    <t>plot_18c</t>
  </si>
  <si>
    <t>if(${plot_index_18c}=1, ${plot_cult_descr_1}, if(${plot_index_18c}=2, ${plot_cult_descr_2}, if(${plot_index_18c}=3, ${plot_cult_descr_3}, if(${plot_index_18c}=4, ${plot_cult_descr_4}, if(${plot_index_18c}=5, ${plot_cult_descr_5}, if(${plot_index_18c}=6, ${plot_cult_descr_6}, if(${plot_index_18c}=7, ${plot_cult_descr_7}, if(${plot_index_18c}=8, ${plot_cult_descr_8}, 0))))))))</t>
  </si>
  <si>
    <t>relevance_18c_d1</t>
  </si>
  <si>
    <t>if(${plot_index_18c}=1, ${cult_p1_18c}, if(${plot_index_18c}=2, ${cult_p2_18c}, if(${plot_index_18c}=3, ${cult_p3_18c}, if(${plot_index_18c}=4, ${cult_p4_18c}, if(${plot_index_18c}=5, ${newcult_p1_18c}, if(${plot_index_18c}=6, ${newcult_p2_18c}, if(${plot_index_18c}=7, ${newcult_p3_18c}, if(${plot_index_18c}=8, ${newcult_p4_18c}, 0))))))))</t>
  </si>
  <si>
    <t>cultivated_18c</t>
  </si>
  <si>
    <t>${relevance_18c_d1}=1</t>
  </si>
  <si>
    <t>[${plot_18c}]: On what proportion of this plot did you cultivate during season 18c (June-August/September)?</t>
  </si>
  <si>
    <t>crp_18c_b</t>
  </si>
  <si>
    <t>Please list all the crops grown on [${plot_18c}] during season 18c (June-August/September)</t>
  </si>
  <si>
    <t>Mbwira ibihingwa byose byahinzwe kuri [${plot_18c}] mu gihembwe cya 18c (Kamena-Kanama/Nzeri).</t>
  </si>
  <si>
    <t>crp_18c1_s</t>
  </si>
  <si>
    <t>Please list the first crop grown on [${plot_18c}] during season 18c (June-August/September)
Crop 1</t>
  </si>
  <si>
    <t>Hitamo igihingwa cya mbere cyahinzwe kuri [${plot_18c}] mu gihembwe cya 18c (Kamena-Kanama/Nzeri).
Igihingwa cya mbere</t>
  </si>
  <si>
    <t>selected(${crp_18c_b}, .) and .!=${crp_18c2_s} and .!=${crp_18c3_s}</t>
  </si>
  <si>
    <t>selected(${crp_18c_b}, filter_one)</t>
  </si>
  <si>
    <t>crp_18c2_s</t>
  </si>
  <si>
    <t>Please list the second crop grown on [${plot_18c}] during season 18c (June-August/September)
Crop 2</t>
  </si>
  <si>
    <t>Hitamo igihingwa cya kabiri cyahinzwe kuri [${plot_18c}] mu gihembwe cya 18c (Kamena-Kanama/Nzeri).
Igihingwa cya kabiri</t>
  </si>
  <si>
    <t>selected(${crp_18c_b}, .) and .!=${crp_18c1_s} and .!=${crp_18c3_s}</t>
  </si>
  <si>
    <t>count-selected(${crp_18c_b})&gt;=2</t>
  </si>
  <si>
    <t>crp_18c3_s</t>
  </si>
  <si>
    <t>Please list the third crop grown on [${plot_18c}] during season 18c (June-August/September)
Crop 3</t>
  </si>
  <si>
    <t>Hitamo igihingwa cya gatatu cyahinzwe kuri [${plot_18c}] mu gihembwe cya 18c (Kamena-Kanama/Nzeri).
Igihingwa cya gatatu</t>
  </si>
  <si>
    <t>selected(${crp_18c_b}, .) and .!=${crp_18c1_s} and .!=${crp_18c2_s}</t>
  </si>
  <si>
    <t>count-selected(${crp_18c_b})&gt;=3</t>
  </si>
  <si>
    <t>crops_18c</t>
  </si>
  <si>
    <t>cropsid_18c</t>
  </si>
  <si>
    <t>if(${cropsid_18c}=1,  jr:choice-name(${crp_18c1_s}, '${crp_18c1_s}'), if(${cropsid_18c}=2, jr:choice-name(${crp_18c2_s}, '${crp_18c2_s}'), if(${cropsid_18c}=3, jr:choice-name(${crp_18c3_s}, '${crp_18c3_s}'), 0)))</t>
  </si>
  <si>
    <t>ap18c</t>
  </si>
  <si>
    <t>CRP_Group_18c</t>
  </si>
  <si>
    <t>count-selected(${crp_18c_b})&gt;=${cropsid_18c}</t>
  </si>
  <si>
    <t>SDQ_18c</t>
  </si>
  <si>
    <t>Seed weight (18c) converted to KG (unless cuttings or pieces selected as units)</t>
  </si>
  <si>
    <t>[${plot_18c}]: How much of this seed did you receive for free?</t>
  </si>
  <si>
    <t>[${plot_18c}]: Ese ni imbuto zingana gute waba warabonye ku buntu?</t>
  </si>
  <si>
    <t>SDF_18c</t>
  </si>
  <si>
    <t>SDF2_18c</t>
  </si>
  <si>
    <t>${SDQ_18c}&gt;0 and ${SDF_18c}&gt;=0</t>
  </si>
  <si>
    <t>if(${SDQ_18c}&lt;${SDF_18c}, 1, 0)</t>
  </si>
  <si>
    <t>SDQ_18c_w</t>
  </si>
  <si>
    <t>${SDF2_18c}=1</t>
  </si>
  <si>
    <t>HQ_18c</t>
  </si>
  <si>
    <t>Harvest weight (18c) converted to KG (unless bundle as units)</t>
  </si>
  <si>
    <t>${HQ_18c}&gt;10000</t>
  </si>
  <si>
    <t>[${plot_18c}]: Green or Dry Maize?</t>
  </si>
  <si>
    <t>[${plot_18c}]: Ibigori bibisi cg byumye?</t>
  </si>
  <si>
    <t>[${plot_18c}]: Why was the harvested amount zero?</t>
  </si>
  <si>
    <t>[${plot_18c}]: Kubera iki umusaruro wabonetse ari zeru?</t>
  </si>
  <si>
    <t>SQ_18c</t>
  </si>
  <si>
    <t>Sale weight (18c) converted to KG (unless bundle as units)</t>
  </si>
  <si>
    <t>SQ2_18c</t>
  </si>
  <si>
    <t>${HQ_18c}&gt;0 and ${SQ_18c}&gt;=0</t>
  </si>
  <si>
    <t>if(${HQ_18c}&lt;${SQ_18c}, 1, 0)</t>
  </si>
  <si>
    <t>SQ_18c_w</t>
  </si>
  <si>
    <t>${SQ2_18c}=1</t>
  </si>
  <si>
    <t>CQ_18c</t>
  </si>
  <si>
    <t>Consumed weight (18c) converted to KG (unless bundle as units)</t>
  </si>
  <si>
    <t>CQ2_18c</t>
  </si>
  <si>
    <t>${HQ_18c}&gt;0 and ${CQ_18c}&gt;=0</t>
  </si>
  <si>
    <t>if(${HQ_18c}&lt;${CQ_18c}, 1, 0)</t>
  </si>
  <si>
    <t>CQ_18c_w</t>
  </si>
  <si>
    <t>${CQ2_18c}=1</t>
  </si>
  <si>
    <t>LQ_18c</t>
  </si>
  <si>
    <t>Post-harvest loss weight (18c) converted to KG (unless bundle as units)</t>
  </si>
  <si>
    <t>LQ2_18c</t>
  </si>
  <si>
    <t>${HQ_18c}&gt;0 and ${LQ_18c}&gt;=0</t>
  </si>
  <si>
    <t>if(${HQ_18c}&lt;${LQ_18c}, 1, 0)</t>
  </si>
  <si>
    <t>LQ_18c_w</t>
  </si>
  <si>
    <t>${LQ2_18c}=1</t>
  </si>
  <si>
    <t>TQ_18c</t>
  </si>
  <si>
    <t>${SQ_18c}+${CQ_18c}+${LQ_18c}</t>
  </si>
  <si>
    <t>Di_18c</t>
  </si>
  <si>
    <t>if(${HQ_18c}&gt;${TQ_18c} and ((${HQ_18c} - ${TQ_18c}) div ${HQ_18c}) &gt; .25, 1, if(${HQ_18c}&lt;${TQ_18c} and ((${TQ_18c} - ${HQ_18c}) div ${HQ_18c}) &gt; .25, 1, 0))</t>
  </si>
  <si>
    <t>Di_18c_w</t>
  </si>
  <si>
    <t>Alert!  The amount harvest does not equal the amount used. HH reported they harvested [${HQ_18c}] KG but they SOLD [${SQ_18c}] KG + CONSUMED  [${CQ_18c}] KG +  LOST  [${LQ_18c}] KG = [${TQ_18c}].  Please swipe back to the original answers. Are you sure this is correct?</t>
  </si>
  <si>
    <t>IKITONDERWA!  ibyo yasaruye ntibingana / ntibihura nuburyo yabikoresheje. urugo rwavuze ko rwasaruye ibingana na [${HQ_18c}] KG ariko rukagurishamo ibingana na  [${SQ_18c}] KG + rukarya [${CQ_18c}] KG  + LOST  [${LQ_18c}] KG = [${TQ_18c}].  Subira inyuma ukosore ibisubizo bibanza. Reba neza ushimangire ibyo wanditse hanyuma ukosore aho biri ngombwa. Are you sure this is correct?</t>
  </si>
  <si>
    <t>${Di_18c}=1</t>
  </si>
  <si>
    <t>Otherplots_18c_d1</t>
  </si>
  <si>
    <t>Apart from the plot/s discussed above, are there any other cultivated plots in season 18c?</t>
  </si>
  <si>
    <t>CRP_note_18c_1</t>
  </si>
  <si>
    <t>Ask the following questions for  all plots cultivated during Season 18c, other than the ones enumerated above. Please only ask about the three main crops.</t>
  </si>
  <si>
    <t>${Otherplots_18c_d1}=1</t>
  </si>
  <si>
    <t>Please list the crops grown on on any other plots during season 18c</t>
  </si>
  <si>
    <t>other_crops_18c</t>
  </si>
  <si>
    <t>Other Crops on other plots in 18c</t>
  </si>
  <si>
    <t>D2_18c_note</t>
  </si>
  <si>
    <t>Now we are going to ask you about irrigation on plots you cultivated during during season 18c</t>
  </si>
  <si>
    <t>Ubu tugiye kukubaza ibibazo bijyanye no kuhira imirima yawe mu gihembwe cy'ihinga cya 2018c.</t>
  </si>
  <si>
    <t>Ubu tugiye kukubaza ibibazo bijyanye n'ibihingwa wahinze mu gihembwe cy'ihinga cya C 2018</t>
  </si>
  <si>
    <t>[${plot_18c}]: Ni ku kihe kigereranyo cy'uyu murima wahinze mu gihembwe cy'ihinga C 2018 (Kamena-Kanama/Nzeri)?</t>
  </si>
  <si>
    <t>Uretse imirima/umurima twaganiriye haruguru, haba hari indi mirima mwahinze mu gihembwe cya 2018 C?</t>
  </si>
  <si>
    <t xml:space="preserve">Ibibazo bikurikira bibazwa ku mirima yose yahinzwe mu gihembwe cya C 2018, ariko itavuzwe haruguru. Umubaze ibihingwa 3 by'ingenzi.
</t>
  </si>
  <si>
    <t>Mbwira ibihingwa byahinzwe mu yindi mirima mu gihembwe cy'ihinga cya C 2018</t>
  </si>
  <si>
    <t>Crop Roster C18</t>
  </si>
  <si>
    <t>Crop ID C18</t>
  </si>
  <si>
    <t>Crop list C18</t>
  </si>
  <si>
    <t>PC3_01</t>
  </si>
  <si>
    <t>PC3_03</t>
  </si>
  <si>
    <t>PC3_04</t>
  </si>
  <si>
    <t>[${plot_18c}]: On what proportion of plot did you grow this [${PC3_03}]?</t>
  </si>
  <si>
    <t>[${plot_18c}]: Ni ku kihe kigereranyo cy'umurima mwateyeho ibi [${PC3_03}]?</t>
  </si>
  <si>
    <t>PC3_05_units</t>
  </si>
  <si>
    <t>PC3_05</t>
  </si>
  <si>
    <t>[${plot_18c}]: How much [${PC3_03}] seed did you plant in this plot?</t>
  </si>
  <si>
    <t>[${plot_18c}]: Mwateye imbuto za [${PC3_03}] zingana iki muri uyu murima?</t>
  </si>
  <si>
    <t>PC3_05X</t>
  </si>
  <si>
    <t>if(${PC3_05X}=1, ${PC3_05}, if(${PC3_05X}=2, ${PC3_05} * 15, if(${PC3_05X}=3, ${PC3_05} * 1.5, 0)))</t>
  </si>
  <si>
    <t>PC3_06</t>
  </si>
  <si>
    <t>[${plot_18c}]: [${PC3_03}]: What was the primary source of the seed?</t>
  </si>
  <si>
    <t>[${plot_18c}]: [${PC3_03}] Ni hehe mwakuye imbuto nyinshi zo gutera?</t>
  </si>
  <si>
    <t>${PC3_05}&gt;0</t>
  </si>
  <si>
    <t>PC3_07</t>
  </si>
  <si>
    <t>[${plot_18c}]: How much in total did you spend on the [${PC3_03}] seed you planted in this plot?</t>
  </si>
  <si>
    <t>[${plot_18c}]: Wakoresheje amafaranga angana ate ku mbuto za [${PC3_03}] wateye muri uyu murima?</t>
  </si>
  <si>
    <t>${PC3_06}!=7 and ${PC3_05}&gt;0</t>
  </si>
  <si>
    <t>PC3_07_alert</t>
  </si>
  <si>
    <t>Alert! The household reported that they spent more than 100,000 RWF on [${PC3_03}] seed. This is very high. Are you sure this is correct?</t>
  </si>
  <si>
    <t>${PC3_07}&gt;100000</t>
  </si>
  <si>
    <t>PC3_07_w</t>
  </si>
  <si>
    <t>Alert! The household reported they did not spend any money on [${PC3_03}]. Are you sure this is correct?</t>
  </si>
  <si>
    <t>${PC3_07}=0</t>
  </si>
  <si>
    <t>PC3_08_units</t>
  </si>
  <si>
    <t>PC3_08</t>
  </si>
  <si>
    <t>PC3_08X</t>
  </si>
  <si>
    <t>PC3_19</t>
  </si>
  <si>
    <t>[${plot_18c}]: In which month(s) did you plant [${PC3_03}]</t>
  </si>
  <si>
    <t>[${plot_18c}]: Ni mu kuhe kwezi (ayahe mezi) wateye igihingwa cya [${PC3_03}]</t>
  </si>
  <si>
    <t>${PC3_05}&gt;0 and ${PC3_08}&gt;0</t>
  </si>
  <si>
    <t>if(${PC3_08X}=1, ${PC3_08}, if(${PC3_08X}=2, ${PC3_08} * 15, if(${PC3_08X}=3, ${PC3_08} * 1.5, 0)))</t>
  </si>
  <si>
    <t>PC3_09_units</t>
  </si>
  <si>
    <t>PC3_09</t>
  </si>
  <si>
    <t>[${plot_18c}]: How much [${PC3_03}] did you harvest from this plot in Season C?</t>
  </si>
  <si>
    <t>[${plot_18c}]: Waba umaze gusarura [${PC3_03}] bingana iki muri uwo murima mu gihembwe C?</t>
  </si>
  <si>
    <t>PC3_09X</t>
  </si>
  <si>
    <t>if(${PC3_09X}=1, ${PC3_09}, if(${PC3_09X}=2, ${PC3_09} * 25, if(${PC3_09X}=3, ${PC3_09} * 50, if(${PC3_09X}=4, ${PC3_09} * 100, if(${PC3_09X}=5, ${PC3_09} * 1000, if(${PC3_09X}=7, ${PC3_09} * 1.5, if(${PC3_09X}=8, ${PC3_09} * 15,  if(${PC3_09X}=9, ${PC3_09} * 15, 0))))))))</t>
  </si>
  <si>
    <t>PC3_09_alert</t>
  </si>
  <si>
    <t>Alert! The household reported that they harvested more than 10,000 KG of [${PC3_03}]. This is very high. Are you sure this is correct.</t>
  </si>
  <si>
    <t>PC3_09A</t>
  </si>
  <si>
    <t>${cropsid_18c}=1 and (${crp_18c1_s}=1 and ${cropsid_18c}=1 and ${PC3_09}&gt;0) or (${crp_18c2_s}=1 and ${cropsid_18c}=2 and ${PC3_09}&gt;0) or (${crp_18c3_s}=1 and ${cropsid_18c}=3 and ${PC3_09}&gt;0)</t>
  </si>
  <si>
    <t>PC3_09B_units</t>
  </si>
  <si>
    <t>${PC3_09A}=3</t>
  </si>
  <si>
    <t>PC3_09B</t>
  </si>
  <si>
    <t>PC3_09BX</t>
  </si>
  <si>
    <t>PC3_09C_units</t>
  </si>
  <si>
    <t>PC3_09C</t>
  </si>
  <si>
    <t>PC3_09CX</t>
  </si>
  <si>
    <t>PC3_09D</t>
  </si>
  <si>
    <t>${PC3_09}=0</t>
  </si>
  <si>
    <t>PC3_10_units</t>
  </si>
  <si>
    <t>${PC3_09}&gt;0</t>
  </si>
  <si>
    <t>PC3_10</t>
  </si>
  <si>
    <t>[${plot_18c}]: How much [${PC3_03}] did you sell from the season C 2018 harvest?</t>
  </si>
  <si>
    <t>[${plot_18c}]: Umaze kugurisha [${PC3_03}] bingana iki wavanye mu musaruro w'igihembwe cy'ihinga C 2018?</t>
  </si>
  <si>
    <t>PC3_10X</t>
  </si>
  <si>
    <t>PC3_23</t>
  </si>
  <si>
    <t>Was the quantity of [${PC3_03}] sold affected by issues with the market?</t>
  </si>
  <si>
    <t>Ese hari ibibazo mwagize bijyanye no kubona isoko ryo kugurisha umusaruro wa [${PC3_03}]?</t>
  </si>
  <si>
    <t>${PC3_10}&gt;0</t>
  </si>
  <si>
    <t>PC3_24</t>
  </si>
  <si>
    <t>What affected the sale of [${PC3_03}]?</t>
  </si>
  <si>
    <t>Ni ibihe bibazo mwagize bijyanye n'isoko ry'umusaruro wa [${PC3_03}]?</t>
  </si>
  <si>
    <t>${PC3_23}=1</t>
  </si>
  <si>
    <t>PC3_24_other</t>
  </si>
  <si>
    <t>if(${PC3_10X}=1, ${PC3_10}, if(${PC3_10X}=2, ${PC3_10} * 25, if(${PC3_10X}=3, ${PC3_10} * 50, if(${PC3_10X}=4, ${PC3_10} * 100, if(${PC3_10X}=5, ${PC3_10} * 1000, if(${PC3_10X}=7, ${PC3_10} * 1.5, if(${PC3_10X}=8, ${PC3_10} * 15,  if(${PC3_10X}=9, ${PC3_10} * 15, 0))))))))</t>
  </si>
  <si>
    <t>PC3_10A</t>
  </si>
  <si>
    <t>${cropsid_18c}=1 and (${crp_18c1_s}=1 and ${cropsid_18c}=1 and ${PC3_10}&gt;0) or (${crp_18c2_s}=1 and ${cropsid_18c}=2 and ${PC3_10}&gt;0) or (${crp_18c3_s}=1 and ${cropsid_18c}=3 and ${PC3_10}&gt;0)</t>
  </si>
  <si>
    <t>PC3_10B_units</t>
  </si>
  <si>
    <t>${PC3_10A}=3</t>
  </si>
  <si>
    <t>PC3_10B</t>
  </si>
  <si>
    <t>PC3_10BX</t>
  </si>
  <si>
    <t>PC3_10C_units</t>
  </si>
  <si>
    <t>PC3_10C</t>
  </si>
  <si>
    <t>PC3_10CX</t>
  </si>
  <si>
    <t>PC3_10D</t>
  </si>
  <si>
    <t>[${plot_18c}]: Who do you sell [${PC3_03}] to?</t>
  </si>
  <si>
    <t>[${plot_18c}]: Ni hehe wagurishije umusaruro wa [${PC3_03}]?</t>
  </si>
  <si>
    <t>${PC3_09}&gt;0 and ${PC3_10}&gt;0</t>
  </si>
  <si>
    <t>PC3_10Da</t>
  </si>
  <si>
    <t>Where do you sell [${PC3_03}]?</t>
  </si>
  <si>
    <t>Ni hehe wagurishije umusaruro wa [${PC3_03}]?</t>
  </si>
  <si>
    <t>selected(${PC3_10D},'2') and ${PC3_10}&gt;0</t>
  </si>
  <si>
    <t>PC3_10Db</t>
  </si>
  <si>
    <t>not (selected(${PC3_10D},'2')) and not (selected(${PC3_10D},'7')) and ${PC3_10}&gt;0</t>
  </si>
  <si>
    <t>PC3_10Dc</t>
  </si>
  <si>
    <t>How did you transport [${PC3_03}] to the location of the sale?</t>
  </si>
  <si>
    <t>Ni gute watwaye [${PC3_03}] ubijyana aho kubigurishiriza?</t>
  </si>
  <si>
    <t>not (selected(${PC3_10D},'7')) and ${PC3_10}&gt;0</t>
  </si>
  <si>
    <t>PC3_10Dc_other</t>
  </si>
  <si>
    <t>${PC3_10Dc}=-77</t>
  </si>
  <si>
    <t>PC3_10E</t>
  </si>
  <si>
    <t>[${plot_18c}]: How much did you earn in total from selling this [${PC3_03}] from your Season 18c harvest?</t>
  </si>
  <si>
    <t>[${plot_18c}]: Winjije amafaranga angahe mu musaruro wa [${PC3_03}] mu gihembwe cy'ihinga 18c?</t>
  </si>
  <si>
    <t>PC3_10E_alert</t>
  </si>
  <si>
    <t>Alert! The household reported that they earned more than 100,000 RWF from [${PC3_03}] harvest. This is very high. Are you sure this is correct?</t>
  </si>
  <si>
    <t>${PC3_10E}&gt;100000</t>
  </si>
  <si>
    <t>PC3_11_units</t>
  </si>
  <si>
    <t>PC3_11</t>
  </si>
  <si>
    <t>[${plot_18c}]: How much [${PC3_03}] was used for HH consumption?</t>
  </si>
  <si>
    <t>[${plot_18c}]: Umusaruro [${PC3_03}] umaze kuribwa mu rugo ungana ute?</t>
  </si>
  <si>
    <t>PC3_11X</t>
  </si>
  <si>
    <t>if(${PC3_11X}=1, ${PC3_11}, if(${PC3_11X}=2, ${PC3_11} * 25, if(${PC3_11X}=3, ${PC3_11} * 50, if(${PC3_11X}=4, ${PC3_11} * 100, if(${PC3_11X}=5, ${PC3_11} * 1000,  if(${PC3_11X}=7, ${PC3_11} * 1.5, if(${PC3_11X}=8, ${PC3_11} * 15,  if(${PC3_11X}=9, ${PC3_11} * 15, 0))))))))</t>
  </si>
  <si>
    <t>PC3_11A</t>
  </si>
  <si>
    <t>${cropsid_18c}=1 and (${crp_18c1_s}=1 and ${cropsid_18c}=1 and ${PC3_11}&gt;0) or (${crp_18c2_s}=1 and ${cropsid_18c}=2 and ${PC3_11}&gt;0) or (${crp_18c3_s}=1 and ${cropsid_18c}=3 and ${PC3_11}&gt;0)</t>
  </si>
  <si>
    <t>PC3_11B_units</t>
  </si>
  <si>
    <t>${PC3_11A}=3</t>
  </si>
  <si>
    <t>PC3_11B</t>
  </si>
  <si>
    <t>PC3_11BX</t>
  </si>
  <si>
    <t>PC3_11C_units</t>
  </si>
  <si>
    <t>PC3_11C</t>
  </si>
  <si>
    <t>PC3_11CX</t>
  </si>
  <si>
    <t>PC3_12_units</t>
  </si>
  <si>
    <t>PC3_12</t>
  </si>
  <si>
    <t>[${plot_18c}]: How much [${PC3_03}] did you lose due to spoilage or post-harvest losses (during storage)?</t>
  </si>
  <si>
    <t>[${plot_18c}]: Wahombye umusaruro [${PC3_03}] ungana ute nyuma yo kuwurobanura ngo uwuhunike, cyangwa se bitewe n'ubuhunikiro wakoresheje?</t>
  </si>
  <si>
    <t>PC3_12X</t>
  </si>
  <si>
    <t>if(${PC3_12X}=1, ${PC3_12}, if(${PC3_12X}=2, ${PC3_12} * 25, if(${PC3_12X}=3, ${PC3_12} * 50, if(${PC3_12X}=4, ${PC3_12} * 100, if(${PC3_12X}=5, ${PC3_12} * 1000, if(${PC3_12X}=7, ${PC3_12} * 1.5, if(${PC3_12X}=8, ${PC3_12} * 15,  if(${PC3_12X}=9, ${PC3_12} * 15, 0))))))))</t>
  </si>
  <si>
    <t>${PC3_09X}!=10</t>
  </si>
  <si>
    <t>PC3_12A</t>
  </si>
  <si>
    <t>${cropsid_18c}=1 and (${crp_18c1_s}=1 and ${cropsid_18c}=1 and ${PC3_12}&gt;0) or (${crp_18c2_s}=1 and ${cropsid_18c}=2 and ${PC3_12}&gt;0) or (${crp_18c3_s}=1 and ${cropsid_18c}=3 and ${PC3_12}&gt;0)</t>
  </si>
  <si>
    <t>PC3_12B_units</t>
  </si>
  <si>
    <t>${PC3_12A}=3</t>
  </si>
  <si>
    <t>PC3_12B</t>
  </si>
  <si>
    <t>PC3_12BX</t>
  </si>
  <si>
    <t>PC3_12C_units</t>
  </si>
  <si>
    <t>PC3_12C</t>
  </si>
  <si>
    <t>PC3_12CX</t>
  </si>
  <si>
    <t>PC3_13</t>
  </si>
  <si>
    <t>[${plot_18c}]: Did you store this [${PC3_03}] in a post-harvest infra-structure?</t>
  </si>
  <si>
    <t>[${plot_18c}]: Waba warahunitse umusaruro wa [${PC3_03}]?</t>
  </si>
  <si>
    <t>PC3_14</t>
  </si>
  <si>
    <t>[${plot_18c}]: What factors influenced your decision to grow [${PC3_03}] during 18c?</t>
  </si>
  <si>
    <t>[${plot_18c}]: Ni izihe mpamvu zatumye ufata icyemezo cyo guhinga [${PC3_03}] mu gihembwe C 2018?</t>
  </si>
  <si>
    <t>PC3_15</t>
  </si>
  <si>
    <t>PC3_15_gr</t>
  </si>
  <si>
    <t>PC3_16_units</t>
  </si>
  <si>
    <t>PC3_16</t>
  </si>
  <si>
    <t>How much [${PC3_15}] did you harvest from these plots in Season C?</t>
  </si>
  <si>
    <t>Waba umaze gusarura [${PC3_15}] bingana iki muri iyo mirima mu gihembwe cya C?</t>
  </si>
  <si>
    <t>PC3_16X</t>
  </si>
  <si>
    <t>PC3_16A</t>
  </si>
  <si>
    <t>PC3_16B_units</t>
  </si>
  <si>
    <t>${PC3_16A}=3</t>
  </si>
  <si>
    <t>PC3_16B</t>
  </si>
  <si>
    <t>PC3_16BX</t>
  </si>
  <si>
    <t>PC3_16C_units</t>
  </si>
  <si>
    <t>PC3_16C</t>
  </si>
  <si>
    <t>PC3_16CX</t>
  </si>
  <si>
    <t>PC3_17</t>
  </si>
  <si>
    <t>What did you do with the majority of this crop or what do you intend to do with the majority of [${PC3_15}]?</t>
  </si>
  <si>
    <t>Ni iki cy'ingenzi wakoresheje/ uteganya gukoresha umusaruro wa [${PC3_15}]?</t>
  </si>
  <si>
    <t>${PC3_16}&gt;0</t>
  </si>
  <si>
    <t>PC3_15_1</t>
  </si>
  <si>
    <t>PC3_09_1</t>
  </si>
  <si>
    <t>[${plot_18c}]: Which month did you harvest ${PC3_03} in?</t>
  </si>
  <si>
    <t>${crplst_c}=1 and ${PC3_16}&gt;0</t>
  </si>
  <si>
    <t>mod_d2_18C_irrigation</t>
  </si>
  <si>
    <t>D2: 18C Irrigation</t>
  </si>
  <si>
    <t>start_mod_D2_18c</t>
  </si>
  <si>
    <t>d2_18c</t>
  </si>
  <si>
    <t>plot_index_18c_d2</t>
  </si>
  <si>
    <t>plot_cult_yesno_18c_d2</t>
  </si>
  <si>
    <t>if(${plot_index_18c_d2}=1, ${plot_cult_1}, if(${plot_index_18c_d2}=2, ${plot_cult_2}, if(${plot_index_18c_d2}=3, ${plot_cult_3}, if(${plot_index_18c_d2}=4, ${plot_cult_4}, if(${plot_index_18c_d2}=5, ${plot_cult_5}, if(${plot_index_18c_d2}=6, ${plot_cult_6}, if(${plot_index_18c_d2}=7, ${plot_cult_7}, if(${plot_index_18c_d2}=8, ${plot_cult_8}, 0))))))))</t>
  </si>
  <si>
    <t>group_cultivated_18c_d2</t>
  </si>
  <si>
    <t>${plot_cult_yesno_18c_d2}=1</t>
  </si>
  <si>
    <t>plot_18c_d2</t>
  </si>
  <si>
    <t>if(${plot_index_18c_d2}=1, ${plot_cult_descr_1}, if(${plot_index_18c_d2}=2, ${plot_cult_descr_2}, if(${plot_index_18c_d2}=3, ${plot_cult_descr_3}, if(${plot_index_18c_d2}=4, ${plot_cult_descr_4}, if(${plot_index_18c_d2}=5, ${plot_cult_descr_5}, if(${plot_index_18c_d2}=6, ${plot_cult_descr_6}, if(${plot_index_18c_d2}=7, ${plot_cult_descr_7}, if(${plot_index_18c_d2}=8, ${plot_cult_descr_8}, 0))))))))</t>
  </si>
  <si>
    <t>relevance_18c_d2</t>
  </si>
  <si>
    <t>if(${plot_index_18c_d2}=1, ${cult_p1_18c}, if(${plot_index_18c_d2}=2, ${cult_p2_18c}, if(${plot_index_18c_d2}=3, ${cult_p3_18c}, if(${plot_index_18c_d2}=4, ${cult_p4_18c}, if(${plot_index_18c_d2}=5, ${newcult_p1_18c}, if(${plot_index_18c_d2}=6, ${newcult_p2_18c}, if(${plot_index_18c_d2}=7, ${newcult_p3_18c}, if(${plot_index_18c_d2}=8, ${newcult_p4_18c}, 0))))))))</t>
  </si>
  <si>
    <t>cultivated_18cd2</t>
  </si>
  <si>
    <t>${relevance_18c_d2}=1</t>
  </si>
  <si>
    <t>[${plot_18c_d2}]: What was the source of water?</t>
  </si>
  <si>
    <t>[${plot_18c_d2}]: Amazi mwakoresheje yaturutse he?</t>
  </si>
  <si>
    <t>[${plot_18c_d2}]: How did you supply water from the source to the irrigation area?</t>
  </si>
  <si>
    <t>[${plot_18c_d2}]: Ni iki mwakoresheje kugira ngo mukure amazi aho yari ari muyajyana mu murima kuhira?</t>
  </si>
  <si>
    <t>[${plot_18c_d2}]: Which irrigation methods did you use on this plot?</t>
  </si>
  <si>
    <t>[${plot_18c_d2}]: Ni ubuhe buryo bwo kuhira mwakoreshe muri uyu murima?</t>
  </si>
  <si>
    <t>[${plot_18c_d2}]: On how many days over the course of the Season C did you supply water to this plot?</t>
  </si>
  <si>
    <t>[${plot_18c_d2}]: Was there a time during the Season when you wished to irrigate this plot but there was not adequate water in the system to do so ?</t>
  </si>
  <si>
    <t>[${plot_18c_d2}]: Haba hari igihe mu gihembwe cy'ihinga waba warifuje kuhira uyu murima ariko ntibikunde kubera ko nta mazi ahagije yari ahari?</t>
  </si>
  <si>
    <t>[${plot_18c_d2}]: What were the reasons why you did not adequately irrigate your plot?</t>
  </si>
  <si>
    <t>[${plot_18c_d2}]: For how many days did this occur over the course of the season?</t>
  </si>
  <si>
    <t>[${plot_18c_d2}]: Ibi byabaye ku minsi ingahe mu gihembwe cyose?</t>
  </si>
  <si>
    <t>IG_24_18c</t>
  </si>
  <si>
    <t>[${plot_18c_d2}]: Has any part of the irrigation equipment broken or needed maintenance to function properly in seson 18c?</t>
  </si>
  <si>
    <t>[${plot_18c_d2}]: Ese hari ibikoresho bigize ibikorwaremezo byo kuhira byangiritse cyangwa byari bikenewe gusanwa kugira ngo bikore neza mu gihembwa cya 2018c?</t>
  </si>
  <si>
    <t>IG_25_18c</t>
  </si>
  <si>
    <t>[${plot_18c_d2}]: Which part of the irrigation system stopped functioning properly (multiple entries possible)</t>
  </si>
  <si>
    <t>[${plot_18c_d2}]: Ni ibihe bikoresho byo kuhira byahagaze gukora neza (vuga ibishoboka byose)?</t>
  </si>
  <si>
    <t>${IG_24_18c}=1</t>
  </si>
  <si>
    <t>IG_26_18c</t>
  </si>
  <si>
    <t>[${plot_18c_d2}]: Was the tertiary valve closest to you functional during season 18c?</t>
  </si>
  <si>
    <t>[${plot_18c_d2}]: Ese robine yo uhira yegereye umurima wawe yarakoraga mu gihembwe cya 2018c?</t>
  </si>
  <si>
    <t>Was this plot [${plot_18c_d2}] irrigated for Season C 2018?</t>
  </si>
  <si>
    <t>Ese uyu murima [${plot_18c_d2}] wigeze wuhirwa mu gihembwe cy’ihinga C 2018?</t>
  </si>
  <si>
    <t>For which of the following reasons was  [${plot_18c_d2}] not  irrigated during Season C 2018?</t>
  </si>
  <si>
    <t>Ni iyihe mpamvu y'ingenzi mu zikurikira yatumye [${plot_18c_d2}] utuhirwa mu gihembwe C 2018?</t>
  </si>
  <si>
    <t>[${plot_18c_d2}]: Ni mu minsi ingahe mu gihembwe C 2018 wuhirishije amazi uyu murima?</t>
  </si>
  <si>
    <t>PI3_01</t>
  </si>
  <si>
    <t>PI3_02</t>
  </si>
  <si>
    <t>${PI3_01}=0</t>
  </si>
  <si>
    <t>PI3_02_other</t>
  </si>
  <si>
    <t>${PI3_02}=-77</t>
  </si>
  <si>
    <t>PI3_03</t>
  </si>
  <si>
    <t>${PI3_01}=1</t>
  </si>
  <si>
    <t>PI3_04</t>
  </si>
  <si>
    <t>PI3_05</t>
  </si>
  <si>
    <t>PI3_08</t>
  </si>
  <si>
    <t>PI3_09</t>
  </si>
  <si>
    <t>PI3_11</t>
  </si>
  <si>
    <t>${PI3_09}=1</t>
  </si>
  <si>
    <t>PI3_10</t>
  </si>
  <si>
    <t>PI3_12</t>
  </si>
  <si>
    <t>mod_d3_18C_labor</t>
  </si>
  <si>
    <t>D3: 18C Labor</t>
  </si>
  <si>
    <t>HHL_note_18c</t>
  </si>
  <si>
    <t>Now we are going to ask you some questions regarding the time that you spent cultivating your plots during season 18c</t>
  </si>
  <si>
    <t>start_mod_D3_18c</t>
  </si>
  <si>
    <t>d3_18c</t>
  </si>
  <si>
    <t>plot_index_18c_d3</t>
  </si>
  <si>
    <t>plot_cult_yesno_18c_d3</t>
  </si>
  <si>
    <t>if(${plot_index_18c_d3}=1, ${plot_cult_1}, if(${plot_index_18c_d3}=2, ${plot_cult_2}, if(${plot_index_18c_d3}=3, ${plot_cult_3}, if(${plot_index_18c_d3}=4, ${plot_cult_4}, if(${plot_index_18c_d3}=5, ${plot_cult_5}, if(${plot_index_18c_d3}=6, ${plot_cult_6}, if(${plot_index_18c_d3}=7, ${plot_cult_7}, if(${plot_index_18c_d3}=8, ${plot_cult_8}, 0))))))))</t>
  </si>
  <si>
    <t>group_cultivated_18c_d3</t>
  </si>
  <si>
    <t>${plot_cult_yesno_18c_d3}=1</t>
  </si>
  <si>
    <t>plot_18c_d3</t>
  </si>
  <si>
    <t>if(${plot_index_18c_d3}=1, ${plot_cult_descr_1}, if(${plot_index_18c_d3}=2, ${plot_cult_descr_2}, if(${plot_index_18c_d3}=3, ${plot_cult_descr_3}, if(${plot_index_18c_d3}=4, ${plot_cult_descr_4}, if(${plot_index_18c_d3}=5, ${plot_cult_descr_5}, if(${plot_index_18c_d3}=6, ${plot_cult_descr_6}, if(${plot_index_18c_d3}=7, ${plot_cult_descr_7}, if(${plot_index_18c_d3}=8, ${plot_cult_descr_8}, 0))))))))</t>
  </si>
  <si>
    <t>relevance_18c_d3</t>
  </si>
  <si>
    <t>if(${plot_index_18c_d3}=1, ${cult_p1_18c}, if(${plot_index_18c_d3}=2, ${cult_p2_18c}, if(${plot_index_18c_d3}=3, ${cult_p3_18c}, if(${plot_index_18c_d3}=4, ${cult_p4_18c}, if(${plot_index_18c_d3}=5, ${newcult_p1_18c}, if(${plot_index_18c_d3}=6, ${newcult_p2_18c}, if(${plot_index_18c_d3}=7, ${newcult_p3_18c}, if(${plot_index_18c_d3}=8, ${newcult_p4_18c}, 0))))))))</t>
  </si>
  <si>
    <t>cultivated_18cd3</t>
  </si>
  <si>
    <t>${relevance_18c_d3}=1</t>
  </si>
  <si>
    <t>How many total days did these individuals spend assisting on [growing] for [${plot_18c_d3}]?</t>
  </si>
  <si>
    <t>Ubu tugiye kukubaza ibibazo bijyanye n'igihe wamaze ukora mu mirima yawe mu gihembwe cy'ihinga cya C 2018 .</t>
  </si>
  <si>
    <t>How many total days did members of your household spend on [land preparation and planting] for  [${plot_18c_d3}] during Season C 2018?  This includes preparing fields for planting and planting.</t>
  </si>
  <si>
    <t>[${plot_18c_d3}]: Did the HH hire any labor to assist with [land preparation and planting] during Season C 2018?</t>
  </si>
  <si>
    <t>[${plot_18c_d3}]: Hari abakozi urugo rwakoresheje mu kurwunganira [mu gutegura imirima yo guteramo no gutera] mu gihembwe cy'ihinga C 2018?</t>
  </si>
  <si>
    <t>How much in total was spent on hired labor assisting with [land preparation and planting] on [${plot_18c_d3}] during Season C 2018?</t>
  </si>
  <si>
    <t>How many total days did members of your household spend on [growing] on  [${plot_18c_d3}]  during Season C 2018?  This includes applying inputs, weeding and irrigating.</t>
  </si>
  <si>
    <t>[${plot_18c_d3}]: Did the HH hire any labor to assist with [growing]  during Season C 2018?</t>
  </si>
  <si>
    <t>How much in total was spent on hired labor assisting with [growing] on [${plot_18c_d3}] during Season C 2018?</t>
  </si>
  <si>
    <t>Abo bakozi batwaye amafaranga angana iki yose hamwe mu gihembwe cya C 2018 ku [${plot_18c_d3}] mu [bikorwa byo kwita ku bihingwa]?</t>
  </si>
  <si>
    <t>[${plot_18c_d3}]: How many total days did members of your household spend on [harvesting] during Season C 2018?  This includes harvesting and processing crops after harvest.</t>
  </si>
  <si>
    <t>[${plot_18c_d3}]: Abantu bo muri uru rugo bamaze iminsi ingahe mu [gusarura] mu gihembwe cy'ihinga C 2018? Aha harimo gusarura no gutunganya imyaka nyuma yo gusarura.</t>
  </si>
  <si>
    <t>[${plot_18c_d3}]: Did the HH hire any labor to assist with [harvesting] during Season C 2018?</t>
  </si>
  <si>
    <t>[${plot_18c_d3}]: Hari abakozi urugo rwakoresheje mu kurwunganira mu [gusarura] mu gihembwe cy'ihinga C 2018?</t>
  </si>
  <si>
    <t>How much in total was spent on hired labor assisting with [harvesting] on [${plot_18c_d3}] during Season C 2018?</t>
  </si>
  <si>
    <t>PL3_01</t>
  </si>
  <si>
    <t>PL3_02</t>
  </si>
  <si>
    <t>PL3_02_w</t>
  </si>
  <si>
    <t>${PL3_02}&gt;180</t>
  </si>
  <si>
    <t>PL3_03</t>
  </si>
  <si>
    <t>PL3_04</t>
  </si>
  <si>
    <t>${PL3_03}=1</t>
  </si>
  <si>
    <t>PL3_04_w</t>
  </si>
  <si>
    <t>${PL3_04}&gt;180</t>
  </si>
  <si>
    <t>PL3_05</t>
  </si>
  <si>
    <t>PL3_06</t>
  </si>
  <si>
    <t>PL3_06_w</t>
  </si>
  <si>
    <t>${PL3_06}&gt;180</t>
  </si>
  <si>
    <t>PL3_07</t>
  </si>
  <si>
    <t>PL3_08</t>
  </si>
  <si>
    <t>${PL3_07}=1</t>
  </si>
  <si>
    <t>PL3_08_w</t>
  </si>
  <si>
    <t>${PL3_08}&gt;180</t>
  </si>
  <si>
    <t>PL3_09</t>
  </si>
  <si>
    <t>PL3_10</t>
  </si>
  <si>
    <t>PL3_10_w</t>
  </si>
  <si>
    <t>${PL3_10}&gt;180</t>
  </si>
  <si>
    <t>PL3_11</t>
  </si>
  <si>
    <t>PL3_12</t>
  </si>
  <si>
    <t>${PL3_11}=1</t>
  </si>
  <si>
    <t>PL3_12_w</t>
  </si>
  <si>
    <t>${PL3_12}&gt;180</t>
  </si>
  <si>
    <t>PL3_13</t>
  </si>
  <si>
    <t>D4: 18C Inputs</t>
  </si>
  <si>
    <t>start_mod_D4_18c</t>
  </si>
  <si>
    <t>IN_note_18c</t>
  </si>
  <si>
    <t>Now we are going to ask you about the inputs that you used on your plots during season 18c</t>
  </si>
  <si>
    <t>d4_18c</t>
  </si>
  <si>
    <t>plot_index_18c_d4</t>
  </si>
  <si>
    <t>plot_cult_yesno_18c_d4</t>
  </si>
  <si>
    <t>if(${plot_index_18c_d4}=1, ${plot_cult_1}, if(${plot_index_18c_d4}=2, ${plot_cult_2}, if(${plot_index_18c_d4}=3, ${plot_cult_3}, if(${plot_index_18c_d4}=4, ${plot_cult_4}, if(${plot_index_18c_d4}=5, ${plot_cult_5}, if(${plot_index_18c_d4}=6, ${plot_cult_6}, if(${plot_index_18c_d4}=7, ${plot_cult_7}, if(${plot_index_18c_d4}=8, ${plot_cult_8}, 0))))))))</t>
  </si>
  <si>
    <t>group_cultivated_18c_d4</t>
  </si>
  <si>
    <t>${plot_cult_yesno_18c_d4}=1</t>
  </si>
  <si>
    <t>plot_18c_d4</t>
  </si>
  <si>
    <t>if(${plot_index_18c_d4}=1, ${plot_cult_descr_1}, if(${plot_index_18c_d4}=2, ${plot_cult_descr_2}, if(${plot_index_18c_d4}=3, ${plot_cult_descr_3}, if(${plot_index_18c_d4}=4, ${plot_cult_descr_4}, if(${plot_index_18c_d4}=5, ${plot_cult_descr_5}, if(${plot_index_18c_d4}=6, ${plot_cult_descr_6}, if(${plot_index_18c_d4}=7, ${plot_cult_descr_7}, if(${plot_index_18c_d4}=8, ${plot_cult_descr_8}, 0))))))))</t>
  </si>
  <si>
    <t>relevance_18c_d4</t>
  </si>
  <si>
    <t>if(${plot_index_18c_d4}=1, ${cult_p1_18c}, if(${plot_index_18c_d4}=2, ${cult_p2_18c}, if(${plot_index_18c_d4}=3, ${cult_p3_18c}, if(${plot_index_18c_d4}=4, ${cult_p4_18c}, if(${plot_index_18c_d4}=5, ${newcult_p1_18c}, if(${plot_index_18c_d4}=6, ${newcult_p2_18c}, if(${plot_index_18c_d4}=7, ${newcult_p3_18c}, if(${plot_index_18c_d4}=8, ${newcult_p4_18c}, 0))))))))</t>
  </si>
  <si>
    <t>cultivated_18cd4</t>
  </si>
  <si>
    <t>${relevance_18c_d4}=1</t>
  </si>
  <si>
    <t>IN_18c_pm</t>
  </si>
  <si>
    <t>Quantity of input (18c) used on plot converted to KG (unless L or mL)</t>
  </si>
  <si>
    <t>IN_18c_pv</t>
  </si>
  <si>
    <t>Quantity of input (18c) used on plot converted to L (only for mL)</t>
  </si>
  <si>
    <t>sum_18c_pm</t>
  </si>
  <si>
    <t>sum(${IN_18c_pm})</t>
  </si>
  <si>
    <t>sum_18c_pv</t>
  </si>
  <si>
    <t>sum(${IN_18c_pv})</t>
  </si>
  <si>
    <t>sum_18c_pc</t>
  </si>
  <si>
    <t>Otherplots_18c_d3</t>
  </si>
  <si>
    <t>remain_plots_18c</t>
  </si>
  <si>
    <t>${Otherplots_18c_d3}=1</t>
  </si>
  <si>
    <t>IN_18c_rm</t>
  </si>
  <si>
    <t>Quantity of input (18c) used on remaining plots converted to KG (unless L or mL)</t>
  </si>
  <si>
    <t>IN_18c_rv</t>
  </si>
  <si>
    <t>Quantity of input (18c) used on remaining plots converted to L (only for mL)</t>
  </si>
  <si>
    <t>IN_18c_cm</t>
  </si>
  <si>
    <t>${sum_18c_pm}+${IN_18c_rm}</t>
  </si>
  <si>
    <t>IN_18c_cv</t>
  </si>
  <si>
    <t>${sum_18c_pv}+${IN_18c_rv}</t>
  </si>
  <si>
    <t>IN_18c_cc</t>
  </si>
  <si>
    <t>PN3_00</t>
  </si>
  <si>
    <t>PN3_01</t>
  </si>
  <si>
    <t>PN3_01_yes</t>
  </si>
  <si>
    <t>${PN3_01}=1</t>
  </si>
  <si>
    <t>PN3_02_units</t>
  </si>
  <si>
    <t>PN3_02</t>
  </si>
  <si>
    <t>[${plot_18c_d4}]: How much of [${PN3_00}] was used?</t>
  </si>
  <si>
    <t>[${plot_18c_d4}]: [${PN3_00}] yakoreshejwe yanganaga ite ?</t>
  </si>
  <si>
    <t>PN3_02X</t>
  </si>
  <si>
    <t>if(${PN3_02X}=1, ${PN3_02}, if(${PN3_02X}=2, ${PN3_02}*15, if(${PN3_02X}=3, ${PN3_02}*25, if(${PN3_02X}=4, ${PN3_02} div 1000, if(${PN3_02X}=5, ${PN3_02}*1000, 0)))))</t>
  </si>
  <si>
    <t>if(${PN3_02X}=6, ${PN3_02} div 1000, if(${PN3_02X}=7, ${PN3_02}, 0))</t>
  </si>
  <si>
    <t>PN3_03</t>
  </si>
  <si>
    <t>${PN3_02}&gt;0</t>
  </si>
  <si>
    <t>PN3_03_w</t>
  </si>
  <si>
    <t>Alert! The household reported they did not spend any money on [${PN3_00}]. Are you sure this is correct?</t>
  </si>
  <si>
    <t>${PN3_03}=0</t>
  </si>
  <si>
    <t>sum(${PN3_03})</t>
  </si>
  <si>
    <t>Apart from [${PN3_00}] used in the plot/s discussed above, are there any other cultivated plots where you used [${PN3_00}] in season 18c?</t>
  </si>
  <si>
    <t>PN3_04_units</t>
  </si>
  <si>
    <t>PN3_04</t>
  </si>
  <si>
    <t>How much of [${PN3_00}] was used on your remaining plots combined?</t>
  </si>
  <si>
    <t>Ni [${PN3_00}] ingana iki yakoreshejwe mu mirima isigaye yose hamwe?</t>
  </si>
  <si>
    <t>PN3_04X</t>
  </si>
  <si>
    <t>if(${PN3_04X}=1, ${PN3_04}, if(${PN3_04X}=2, ${PN3_04}*15, if(${PN3_04X}=3, ${PN3_04}*25, if(${PN3_04X}=4, ${PN3_04} div 1000, if(${PN3_04X}=5, ${PN3_04}*1000, 0)))))</t>
  </si>
  <si>
    <t>if(${PN3_04X}=6, ${PN3_04} div 1000, if(${PN3_04X}=7, ${PN3_04}, 0))</t>
  </si>
  <si>
    <t>PN3_05</t>
  </si>
  <si>
    <t>${PN3_04}&gt;0</t>
  </si>
  <si>
    <t>PN3_05_w</t>
  </si>
  <si>
    <t>${PN3_05}=0</t>
  </si>
  <si>
    <t>${PN3_05}+${sum_18c_pc}</t>
  </si>
  <si>
    <t>PN3_08</t>
  </si>
  <si>
    <t>What was the source of [${PN3_00}]?</t>
  </si>
  <si>
    <t>Iyo [${PN3_00}] yaturutse he?</t>
  </si>
  <si>
    <t>PN3_09_group</t>
  </si>
  <si>
    <t>PN3_09</t>
  </si>
  <si>
    <t>How much [${PN3_00}] did the HH receive for free?</t>
  </si>
  <si>
    <t>Ni iyihe ngano [${PN3_00}] urugo rwanyu rwafashe ku buntu?</t>
  </si>
  <si>
    <t>PN3_09X</t>
  </si>
  <si>
    <t>mod_d4_18C_inputs</t>
  </si>
  <si>
    <t>XF_07</t>
  </si>
  <si>
    <t>Do you expect that your household will be the same, better off or worse off financially one year from now?</t>
  </si>
  <si>
    <t>Utekereza ko mu gihe cy'umwaka uhereye ubu, mu muryango wawe ubukire buzaba bwariyongereye, bwaragabanutse cyangwa nta cyahindutse?</t>
  </si>
  <si>
    <t>XF_08</t>
  </si>
  <si>
    <t>Do you expect that most farmers in the site will be the same, better off or worse off financially one year from now?</t>
  </si>
  <si>
    <t>select_one land_risks</t>
  </si>
  <si>
    <t>XF_09</t>
  </si>
  <si>
    <t>What is the largest risks that your land faces in the medium-term?</t>
  </si>
  <si>
    <t>Ni ibihe bibazo bikomeye ubutaka bwanyu bukunda guhura nabyo?</t>
  </si>
  <si>
    <t>XF_10</t>
  </si>
  <si>
    <t>Do you expect to make any major asset purchases over the next year?</t>
  </si>
  <si>
    <t>Ese hari imitungo/ibikoresho by'ingenzi uteganya kugura mu mwaka utaha?</t>
  </si>
  <si>
    <t>fs</t>
  </si>
  <si>
    <t>HH_10_18A</t>
  </si>
  <si>
    <t>AG_31J_solve</t>
  </si>
  <si>
    <t>AG_31J_disp</t>
  </si>
  <si>
    <t>sum_cult_18a_old</t>
  </si>
  <si>
    <t>${cult_p1_18a}+${cult_p2_18a}+${cult_p3_18a}+${cult_p4_18a}</t>
  </si>
  <si>
    <t>sum_cult_18a</t>
  </si>
  <si>
    <t>plot_cult_yesno_18a_d1</t>
  </si>
  <si>
    <t>${plot_cult_yesno_18a_d1}=1</t>
  </si>
  <si>
    <t>plot_cult_yesno_18b_d1</t>
  </si>
  <si>
    <t>${plot_cult_yesno_18b_d1}=1</t>
  </si>
  <si>
    <t>AG_31J_pay</t>
  </si>
  <si>
    <t>${AG_45_1}=-77</t>
  </si>
  <si>
    <t>[${plot_18a_d3}]:What is the relation of HH to the major labor hired for [land preparation and planting] during Season A 2018?</t>
  </si>
  <si>
    <t>[${plot_18a_d3}]:What is the relation of HH to the major labor hired for [growing] during Season A 2018?</t>
  </si>
  <si>
    <t>[${plot_18a_d3}]:What is the relation of HH to the major labor hired for [harvesting] during Season A 2018?</t>
  </si>
  <si>
    <t>PL1_11_1</t>
  </si>
  <si>
    <t>PL1_07_1</t>
  </si>
  <si>
    <t>PL1_03_1</t>
  </si>
  <si>
    <t>PL2_03_1</t>
  </si>
  <si>
    <t>[${plot_18b_d3}]:What is the relation of HH to the major labor hired for [land preparation and planting] during Season B 2018?</t>
  </si>
  <si>
    <t>PL2_07_1</t>
  </si>
  <si>
    <t>[${plot_18b_d3}]:What is the relation of HH to the major labor hired for [growing] during Season B 2018?</t>
  </si>
  <si>
    <t>PL2_11_1</t>
  </si>
  <si>
    <t>[${plot_18b_d3}]:What is the relation of HH to the major labor hired for [harvesting] during Season B 2018?</t>
  </si>
  <si>
    <t>PL3_11_1</t>
  </si>
  <si>
    <t>PL3_07_1</t>
  </si>
  <si>
    <t>[${plot_18c_d3}]:What is the relation of HH to the major labor hired for [harvesting] during Season C 2018?</t>
  </si>
  <si>
    <t>[${plot_18c_d3}]:What is the relation of HH to the major labor hired for [growing] during Season C 2018?</t>
  </si>
  <si>
    <t>PL3_03_1</t>
  </si>
  <si>
    <t>[${plot_18c_d3}]:What is the relation of HH to the major labor hired for [land preparation and planting] during Season C 2018?</t>
  </si>
  <si>
    <t>[${pl_plot_des}]: mwaba mwarahinze ibihingwa byerera igihembwe cyangwa mwarakoze (mwarakoresheje abakozi) mu guhinga cyangwa gusarura ibihingwa bimara igihe kirekire muri uyu murima mu gihembwe cy'ihinga C 2018?</t>
  </si>
  <si>
    <t>AG_36B</t>
  </si>
  <si>
    <t>cult_p1_19a</t>
  </si>
  <si>
    <t>Equal to 1 if plot 1 is cultivated in 19a</t>
  </si>
  <si>
    <t>cult_p2_19a</t>
  </si>
  <si>
    <t>Equal to 1 if plot 2 is cultivated in 19a</t>
  </si>
  <si>
    <t>cult_p3_19a</t>
  </si>
  <si>
    <t>Equal to 1 if plot 3 is cultivated in 19a</t>
  </si>
  <si>
    <t>cult_p4_19a</t>
  </si>
  <si>
    <t>Equal to 1 if plot 4 is cultivated in 19a</t>
  </si>
  <si>
    <t>cult_all_19a</t>
  </si>
  <si>
    <t>if(${AG_36}=1,1,0)</t>
  </si>
  <si>
    <t>if(indexed-repeat(${AG_36}, ${old_plots}, 1)=1, 1, 0)</t>
  </si>
  <si>
    <t>if(indexed-repeat(${AG_36}, ${old_plots}, 2)=1, 1, 0)</t>
  </si>
  <si>
    <t>if(indexed-repeat(${AG_36}, ${old_plots}, 3)=1, 1, 0)</t>
  </si>
  <si>
    <t>if(indexed-repeat(${AG_36}, ${old_plots}, 4)=1, 1, 0)</t>
  </si>
  <si>
    <t>C1AG_35</t>
  </si>
  <si>
    <t>C1AG_35B</t>
  </si>
  <si>
    <t>[${new_plots_des}]: Did you cultivate seasonal crops on this plot or use any labor (including labor from your HH) in the production or harvesting of permanent crops on this plot during season 19A?</t>
  </si>
  <si>
    <t>[${new_plots_des}]: Who was primarily responsible for making decisions about this plot during season 19A?</t>
  </si>
  <si>
    <t>[${new_plots_des}]: Ni nde muntu w'ibanze wafataga ibyemezo bijyanye n'uyu murima mu gihembwe cy'ihinga A 2019?</t>
  </si>
  <si>
    <t>[${new_plots_des}]: mwaba mwarahinze ibihingwa byerera igihembwe cyangwa mwarakoze (mwarakoresheje abakozi) mu guhinga cyangwa gusarura ibihingwa bimara igihe kirekire muri uyu murima mu gihembwe cy'ihinga A 2019?</t>
  </si>
  <si>
    <t>${C1AG_35}=1</t>
  </si>
  <si>
    <t>cult_all_new_19a</t>
  </si>
  <si>
    <t>if(${C1AG_35}=1,1,0)</t>
  </si>
  <si>
    <t>newcult_p1_19a</t>
  </si>
  <si>
    <t>Equal to 1 if new plot 1 is cultivated in 19a</t>
  </si>
  <si>
    <t>newcult_p2_19a</t>
  </si>
  <si>
    <t>Equal to 1 if new plot 2 is cultivated in 19a</t>
  </si>
  <si>
    <t>newcult_p3_19a</t>
  </si>
  <si>
    <t>Equal to 1 if new plot 3 is cultivated in 19a</t>
  </si>
  <si>
    <t>newcult_p4_19a</t>
  </si>
  <si>
    <t>Equal to 1 if new plot 4 is cultivated in 19a</t>
  </si>
  <si>
    <t>if(indexed-repeat(${C1AG_35}, ${C1AG_repeat}, 1)=1, 1, 0)</t>
  </si>
  <si>
    <t>if(indexed-repeat(${C1AG_35}, ${C1AG_repeat}, 2)=1, 1, 0)</t>
  </si>
  <si>
    <t>if(indexed-repeat(${C1AG_35}, ${C1AG_repeat}, 3)=1, 1, 0)</t>
  </si>
  <si>
    <t>if(indexed-repeat(${C1AG_35}, ${C1AG_repeat}, 4)=1, 1, 0)</t>
  </si>
  <si>
    <t>sum_cult_19a_old</t>
  </si>
  <si>
    <t>${cult_p1_19a}+${cult_p2_19a}+${cult_p3_19a}+${cult_p4_19a}</t>
  </si>
  <si>
    <t>sum_cult_19a_new</t>
  </si>
  <si>
    <t>${newcult_p1_19a}+${newcult_p2_19a}+${newcult_p3_19a}+${newcult_p4_19a}</t>
  </si>
  <si>
    <t>sum_cult_19a</t>
  </si>
  <si>
    <t>${sum_cult_19a_old}+${sum_cult_19a_new}</t>
  </si>
  <si>
    <t>Total number of plots with AG_36=1</t>
  </si>
  <si>
    <t>Total number of plots with C1AG_35=1</t>
  </si>
  <si>
    <t>Total number of plots with AG_36=1 and C1AG_35=1</t>
  </si>
  <si>
    <t>Total number of plots with AG_35=1 and C1AG_34=1</t>
  </si>
  <si>
    <t>Total number of plots with AG_35=1</t>
  </si>
  <si>
    <t>Total number of plots with AG_34=1 and C1AG_33=1</t>
  </si>
  <si>
    <t>mod_d1_19a_crop</t>
  </si>
  <si>
    <t>D1: 19a Crop</t>
  </si>
  <si>
    <t>CRP_note_19a</t>
  </si>
  <si>
    <t xml:space="preserve">Now we are going to ask you about the crops that you cultivated on your plots during season 19a.
</t>
  </si>
  <si>
    <t>${sum_cult_19a}&gt;0</t>
  </si>
  <si>
    <t>start_mod_D1_19a</t>
  </si>
  <si>
    <t>plot_index_19a</t>
  </si>
  <si>
    <t>Plot Index 19a</t>
  </si>
  <si>
    <t>plot_cult_yesno_19a_d1</t>
  </si>
  <si>
    <t>if(${plot_index_19a}=1, ${plot_cult_1}, if(${plot_index_19a}=2, ${plot_cult_2}, if(${plot_index_19a}=3, ${plot_cult_3}, if(${plot_index_19a}=4, ${plot_cult_4}, if(${plot_index_19a}=5, ${plot_cult_5}, if(${plot_index_19a}=6, ${plot_cult_6}, if(${plot_index_19a}=7, ${plot_cult_7}, if(${plot_index_19a}=8, ${plot_cult_8}, 0))))))))</t>
  </si>
  <si>
    <t>group_cultivated_19a_d1</t>
  </si>
  <si>
    <t>${plot_cult_yesno_19a_d1}=1</t>
  </si>
  <si>
    <t>plot_19a</t>
  </si>
  <si>
    <t>if(${plot_index_19a}=1, ${plot_cult_descr_1}, if(${plot_index_19a}=2, ${plot_cult_descr_2}, if(${plot_index_19a}=3, ${plot_cult_descr_3}, if(${plot_index_19a}=4, ${plot_cult_descr_4}, if(${plot_index_19a}=5, ${plot_cult_descr_5}, if(${plot_index_19a}=6, ${plot_cult_descr_6}, if(${plot_index_19a}=7, ${plot_cult_descr_7}, if(${plot_index_19a}=8, ${plot_cult_descr_8}, 0))))))))</t>
  </si>
  <si>
    <t>relevance_19a_d1</t>
  </si>
  <si>
    <t>if(${plot_index_19a}=1, ${cult_p1_19a}, if(${plot_index_19a}=2, ${cult_p2_19a}, if(${plot_index_19a}=3, ${cult_p3_19a}, if(${plot_index_19a}=4, ${cult_p4_19a}, if(${plot_index_19a}=5, ${newcult_p1_19a}, if(${plot_index_19a}=6, ${newcult_p2_19a}, if(${plot_index_19a}=7, ${newcult_p3_19a}, if(${plot_index_19a}=8, ${newcult_p4_19a}, 0))))))))</t>
  </si>
  <si>
    <t>cultivated_19a</t>
  </si>
  <si>
    <t>${relevance_19a_d1}=1</t>
  </si>
  <si>
    <t>crp_19a_b</t>
  </si>
  <si>
    <t>crp_19a1_s</t>
  </si>
  <si>
    <t>selected(${crp_19a_b}, .) and .!=${crp_19a2_s} and .!=${crp_19a3_s}</t>
  </si>
  <si>
    <t>selected(${crp_19a_b}, filter_one)</t>
  </si>
  <si>
    <t>crp_19a2_s</t>
  </si>
  <si>
    <t>selected(${crp_19a_b}, .) and .!=${crp_19a1_s} and .!=${crp_19a3_s}</t>
  </si>
  <si>
    <t>count-selected(${crp_19a_b})&gt;=2</t>
  </si>
  <si>
    <t>crp_19a3_s</t>
  </si>
  <si>
    <t>selected(${crp_19a_b}, .) and .!=${crp_19a1_s} and .!=${crp_19a2_s}</t>
  </si>
  <si>
    <t>count-selected(${crp_19a_b})&gt;=3</t>
  </si>
  <si>
    <t>crops_19a</t>
  </si>
  <si>
    <t>cropsid_19a</t>
  </si>
  <si>
    <t>if(${cropsid_19a}=1,  jr:choice-name(${crp_19a1_s}, '${crp_19a1_s}'), if(${cropsid_19a}=2, jr:choice-name(${crp_19a2_s}, '${crp_19a2_s}'), if(${cropsid_19a}=3, jr:choice-name(${crp_19a3_s}, '${crp_19a3_s}'), 0)))</t>
  </si>
  <si>
    <t>ap19a</t>
  </si>
  <si>
    <t>CRP_Group_19a</t>
  </si>
  <si>
    <t>count-selected(${crp_19a_b})&gt;=${cropsid_19a}</t>
  </si>
  <si>
    <t>SDQ_19a</t>
  </si>
  <si>
    <t>Seed weight (19a) converted to KG (unless cuttings or pieces selected as units)</t>
  </si>
  <si>
    <t>[${plot_19a}]: How much of this seed did you receive for free?</t>
  </si>
  <si>
    <t>[${plot_19a}]: Ese ni imbuto zingana gute waba warabonye ku buntu?</t>
  </si>
  <si>
    <t>SDF_19a</t>
  </si>
  <si>
    <t>SDF2_19a</t>
  </si>
  <si>
    <t>${SDQ_19a}&gt;0 and ${SDF_19a}&gt;=0</t>
  </si>
  <si>
    <t>if(${SDQ_19a}&lt;${SDF_19a}, 1, 0)</t>
  </si>
  <si>
    <t>SDQ_19a_w</t>
  </si>
  <si>
    <t>${SDF2_19a}=1</t>
  </si>
  <si>
    <t>a</t>
  </si>
  <si>
    <t>Crop Roster A19</t>
  </si>
  <si>
    <t>Crop ID A19</t>
  </si>
  <si>
    <t>Crop list A19</t>
  </si>
  <si>
    <t>PC4_01</t>
  </si>
  <si>
    <t>PC4_03</t>
  </si>
  <si>
    <t>PC4_04</t>
  </si>
  <si>
    <t>[${plot_19a}]: On what proportion of plot did you grow this [${PC4_03}]?</t>
  </si>
  <si>
    <t>[${plot_19a}]: Ni ku kihe kigereranyo cy'umurima mwateyeho ibi [${PC4_03}]?</t>
  </si>
  <si>
    <t>PC4_05_units</t>
  </si>
  <si>
    <t>PC4_05</t>
  </si>
  <si>
    <t>[${plot_19a}]: How much [${PC4_03}] seed did you plant in this plot?</t>
  </si>
  <si>
    <t>[${plot_19a}]: Mwateye imbuto za [${PC4_03}] zingana iki muri uyu murima?</t>
  </si>
  <si>
    <t>PC4_05X</t>
  </si>
  <si>
    <t>if(${PC4_05X}=1, ${PC4_05}, if(${PC4_05X}=2, ${PC4_05} * 15, if(${PC4_05X}=3, ${PC4_05} * 1.5, 0)))</t>
  </si>
  <si>
    <t>PC4_06</t>
  </si>
  <si>
    <t>[${plot_19a}]: [${PC4_03}]: What was the primary source of the seed?</t>
  </si>
  <si>
    <t>[${plot_19a}]: [${PC4_03}] Ni hehe mwakuye imbuto nyinshi zo gutera?</t>
  </si>
  <si>
    <t>${PC4_05}&gt;0</t>
  </si>
  <si>
    <t>PC4_07</t>
  </si>
  <si>
    <t>[${plot_19a}]: How much in total did you spend on the [${PC4_03}] seed you planted in this plot?</t>
  </si>
  <si>
    <t>[${plot_19a}]: Wakoresheje amafaranga angana ate ku mbuto za [${PC4_03}] wateye muri uyu murima?</t>
  </si>
  <si>
    <t>${PC4_06}!=7 and ${PC4_05}&gt;0</t>
  </si>
  <si>
    <t>PC4_07_alert</t>
  </si>
  <si>
    <t>Alert! The household reported that they spent more than 100,000 RWF on [${PC4_03}] seed. This is very high. Are you sure this is correct?</t>
  </si>
  <si>
    <t>${PC4_07}&gt;100000</t>
  </si>
  <si>
    <t>PC4_07_w</t>
  </si>
  <si>
    <t>Alert! The household reported they did not spend any money on [${PC4_03}]. Are you sure this is correct?</t>
  </si>
  <si>
    <t>${PC4_07}=0</t>
  </si>
  <si>
    <t>PC4_08_units</t>
  </si>
  <si>
    <t>PC4_08</t>
  </si>
  <si>
    <t>PC4_08X</t>
  </si>
  <si>
    <t>PC4_19</t>
  </si>
  <si>
    <t>[${plot_19a}]: In which month(s) did you plant [${PC4_03}]</t>
  </si>
  <si>
    <t>[${plot_19a}]: Ni mu kuhe kwezi (ayahe mezi) wateye igihingwa cya [${PC4_03}]</t>
  </si>
  <si>
    <t>${PC4_05}&gt;0 and ${PC4_08}&gt;0</t>
  </si>
  <si>
    <t>if(${PC4_08X}=1, ${PC4_08}, if(${PC4_08X}=2, ${PC4_08} * 15, if(${PC4_08X}=3, ${PC4_08} * 1.5, 0)))</t>
  </si>
  <si>
    <t>inputs_group_18c</t>
  </si>
  <si>
    <t>inputsid_18c</t>
  </si>
  <si>
    <t>Inputs ID C 18</t>
  </si>
  <si>
    <t>Inputs ID A 18</t>
  </si>
  <si>
    <t>Inputs list A 18</t>
  </si>
  <si>
    <t>Inputs ID  B 18</t>
  </si>
  <si>
    <t>Inputs list B 18</t>
  </si>
  <si>
    <t>pulldata('inputslist_options', 'inputs', 'inputsid_key', ${inputsid_18c})</t>
  </si>
  <si>
    <t>Inputs list C 18</t>
  </si>
  <si>
    <t>(.&gt;=0 and .&lt;=${HH_10A_18a_3}) or .=-66 or .=-88</t>
  </si>
  <si>
    <t>(.&gt;=0 and .&lt;=${HH_10A_18a_4_check}) or .=-66 or .=-88</t>
  </si>
  <si>
    <t>November 2018</t>
  </si>
  <si>
    <t>November 2017</t>
  </si>
  <si>
    <t>December 2017</t>
  </si>
  <si>
    <t>Feburary 2018</t>
  </si>
  <si>
    <t>January 2018</t>
  </si>
  <si>
    <t>March 2018</t>
  </si>
  <si>
    <t>April 2018</t>
  </si>
  <si>
    <t>May 2018</t>
  </si>
  <si>
    <t>June 2018</t>
  </si>
  <si>
    <t>July 2018</t>
  </si>
  <si>
    <t>August 2018</t>
  </si>
  <si>
    <t>September 2018</t>
  </si>
  <si>
    <t>October 2018</t>
  </si>
  <si>
    <t>6-12 months</t>
  </si>
  <si>
    <t>&gt;12 months</t>
  </si>
  <si>
    <t>Uretse [${PN3_00}] wakoresheje mu mirima/umurima twaganiriye haruguru, haba hari indi mirima mwahinze mugakoresha [${PN3_00}] mu gihembwe cya 2018 C?</t>
  </si>
  <si>
    <t>[${ag_p1}]: Ese haba hari umunyamuryango w'uru rugo wigeze akora mu bikorwa byo gusana cyangwa kubungabunga ibikorwaremezo bwo kuhira mu bihembwe by'ihinga bya 2018 A, 2018 B na 2018 C?</t>
  </si>
  <si>
    <t>What is the name of the person ${B1HH_03}worked for the most in Season 18c?</t>
  </si>
  <si>
    <t>How many of these days did  ${B1HH_03}work on plots in the CA?</t>
  </si>
  <si>
    <t>How many of these days did  ${B1HH_03}work on plots outside the CA?</t>
  </si>
  <si>
    <t>B1HH_10A_18c_gr</t>
  </si>
  <si>
    <t>B1HH_10A_18c_1</t>
  </si>
  <si>
    <t>B1HH_10A_18c_2</t>
  </si>
  <si>
    <t>B1HH_10A_18c_2_oth</t>
  </si>
  <si>
    <t>${B1HH_10A_18c_2}= -77</t>
  </si>
  <si>
    <t>B1HH_10A_18c_3</t>
  </si>
  <si>
    <t>B1HH_10A_18c_4</t>
  </si>
  <si>
    <t>B1HH_10A_18c_4_check</t>
  </si>
  <si>
    <t>${B1HH_10A_18c_3} - ${B1HH_10A_18c_4}</t>
  </si>
  <si>
    <t>B1HH_10A_18c_5</t>
  </si>
  <si>
    <t>B1HH_10_18b</t>
  </si>
  <si>
    <t>B1HH_10_18b_other</t>
  </si>
  <si>
    <t>${B1HH_10_18b}=-77</t>
  </si>
  <si>
    <t>${B1HH_10_18b}&gt;1 and ${B1HH_10_18b}&lt;8</t>
  </si>
  <si>
    <t>B1HH_10A_18b_gr</t>
  </si>
  <si>
    <t>B1HH_10A_18b_1</t>
  </si>
  <si>
    <t>What is the name of the person ${B1HH_03}worked for the most in Season 18b?</t>
  </si>
  <si>
    <t>B1HH_10A_18b_2</t>
  </si>
  <si>
    <t>B1HH_10A_18b_2_oth</t>
  </si>
  <si>
    <t>${B1HH_10A_18b_2}= -77</t>
  </si>
  <si>
    <t>B1HH_10A_18b_3</t>
  </si>
  <si>
    <t>B1HH_10A_18b_4</t>
  </si>
  <si>
    <t>B1HH_10A_18b_4_check</t>
  </si>
  <si>
    <t>${B1HH_10A_18b_3} - ${B1HH_10A_18b_4}</t>
  </si>
  <si>
    <t>B1HH_10A_18b_5</t>
  </si>
  <si>
    <t>What was ${B1HH_03}'s primary activity during Season 18 B?</t>
  </si>
  <si>
    <t>Ni ikihe gikorwa cy'ibanze ${B1HH_03} yakoraga mu gihembwe cya 2018 B?</t>
  </si>
  <si>
    <t xml:space="preserve">Watubwira umubare w'amafaranga ${B1HH_03} yinjije muri icyo gikorwa mu gihembwe cya 2018 B? </t>
  </si>
  <si>
    <t>Please tell us ${B1HH_03} earnings from this source in season B 2018?</t>
  </si>
  <si>
    <t>How many days did ${B1HH_03} work for them?</t>
  </si>
  <si>
    <t>What is ${B1HH_03}'s relation to this person?</t>
  </si>
  <si>
    <t>B1HH_10_18a</t>
  </si>
  <si>
    <t>B1HH_10_18a_other</t>
  </si>
  <si>
    <t>${B1HH_10_18a}=-77</t>
  </si>
  <si>
    <t>${B1HH_10_18a}&gt;1 and ${B1HH_10_18a}&lt;8</t>
  </si>
  <si>
    <t>B1HH_10A_18a_gr</t>
  </si>
  <si>
    <t>B1HH_10A_18a_1</t>
  </si>
  <si>
    <t>What is the name of the person ${B1HH_03}worked for the most in Season 18a?</t>
  </si>
  <si>
    <t>B1HH_10A_18a_2</t>
  </si>
  <si>
    <t>B1HH_10A_18a_2_oth</t>
  </si>
  <si>
    <t>${B1HH_10A_18a_2}= -77</t>
  </si>
  <si>
    <t>B1HH_10A_18a_3</t>
  </si>
  <si>
    <t>B1HH_10A_18a_4</t>
  </si>
  <si>
    <t>B1HH_10A_18a_4_check</t>
  </si>
  <si>
    <t>${B1HH_10A_18a_3} - ${B1HH_10A_18a_4}</t>
  </si>
  <si>
    <t>B1HH_10A_18a_5</t>
  </si>
  <si>
    <t xml:space="preserve">Ni ikihe gikorwa cy'ibanze ${B1HH_03} yakoraga mu gihembwe cya 2018 A? </t>
  </si>
  <si>
    <t>What was ${B1HH_03}'s primary activity during Season 18 A?</t>
  </si>
  <si>
    <t>Please tell us ${B1HH_03} earnings from this source in season A 2018?</t>
  </si>
  <si>
    <t xml:space="preserve">Watubwira umubare w'amafaranga ${B1HH_03} yinjije muri icyo gikorwa mu gihembwe cya 2018 A? </t>
  </si>
  <si>
    <t>B1HH_10_18A</t>
  </si>
  <si>
    <t>B1HH_10B</t>
  </si>
  <si>
    <t>B1HH_11_18a</t>
  </si>
  <si>
    <t>B1HH_11_18b</t>
  </si>
  <si>
    <t>B1HH_11_18c</t>
  </si>
  <si>
    <t>${B1HH_10_18c}=2</t>
  </si>
  <si>
    <t>${B1HH_10_18b}=2</t>
  </si>
  <si>
    <t>${B1HH_10_18a}=2</t>
  </si>
  <si>
    <t>${HH_10_18c}=2</t>
  </si>
  <si>
    <t>${HH_10_18b}=2</t>
  </si>
  <si>
    <t>${HH_10_18a}=2</t>
  </si>
  <si>
    <t>No relation</t>
  </si>
  <si>
    <t>Refuse to answer</t>
  </si>
  <si>
    <t>Repaired it myself</t>
  </si>
  <si>
    <t>Umuganda</t>
  </si>
  <si>
    <t>Hired external labor</t>
  </si>
  <si>
    <t>Project/LWH repaired it</t>
  </si>
  <si>
    <t>Tubwire amazina y'umuntu w'ingenzi ${pl_hhmembername} yakoreye mu gihemwe  cya 18A?</t>
  </si>
  <si>
    <t>Ni rihe sano uwo muntu afitanye na ${pl_hhmembername}?</t>
  </si>
  <si>
    <t>Ni iminsi ingahe ${pl_hhmembername} yakoreye uwo muntu?</t>
  </si>
  <si>
    <t>Ni iminsi ingahe  ${pl_hhmembername} yakoreye uwo muntu mu mirima iri ahuhirwa?</t>
  </si>
  <si>
    <t>Ni iminsi ingahe  ${pl_hhmembername} yakoreye uwo muntu mu mirima iri ahandi hatuhirwa?</t>
  </si>
  <si>
    <t>Mwenewabo (utari uwo mu rugo)</t>
  </si>
  <si>
    <t>Inshuti</t>
  </si>
  <si>
    <t>Umuturanyi</t>
  </si>
  <si>
    <t>Uwo basengana</t>
  </si>
  <si>
    <t>Umunyamuryango w'ikimina bahuriramo</t>
  </si>
  <si>
    <t>Umunyamuryango wa Koperative bahuriramo</t>
  </si>
  <si>
    <t>Nta sano bafitanye</t>
  </si>
  <si>
    <t>Undi</t>
  </si>
  <si>
    <t>Ninjye wahasannye</t>
  </si>
  <si>
    <t>Nahembye abahakoze</t>
  </si>
  <si>
    <t>Ni umushinga/LUWAHU wahasannye</t>
  </si>
  <si>
    <t>Abandi</t>
  </si>
  <si>
    <t xml:space="preserve">Njyewe ku giti cyanjye </t>
  </si>
  <si>
    <t>Umushinga wa LUWAHU</t>
  </si>
  <si>
    <t>Inshuti zisanzwe</t>
  </si>
  <si>
    <t>Umukuru w'umudugudu</t>
  </si>
  <si>
    <t>Tubwire amazina y'umuntu w'ingenzi ${pl_hhmembername} yakoreye mu gihemwe  cya 18B?</t>
  </si>
  <si>
    <t>Tubwire amazina y'umuntu w'ingenzi ${pl_hhmembername} yakoreye mu gihemwe  cya 18 C?</t>
  </si>
  <si>
    <t>Tubwire amafaranga ${pl_hhmembername} yakoreye muri icyo gikorwa mu gihembwe cya 18A?</t>
  </si>
  <si>
    <t>Tubwire amazina y'umuntu w'ingenzi ${B1HH_03} yakoreye mu gihemwe  cya 18A?</t>
  </si>
  <si>
    <t>Ni rihe sano uwo muntu afitanye na ${B1HH_03}?</t>
  </si>
  <si>
    <t>Ni iminsi ingahe ${B1HH_03} yakoreye uwo muntu?</t>
  </si>
  <si>
    <t>Ni iminsi ingahe  ${B1HH_03} yakoreye uwo muntu mu mirima iri ahuhirwa?</t>
  </si>
  <si>
    <t>Ni iminsi ingahe  ${B1HH_03} yakoreye uwo muntu mu mirima iri ahandi hatuhirwa?</t>
  </si>
  <si>
    <t>Tubwire amazina y'umuntu w'ingenzi ${B1HH_03} yakoreye mu gihemwe  cya 18B?</t>
  </si>
  <si>
    <t>Tubwire amazina y'umuntu w'ingenzi ${B1HH_03} yakoreye mu gihemwe  cya 18 C?</t>
  </si>
  <si>
    <t>Uwaguze uwo murima mufitanye irihe sano?</t>
  </si>
  <si>
    <t>Kurya ubwoko bucyeya by'ibiribwa?</t>
  </si>
  <si>
    <t>Kugabanya inshuro murya ku munsi?</t>
  </si>
  <si>
    <t>Guhangayika kubera kutabona ifunguro rihagije?</t>
  </si>
  <si>
    <t>Kugabanya ingano y'ibiryo mwari musanzwe murya?</t>
  </si>
  <si>
    <t>Gusonza ukabura ibyo kurya?</t>
  </si>
  <si>
    <t>[${plot_18c}]: Ni mu kuhe kwezi mwasaruye ${PC3_03}?</t>
  </si>
  <si>
    <t>[${plot_18b_d3}]: Abakozi mwakoresheje mu [gusarura] mu gihembwe cy'ihinga B 2018 mufitanye irihe sano?</t>
  </si>
  <si>
    <t>[${plot_18b_d3}]: Abakozi mwakoresheje mu [bikorwa byo kwita ku bihingwa] mu gihembwe cy'ihinga B 2018 mufitanye irihe sano?</t>
  </si>
  <si>
    <t>[${plot_18b}]: Ni mu kuhe kwezi mwasaruye ${PC2_03} in?</t>
  </si>
  <si>
    <t>[${plot_18a_d3}]: Abakozi mwakoresheje mu [gusarura] mu gihembwe cy'ihinga A 2018 mufitanye irihe sano?</t>
  </si>
  <si>
    <t>[${plot_18a_d3}]: Abakozi mwakoresheje mu [bikorwa byo kwita ku bihingwa] mu gihembwe cy'ihinga A 2018 mufitanye irihe sano?</t>
  </si>
  <si>
    <t>[${plot_18a_d3}]: Abakozi mwakoresheje mu [mu gutegura imirima yo guteramo no gutera] mu gihembwe cy'ihinga A 2018 mufitanye irihe sano?</t>
  </si>
  <si>
    <t>Urugo ruvuze ko rwakoresheje imibyizi irenga 180. Urahamya ko ibi ari ukuri?</t>
  </si>
  <si>
    <t>[${plot_18a}]: Ni mu kuhe kwezi mwasaruye ${PC1_03} in?</t>
  </si>
  <si>
    <t>Haramutse habayeho amakimbirane, ni nde mwakwegera kugira ngo muyakemure?</t>
  </si>
  <si>
    <t>Hari amakimbiranye yigeze abaho?</t>
  </si>
  <si>
    <t>Ni nde mwegereye kugira ngo muyakemure?</t>
  </si>
  <si>
    <t>Hari ikiguzi mwigeze mutanga (amafaranga cg ikindi kintu) kugira ngo akemuke?</t>
  </si>
  <si>
    <t>Hari amasezerano yanditse mwigeze musinya mu gukodesha uyu murima?</t>
  </si>
  <si>
    <t>Nyir'uyu murima mufitanye irihe sano?</t>
  </si>
  <si>
    <t>[${ex_prov}] yaba yarasuye imirima  y'urugo rwanyu mu gihemwe cy'ihinga cya B 2018, kugirango abahe inama ku buhinzi??</t>
  </si>
  <si>
    <t>Hagati y'amezi atandatu na cumi n'abiri</t>
  </si>
  <si>
    <t>Hejuru y'amezi 12</t>
  </si>
  <si>
    <t>[${pl_plot_des}]: Have you rented out this plot over the past three agricultural seasons ?</t>
  </si>
  <si>
    <t>[${pl_plot_des}]: Wigeze ukodesha uyu murima wawe mu bihembwe by'ihinga 3 bishize?</t>
  </si>
  <si>
    <t>Season 18B</t>
  </si>
  <si>
    <t>Igihembwe cya A 18</t>
  </si>
  <si>
    <t>Noone, resolve without other party</t>
  </si>
  <si>
    <t>PC2_03_w</t>
  </si>
  <si>
    <t>Ubaza: Ubu tugiye kubaza ku mirima urugo rwahinze mu bihembwe bitatu by'ihinga bishize (18A, 18B, 18C).</t>
  </si>
  <si>
    <t>Removal of Silt/Vegetation from the Main Canal</t>
  </si>
  <si>
    <t>Repair/Replacement of Masonry</t>
  </si>
  <si>
    <t>Repair/Replacement of secondary valve handles</t>
  </si>
  <si>
    <t>Secondary Pipe Flushed of Sediment</t>
  </si>
  <si>
    <t>Repair of Eroded Checkdam</t>
  </si>
  <si>
    <t>Repair/Replacement of Tertiary Valve handles</t>
  </si>
  <si>
    <t>Rehabilitation of Primary Drainage Canal</t>
  </si>
  <si>
    <t>Rehabilitation of other drainage canals</t>
  </si>
  <si>
    <t>Other Secondary Pipe Damage</t>
  </si>
  <si>
    <t>Repair of Secondary Valve</t>
  </si>
  <si>
    <t>Rehabilitation of Embankment along canal</t>
  </si>
  <si>
    <t>Rehabilitation of Irrigation Ditch</t>
  </si>
  <si>
    <t>Maize</t>
  </si>
  <si>
    <t>Wheat</t>
  </si>
  <si>
    <t>Rice</t>
  </si>
  <si>
    <t>Sorghum</t>
  </si>
  <si>
    <t>Irish Potatoes</t>
  </si>
  <si>
    <t>Sweet Potatoes</t>
  </si>
  <si>
    <t>Talo</t>
  </si>
  <si>
    <t>Yam</t>
  </si>
  <si>
    <t>Dry Beans</t>
  </si>
  <si>
    <t>Peas</t>
  </si>
  <si>
    <t>Soybeans</t>
  </si>
  <si>
    <t>Groundnuts</t>
  </si>
  <si>
    <t>Green Beans</t>
  </si>
  <si>
    <t>Green Peas</t>
  </si>
  <si>
    <t>Spinach</t>
  </si>
  <si>
    <t>Cabbage</t>
  </si>
  <si>
    <t>Amaranthus</t>
  </si>
  <si>
    <t>Brocolli</t>
  </si>
  <si>
    <t>Cauliflower</t>
  </si>
  <si>
    <t>Beet Root</t>
  </si>
  <si>
    <t>Lettuce</t>
  </si>
  <si>
    <t>Celery</t>
  </si>
  <si>
    <t>Parsley</t>
  </si>
  <si>
    <t>Onions</t>
  </si>
  <si>
    <t>Tomatoes</t>
  </si>
  <si>
    <t>Sweet Pepper</t>
  </si>
  <si>
    <t>Eggplant</t>
  </si>
  <si>
    <t>Pumpkin</t>
  </si>
  <si>
    <t>Pepper</t>
  </si>
  <si>
    <t>Chillies</t>
  </si>
  <si>
    <t>Lemon</t>
  </si>
  <si>
    <t>Ginger</t>
  </si>
  <si>
    <t>Mandarine</t>
  </si>
  <si>
    <t>Watermelon</t>
  </si>
  <si>
    <t>Strawberry</t>
  </si>
  <si>
    <t>Elephant Grasses</t>
  </si>
  <si>
    <t>bananas for cooking</t>
  </si>
  <si>
    <t>coffee</t>
  </si>
  <si>
    <t>mango</t>
  </si>
  <si>
    <t>papaya</t>
  </si>
  <si>
    <t>avocado</t>
  </si>
  <si>
    <t>cassava</t>
  </si>
  <si>
    <t>tree tomato</t>
  </si>
  <si>
    <t>passion fruit</t>
  </si>
  <si>
    <t>Cow</t>
  </si>
  <si>
    <t xml:space="preserve">Goats </t>
  </si>
  <si>
    <t xml:space="preserve">Pigs </t>
  </si>
  <si>
    <t>Chicken  and other poultry</t>
  </si>
  <si>
    <t>Radio</t>
  </si>
  <si>
    <t>Mobile phone</t>
  </si>
  <si>
    <t>Living Room Suite</t>
  </si>
  <si>
    <t>Bicycle</t>
  </si>
  <si>
    <t>Hoes and Shovels</t>
  </si>
  <si>
    <t>Any Other Agricultural Equipment</t>
  </si>
  <si>
    <t>Commercial bank</t>
  </si>
  <si>
    <t>relative</t>
  </si>
  <si>
    <t>friend</t>
  </si>
  <si>
    <t>shop keeper / employer</t>
  </si>
  <si>
    <t>comm based savings grp</t>
  </si>
  <si>
    <t>cooperative</t>
  </si>
  <si>
    <t>label:Stata</t>
  </si>
  <si>
    <t>Stata</t>
  </si>
  <si>
    <t>[${pl_plot_des}]: Who was primarily responsible for making decisions about this plot during season 19A?</t>
  </si>
  <si>
    <t>[${pl_plot_des}]: Ni nde muntu w'ibanze wafataga ibyemezo bijyanye n'uyu murima mu gihembwe cy'ihinga A 2019?</t>
  </si>
  <si>
    <t>Please write a description of each new Plot cultivated (includes plots owned by the household and rented in). Do not use the size, and do not use crops.  It must be a description that will help us identify this plot when we come back later.  Ask about the 4 largest plots from most important to the least important.</t>
  </si>
  <si>
    <t>Andika imiterere ya buri murima mushya wahinzwe (iyawe n'iyo watiwe n'abandi) mu gihembwe. Ntukoreshe ubuso, kandi ntukoreshe ibihingwa. Igomba kuba imiterere izadufasha kumenya uyu murima mu gihe tuzaba tugarutse. Genzura ko buri miterere y'umurima itandukanye n'iy'uwundi. Baza imirima 4 yahinzwe uva ku murima w'ingenzi ujya ku utari uw'ingenzi cyane.</t>
  </si>
  <si>
    <t>C1AG_36</t>
  </si>
  <si>
    <t>C1AG_36B</t>
  </si>
  <si>
    <t>${C1AG_36}=1</t>
  </si>
  <si>
    <t>[${new_plots_des}]: Who was primarily responsible for making decisions about this plot during season 18C?</t>
  </si>
  <si>
    <t>[${new_plots_des}]: mwaba mwarahinze ibihingwa byerera igihembwe cyangwa mwarakoze (mwarakoresheje abakozi) mu guhinga cyangwa gusarura ibihingwa bimara igihe kirekire muri uyu murima mu gihembwe cy'ihinga C 2018?</t>
  </si>
  <si>
    <t>[${new_plots_des}]: Ni nde muntu w'ibanze wafataga ibyemezo bijyanye n'uyu murima mu gihembwe cy'ihinga C 2018?</t>
  </si>
  <si>
    <t>[${new_plots_des}]: Did you cultivate seasonal crops on this plot or use any labor (including labor from your HH) in the production or harvesting of permanent crops on this plot during season 18C?</t>
  </si>
  <si>
    <t>[${new_plots_des}]: Who was primarily responsible for making decisions about this plot during season 18B?</t>
  </si>
  <si>
    <t>[${new_plots_des}]: Ni nde muntu w'ibanze wafataga ibyemezo bijyanye n'uyu murima mu gihembwe cy'ihinga B 2018?</t>
  </si>
  <si>
    <t>[${new_plots_des}]: Did you cultivate seasonal crops on this plot or use any labor (including labor from your HH) in the production or harvesting of permanent crops on this plot during season 18B?</t>
  </si>
  <si>
    <t>[${new_plots_des}]: mwaba mwarahinze ibihingwa byerera igihembwe cyangwa mwarakoze (mwarakoresheje abakozi) mu guhinga cyangwa gusarura ibihingwa bimara igihe kirekire muri uyu murima mu gihembwe cy'ihinga B 2018?</t>
  </si>
  <si>
    <t>cult_all_new_18b</t>
  </si>
  <si>
    <t>if(${C1AG_36}=1,1,0)</t>
  </si>
  <si>
    <t>newcult_p1_18b</t>
  </si>
  <si>
    <t>Equal to 1 if new plot 1 is cultivated in 18b</t>
  </si>
  <si>
    <t>newcult_p2_18b</t>
  </si>
  <si>
    <t>Equal to 1 if new plot 2 is cultivated in 18b</t>
  </si>
  <si>
    <t>newcult_p3_18b</t>
  </si>
  <si>
    <t>Equal to 1 if new plot 3 is cultivated in 18b</t>
  </si>
  <si>
    <t>newcult_p4_18b</t>
  </si>
  <si>
    <t>Equal to 1 if new plot 4 is cultivated in 18b</t>
  </si>
  <si>
    <t>if(indexed-repeat(${C1AG_36}, ${C1AG_repeat}, 1)=1, 1, 0)</t>
  </si>
  <si>
    <t>if(indexed-repeat(${C1AG_36}, ${C1AG_repeat}, 2)=1, 1, 0)</t>
  </si>
  <si>
    <t>if(indexed-repeat(${C1AG_36}, ${C1AG_repeat}, 3)=1, 1, 0)</t>
  </si>
  <si>
    <t>if(indexed-repeat(${C1AG_36}, ${C1AG_repeat}, 4)=1, 1, 0)</t>
  </si>
  <si>
    <t>sum_cult_18b_new</t>
  </si>
  <si>
    <t>${newcult_p1_18b}+${newcult_p2_18b}+${newcult_p3_18b}+${newcult_p4_18b}</t>
  </si>
  <si>
    <t>${sum_cult_18b_old}+${sum_cult_18b_new}</t>
  </si>
  <si>
    <t>Total number of plots with C1AG_36=1</t>
  </si>
  <si>
    <t xml:space="preserve"> [[${pl_plot_des}]]: When you rented out this plot, did you rent in any of your plots to the owner of the this plot?</t>
  </si>
  <si>
    <t>AG31E_1</t>
  </si>
  <si>
    <t>AG31E_2</t>
  </si>
  <si>
    <t>AG31E_3</t>
  </si>
  <si>
    <t>Which plot did you rent in?</t>
  </si>
  <si>
    <t>Where is the plot you rented located?</t>
  </si>
  <si>
    <t>${AG31E_1} = 1</t>
  </si>
  <si>
    <t>select_one kitplot</t>
  </si>
  <si>
    <t>Which plot did you rent out?</t>
  </si>
  <si>
    <t>Where is the plot you rented out located?</t>
  </si>
  <si>
    <t>AG_32I_1</t>
  </si>
  <si>
    <t>AG_32I_2</t>
  </si>
  <si>
    <t>AG_32I_3</t>
  </si>
  <si>
    <t>${AG_32I_1} = 1</t>
  </si>
  <si>
    <t xml:space="preserve"> [[${pl_plot_des}]]: When you rented in this plot, did you rent out any of your plots to the owner of the this plot?</t>
  </si>
  <si>
    <t>C1AG_32I_1</t>
  </si>
  <si>
    <t>C1AG_32I_2</t>
  </si>
  <si>
    <t>${C1AG_32I_1} = 1</t>
  </si>
  <si>
    <t>C1AG_32I_3</t>
  </si>
  <si>
    <t>[${new_plots_des}]: When you rented in this plot, did you rent out any of your plots to the owner of the this plot?</t>
  </si>
  <si>
    <t xml:space="preserve"> [[${pl_plot_des}]]: Mu gukodesha uyu murima wawe, haba harabayeho kugurana ku buryo uwo mwakodesheje nawe yaguhaye umurima we ngo uwuhinge?</t>
  </si>
  <si>
    <t xml:space="preserve">Ni uwuhe murima we wahinze icyo gihe? </t>
  </si>
  <si>
    <t xml:space="preserve">Uwo murima we yakuguraniye uherereye he? </t>
  </si>
  <si>
    <t xml:space="preserve">Ni uwuhe murima wawe wamuguraniye? </t>
  </si>
  <si>
    <t xml:space="preserve">Uwo murima wawe wamuguraniye uherereye he? </t>
  </si>
  <si>
    <t xml:space="preserve"> [[${pl_plot_des}]]:Mu kwatishaga uyu murima, haba harabayeho kugurana ku buryo nyirawo nawe yahinze umurima wawe?</t>
  </si>
  <si>
    <t>[${new_plots_des}]: Mu kwatishaga uyu murima, haba harabayeho kugurana ku buryo nyirawo nawe yahinze umurima wawe?</t>
  </si>
  <si>
    <t>HH code</t>
  </si>
  <si>
    <t>Confirm HH code</t>
  </si>
  <si>
    <t>Consent</t>
  </si>
  <si>
    <t>Sample plot description</t>
  </si>
  <si>
    <t>ID</t>
  </si>
  <si>
    <t>District</t>
  </si>
  <si>
    <t>Mod A: Start time</t>
  </si>
  <si>
    <t>Site code</t>
  </si>
  <si>
    <t>Site confirm</t>
  </si>
  <si>
    <t>Site name</t>
  </si>
  <si>
    <t>District (other)</t>
  </si>
  <si>
    <t>Sector</t>
  </si>
  <si>
    <t>Sector (other)</t>
  </si>
  <si>
    <t>Cell</t>
  </si>
  <si>
    <t>Cell (other)</t>
  </si>
  <si>
    <t>Village</t>
  </si>
  <si>
    <t>Village (other)</t>
  </si>
  <si>
    <t>Address</t>
  </si>
  <si>
    <t>Address confirm</t>
  </si>
  <si>
    <t>Has mobile</t>
  </si>
  <si>
    <t>Ubudehe category</t>
  </si>
  <si>
    <t>HH Roster Note</t>
  </si>
  <si>
    <t>Number of members</t>
  </si>
  <si>
    <t>Still a member of HH</t>
  </si>
  <si>
    <t>Reason to leave HH</t>
  </si>
  <si>
    <t>reason to leave HH (other)</t>
  </si>
  <si>
    <t>Primary activity</t>
  </si>
  <si>
    <t>Primary activity (Other)</t>
  </si>
  <si>
    <t xml:space="preserve">Income from primary activity </t>
  </si>
  <si>
    <t>Alert: Large income</t>
  </si>
  <si>
    <t>18A - primary activity</t>
  </si>
  <si>
    <t>18A - primary activity (other)</t>
  </si>
  <si>
    <t>18A: Income from primary activity</t>
  </si>
  <si>
    <t>18A: Name of person worked for most</t>
  </si>
  <si>
    <t>18A: Relation to person worked for most</t>
  </si>
  <si>
    <t>18A: Relation to person worked for most (other)</t>
  </si>
  <si>
    <t>18A: Number of days worked on CA plots</t>
  </si>
  <si>
    <t>18A: Number of days worked on other's plot</t>
  </si>
  <si>
    <t>18A: Number of days worked on non-CA plots</t>
  </si>
  <si>
    <t>18B - primary activity</t>
  </si>
  <si>
    <t>18B - primary activity (other)</t>
  </si>
  <si>
    <t>18B: Income from primary activity</t>
  </si>
  <si>
    <t>18B: Name of person worked for most</t>
  </si>
  <si>
    <t>18B: Relation to person worked for most</t>
  </si>
  <si>
    <t>18B: Relation to person worked for most (other)</t>
  </si>
  <si>
    <t>18B: Number of days worked on other's plot</t>
  </si>
  <si>
    <t>18B: Number of days worked on CA plots</t>
  </si>
  <si>
    <t>18B: Number of days worked on non-CA plots</t>
  </si>
  <si>
    <t>18C - primary activity</t>
  </si>
  <si>
    <t>18C - primary activity (other)</t>
  </si>
  <si>
    <t>18C: Income from primary activity</t>
  </si>
  <si>
    <t>18C: Name of person worked for most</t>
  </si>
  <si>
    <t>18C: Relation to person worked for most</t>
  </si>
  <si>
    <t>18C: Relation to person worked for most (other)</t>
  </si>
  <si>
    <t>18C: Number of days worked on other's plot</t>
  </si>
  <si>
    <t>18C: Number of days worked on CA plots</t>
  </si>
  <si>
    <t>18C: Number of days worked on non-CA plots</t>
  </si>
  <si>
    <t>Secondary activity</t>
  </si>
  <si>
    <t>Income from secondary activity</t>
  </si>
  <si>
    <t>Secondary activity (other)</t>
  </si>
  <si>
    <t>18A: Income from secondary activity</t>
  </si>
  <si>
    <t>When member left HH</t>
  </si>
  <si>
    <t>When member returned</t>
  </si>
  <si>
    <t>Any new members</t>
  </si>
  <si>
    <t>Number of people joined the HH</t>
  </si>
  <si>
    <t>New member: First name</t>
  </si>
  <si>
    <t>New member: Last name</t>
  </si>
  <si>
    <t>New member: Relation to HH Head</t>
  </si>
  <si>
    <t>New member: national ID</t>
  </si>
  <si>
    <t>New member: confirm no national ID</t>
  </si>
  <si>
    <t>New member: sex</t>
  </si>
  <si>
    <t>New member: age</t>
  </si>
  <si>
    <t>New member: education</t>
  </si>
  <si>
    <t>New member: Still in school?</t>
  </si>
  <si>
    <t>Primary decision maker for farms</t>
  </si>
  <si>
    <t>HH Head: National ID confirm</t>
  </si>
  <si>
    <t>New HH head</t>
  </si>
  <si>
    <t>New HH head: national ID</t>
  </si>
  <si>
    <t>Why different member responsible for farm decisions</t>
  </si>
  <si>
    <t>Note: Parcel intro</t>
  </si>
  <si>
    <t>Construction material (roof) other</t>
  </si>
  <si>
    <t>Mod I: Start time</t>
  </si>
  <si>
    <t>Note: module I</t>
  </si>
  <si>
    <t>HH member of agriculture co-op</t>
  </si>
  <si>
    <t>HH member attend co-op meeting</t>
  </si>
  <si>
    <t>HH member attend meeting WUA meeting</t>
  </si>
  <si>
    <t>Number of WUA meetings attended</t>
  </si>
  <si>
    <t>HH member employed by WUA</t>
  </si>
  <si>
    <t>Member employed as irrigator/operator</t>
  </si>
  <si>
    <t>Member for finances questions</t>
  </si>
  <si>
    <t>Finance questions - consent</t>
  </si>
  <si>
    <t>Same person for finances questions</t>
  </si>
  <si>
    <t>Member for finances questions available</t>
  </si>
  <si>
    <t>Income</t>
  </si>
  <si>
    <t>Earnings from</t>
  </si>
  <si>
    <t>Total income</t>
  </si>
  <si>
    <t>0 income reported</t>
  </si>
  <si>
    <t>Frequent expenditure</t>
  </si>
  <si>
    <t>Weekly expenditure on</t>
  </si>
  <si>
    <t>Total frequent expenditure</t>
  </si>
  <si>
    <t xml:space="preserve">0 weekly expenditure </t>
  </si>
  <si>
    <t>Infrequent expenditure</t>
  </si>
  <si>
    <t>Expenditure on</t>
  </si>
  <si>
    <t>0 infrequence expenditure</t>
  </si>
  <si>
    <t>Total infrequent expenditure</t>
  </si>
  <si>
    <t>Alert: &gt; 50000 RWF in income and expenditure</t>
  </si>
  <si>
    <t>Note: Assets</t>
  </si>
  <si>
    <t>Mod K: Start time</t>
  </si>
  <si>
    <t>Asset purchased</t>
  </si>
  <si>
    <t>Purchase quantity</t>
  </si>
  <si>
    <t>Total amount spent on purchase</t>
  </si>
  <si>
    <t>Asset sold</t>
  </si>
  <si>
    <t>Sold quantity</t>
  </si>
  <si>
    <t>Total income from sale</t>
  </si>
  <si>
    <t>Asset current stock</t>
  </si>
  <si>
    <t>Note: Credit module</t>
  </si>
  <si>
    <t>Mod R: Start time</t>
  </si>
  <si>
    <t>Requested loan</t>
  </si>
  <si>
    <t>Received loan</t>
  </si>
  <si>
    <t>reason to nor receive loan</t>
  </si>
  <si>
    <t>Primary purpose of loan</t>
  </si>
  <si>
    <t>Primary purpose of loan (other)</t>
  </si>
  <si>
    <t>Portion of loan for ag inputs</t>
  </si>
  <si>
    <t>Total amount of loan</t>
  </si>
  <si>
    <t>Loan a part of larger group loan</t>
  </si>
  <si>
    <t>Note: Shocks</t>
  </si>
  <si>
    <t>Mod S: Start time</t>
  </si>
  <si>
    <t xml:space="preserve">Losses experienced </t>
  </si>
  <si>
    <t>Seasons where losses experienced</t>
  </si>
  <si>
    <t>Total loss associated with shock in season</t>
  </si>
  <si>
    <t>How shock was coped with</t>
  </si>
  <si>
    <t>Amount of shock (RWF)</t>
  </si>
  <si>
    <t>How shock was coped with (other)</t>
  </si>
  <si>
    <t>Mod O: Start time</t>
  </si>
  <si>
    <t>Financial expectation for HH</t>
  </si>
  <si>
    <t>Financial expectation for farmers in site</t>
  </si>
  <si>
    <t>Land risk faced in medium term</t>
  </si>
  <si>
    <t>Expected to buy any major asset</t>
  </si>
  <si>
    <t>Food purchases decision maker</t>
  </si>
  <si>
    <t>Food purchases decision maker (name)</t>
  </si>
  <si>
    <t>Food purchases decision maker is male</t>
  </si>
  <si>
    <t>Food purchases decision maker available</t>
  </si>
  <si>
    <t>Food purchases decision maker consent</t>
  </si>
  <si>
    <t>FIES note</t>
  </si>
  <si>
    <t>skipped meal</t>
  </si>
  <si>
    <t>ate few kinds of foods</t>
  </si>
  <si>
    <t>unable to eat healthy</t>
  </si>
  <si>
    <t>worried about less food</t>
  </si>
  <si>
    <t>ate less than thought</t>
  </si>
  <si>
    <t>ran out of food</t>
  </si>
  <si>
    <t>hungry but didn't eat</t>
  </si>
  <si>
    <t>didn't eat for a full day</t>
  </si>
  <si>
    <t>Number of days food consumed</t>
  </si>
  <si>
    <t>Total spent on purchasing this food item</t>
  </si>
  <si>
    <t>Mod Q: Start time</t>
  </si>
  <si>
    <t>Note: HH location</t>
  </si>
  <si>
    <t>HH location</t>
  </si>
  <si>
    <t>Note: turn off bluetooth</t>
  </si>
  <si>
    <t>Final comments</t>
  </si>
  <si>
    <t>End time</t>
  </si>
  <si>
    <t>Number of old parcels</t>
  </si>
  <si>
    <t>Note: Old parcels enumerator note</t>
  </si>
  <si>
    <t>Still own parcel</t>
  </si>
  <si>
    <t>Reason to not own parcel</t>
  </si>
  <si>
    <t>Reason to not own parcel (other)</t>
  </si>
  <si>
    <t>Number of new parcels</t>
  </si>
  <si>
    <t>Note: Old plots</t>
  </si>
  <si>
    <t>Mod C: Plots Start time</t>
  </si>
  <si>
    <t>Map confirm</t>
  </si>
  <si>
    <t>Reason map is incorrect</t>
  </si>
  <si>
    <t>Number of plots cultivated or rented out</t>
  </si>
  <si>
    <t>Still own plot</t>
  </si>
  <si>
    <t>reason for lost possession of plot</t>
  </si>
  <si>
    <t>reason for lost possession of plot (other)</t>
  </si>
  <si>
    <t>Price plot was sold at</t>
  </si>
  <si>
    <t>Name of person plot sold to</t>
  </si>
  <si>
    <t>National ID of person plot sold to</t>
  </si>
  <si>
    <t>Mobile number of person plot sold to</t>
  </si>
  <si>
    <t>Relation to person plot sold to</t>
  </si>
  <si>
    <t>Relation to person plot sold to (other)</t>
  </si>
  <si>
    <t xml:space="preserve">Plot sold to - District </t>
  </si>
  <si>
    <t>Plot sold to - District (other)</t>
  </si>
  <si>
    <t xml:space="preserve">Plot sold to - Sector </t>
  </si>
  <si>
    <t>Plot sold to - Sector (other)</t>
  </si>
  <si>
    <t xml:space="preserve">Plot sold to - Cell </t>
  </si>
  <si>
    <t>Plot sold to - Cell (other)</t>
  </si>
  <si>
    <t xml:space="preserve">Plot sold to - Village </t>
  </si>
  <si>
    <t>Plot sold to - Village (other)</t>
  </si>
  <si>
    <t>When was plot sold</t>
  </si>
  <si>
    <t>Confirm plot rented in</t>
  </si>
  <si>
    <t>Reason plot not rented in</t>
  </si>
  <si>
    <t>Plot location</t>
  </si>
  <si>
    <t>Confirm plot location</t>
  </si>
  <si>
    <t>Plot location along secondary pipe</t>
  </si>
  <si>
    <t>Any plots between plot and tertiary valve</t>
  </si>
  <si>
    <t>Number of plots between plot and tertiary valve</t>
  </si>
  <si>
    <t>Number of HHs tertiary valve shared with</t>
  </si>
  <si>
    <t>Number of HHs in WUG</t>
  </si>
  <si>
    <t xml:space="preserve">Plot rented out </t>
  </si>
  <si>
    <t>Portion of plot rented out</t>
  </si>
  <si>
    <t>Plot rented in: Name</t>
  </si>
  <si>
    <t>Plot rented in: National ID</t>
  </si>
  <si>
    <t>Plot rented in: relation to renter</t>
  </si>
  <si>
    <t>Plot rented in: relation to renter (other)</t>
  </si>
  <si>
    <t xml:space="preserve">Plot rented in - District </t>
  </si>
  <si>
    <t>Plot rented in - District (other)</t>
  </si>
  <si>
    <t xml:space="preserve">Plot rented in - Sector </t>
  </si>
  <si>
    <t>Plot rented in - Sector (other)</t>
  </si>
  <si>
    <t xml:space="preserve">Plot rented in - Cell </t>
  </si>
  <si>
    <t>Plot rented in - Cell (other)</t>
  </si>
  <si>
    <t xml:space="preserve">Plot rented in - Village </t>
  </si>
  <si>
    <t>Plot rented in - Village (other)</t>
  </si>
  <si>
    <t>Plot rented in - start date</t>
  </si>
  <si>
    <t>Plot rented in - Duration</t>
  </si>
  <si>
    <t>Plot rented in - Duration (units)</t>
  </si>
  <si>
    <t>Plot rented in - formal contract</t>
  </si>
  <si>
    <t>Plot rented in - type of rental contract</t>
  </si>
  <si>
    <t>Plot rented in - type of rental contract (Other)</t>
  </si>
  <si>
    <t>Plot rented in - land swap</t>
  </si>
  <si>
    <t>Plot rented in - which plot</t>
  </si>
  <si>
    <t>Plot rented in - location of rented in plot</t>
  </si>
  <si>
    <t>Plot rented in - Rental amount (in RWF)</t>
  </si>
  <si>
    <t>Plot rented in - Rental time period (units)</t>
  </si>
  <si>
    <t>Plot rented in - Approach whom for disputes</t>
  </si>
  <si>
    <t>Plot rented in - Any disputes in the past</t>
  </si>
  <si>
    <t>Plot rented in - Who was approaced for dispute resolution</t>
  </si>
  <si>
    <t>Plot rented in - Payment made for dispute resolution</t>
  </si>
  <si>
    <t>Plot rented in - Share of output given</t>
  </si>
  <si>
    <t>18A: Cultivated seasonal crop/used labor</t>
  </si>
  <si>
    <t>18B: Cultivated seasonal crop/used labor</t>
  </si>
  <si>
    <t>18A: Primary decision maker for plot</t>
  </si>
  <si>
    <t>18B: Primary decision maker for plot</t>
  </si>
  <si>
    <t>18C: Cultivated seasonal crop/used labor</t>
  </si>
  <si>
    <t>18C: Primary decision maker for plot</t>
  </si>
  <si>
    <t>19A: Cultivated seasonal crop/used labor</t>
  </si>
  <si>
    <t>19A: Primary decision maker for plot</t>
  </si>
  <si>
    <t>Other plots lost</t>
  </si>
  <si>
    <t>Plots lost</t>
  </si>
  <si>
    <t>Plot lost: Reason for losing plot</t>
  </si>
  <si>
    <t>Plot lost: reason for losing plot (Other)</t>
  </si>
  <si>
    <t>Plot lost: Sold at what price (in RWF)</t>
  </si>
  <si>
    <t>Plot lost: Sold to - name</t>
  </si>
  <si>
    <t>Plot lost: Sold to - mobile number</t>
  </si>
  <si>
    <t>Plot lost: Sold to - relation to buyer</t>
  </si>
  <si>
    <t>Plot lost: Sold to - relation to buyer (other)</t>
  </si>
  <si>
    <t>Plot rented out: Name</t>
  </si>
  <si>
    <t>Plot rented out: National ID</t>
  </si>
  <si>
    <t>Plot rented out: relation to renter</t>
  </si>
  <si>
    <t>Plot rented out: relation to renter (other)</t>
  </si>
  <si>
    <t xml:space="preserve">Plot rented out - District </t>
  </si>
  <si>
    <t>Plot rented out - District (other)</t>
  </si>
  <si>
    <t xml:space="preserve">Plot rented out - Sector </t>
  </si>
  <si>
    <t>Plot rented out - Sector (other)</t>
  </si>
  <si>
    <t xml:space="preserve">Plot rented out - Cell </t>
  </si>
  <si>
    <t>Plot rented out - Cell (other)</t>
  </si>
  <si>
    <t xml:space="preserve">Plot rented out - Village </t>
  </si>
  <si>
    <t>Plot rented out - Village (other)</t>
  </si>
  <si>
    <t>Plot rented out - start date</t>
  </si>
  <si>
    <t>Plot rented out - Duration</t>
  </si>
  <si>
    <t>Plot rented out - Duration (units)</t>
  </si>
  <si>
    <t>Plot rented out - formal contract</t>
  </si>
  <si>
    <t>Plot rented out - type of rental contract</t>
  </si>
  <si>
    <t>Plot rented out - type of rental contract (Other)</t>
  </si>
  <si>
    <t>Plot rented out - land swap</t>
  </si>
  <si>
    <t>Plot rented out - which plot</t>
  </si>
  <si>
    <t>Plot rented out - location of rented out plot</t>
  </si>
  <si>
    <t>Plot rented out - Share of output given</t>
  </si>
  <si>
    <t>Plot rented out - Rental amount (in RWF)</t>
  </si>
  <si>
    <t>Plot rented out - Rental time period (units)</t>
  </si>
  <si>
    <t>Plot rented out - Approach whom for disputes</t>
  </si>
  <si>
    <t>Plot rented out - Any disputes in the past</t>
  </si>
  <si>
    <t>Plot rented out - Who was approaced for dispute resolution</t>
  </si>
  <si>
    <t>Plot rented out - Payment made for dispute resolution</t>
  </si>
  <si>
    <t>Plot rented out: Mobile number</t>
  </si>
  <si>
    <t>Plot rented out to</t>
  </si>
  <si>
    <t xml:space="preserve">Plot rented out - Seasons </t>
  </si>
  <si>
    <t xml:space="preserve">Plot lost: Sold to - District </t>
  </si>
  <si>
    <t>Plot lost: Sold to - District (other)</t>
  </si>
  <si>
    <t xml:space="preserve">Plot lost: Sold to - Sector </t>
  </si>
  <si>
    <t>Plot lost: Sold to - Sector (other)</t>
  </si>
  <si>
    <t xml:space="preserve">Plot lost: Sold to - Cell </t>
  </si>
  <si>
    <t>Plot lost: Sold to - Cell (other)</t>
  </si>
  <si>
    <t xml:space="preserve">Plot lost: Sold to - Village </t>
  </si>
  <si>
    <t>Plot lost: Sold to - Village (other)</t>
  </si>
  <si>
    <t>Mod C: New parcel Start time</t>
  </si>
  <si>
    <t>Note: New parcel enumerator note</t>
  </si>
  <si>
    <t>Note: New parcel</t>
  </si>
  <si>
    <t>Number of new parcels acquired</t>
  </si>
  <si>
    <t>Note: Map of new parcels</t>
  </si>
  <si>
    <t>Parcel 1 Description</t>
  </si>
  <si>
    <t>Parcel 2 Description</t>
  </si>
  <si>
    <t>Parcel 3 Description</t>
  </si>
  <si>
    <t>Parcel 4 Description</t>
  </si>
  <si>
    <t>Parcel 5 Description</t>
  </si>
  <si>
    <t xml:space="preserve">New parcel - District </t>
  </si>
  <si>
    <t>New parcel - District (other)</t>
  </si>
  <si>
    <t xml:space="preserve">New parcel - Sector </t>
  </si>
  <si>
    <t>New parcel - Sector (other)</t>
  </si>
  <si>
    <t xml:space="preserve">New parcel - Cell </t>
  </si>
  <si>
    <t>New parcel - Cell (other)</t>
  </si>
  <si>
    <t xml:space="preserve">New parcel - Village </t>
  </si>
  <si>
    <t>New parcel - Village (other)</t>
  </si>
  <si>
    <t>New parcel: Owned for how long</t>
  </si>
  <si>
    <t>New Parcel: Gained ownership how</t>
  </si>
  <si>
    <t>New parcel - Gained ownership how (other)</t>
  </si>
  <si>
    <t>New parcel - Purchase price (RWF)</t>
  </si>
  <si>
    <t>New parcel - previous owner name</t>
  </si>
  <si>
    <t>New parcel - previous owner mobile number</t>
  </si>
  <si>
    <t>New parcel - relation to previous owner</t>
  </si>
  <si>
    <t>New parcel - relation to previous owner (other)</t>
  </si>
  <si>
    <t xml:space="preserve">New parcel - previous owner  District </t>
  </si>
  <si>
    <t>New parcel - previous owner  District (other)</t>
  </si>
  <si>
    <t xml:space="preserve">New parcel - previous owner  Sector </t>
  </si>
  <si>
    <t>New parcel - previous owner  Sector (other)</t>
  </si>
  <si>
    <t xml:space="preserve">New parcel - previous owner  Cell </t>
  </si>
  <si>
    <t>New parcel - previous owner  Cell (other)</t>
  </si>
  <si>
    <t xml:space="preserve">New parcel - previous owner  Village </t>
  </si>
  <si>
    <t>New parcel - previous owner  Village (other)</t>
  </si>
  <si>
    <t>New parcel - copy of land title</t>
  </si>
  <si>
    <t>New parcel - Parcel UPI</t>
  </si>
  <si>
    <t>New parcel - parcel size (title claim form)</t>
  </si>
  <si>
    <t>New parcel - parcel size (title claim form) (unit)</t>
  </si>
  <si>
    <t>New parcel - small/large alert</t>
  </si>
  <si>
    <t>New parcel - parcel size (self report)</t>
  </si>
  <si>
    <t>New parcel - parcel size (self report) (unit)</t>
  </si>
  <si>
    <t>New parcel - area (title claim form) in Ha</t>
  </si>
  <si>
    <t>New parcel - area (self report) in Ha</t>
  </si>
  <si>
    <t>New parcel - plan to sell</t>
  </si>
  <si>
    <t>Note: New plot</t>
  </si>
  <si>
    <t>Mod C: New plot Start time</t>
  </si>
  <si>
    <t>Number of plots cultivated</t>
  </si>
  <si>
    <t>Image of new parcels and plots</t>
  </si>
  <si>
    <t>Note: New plot description</t>
  </si>
  <si>
    <t>Plot 1 Description</t>
  </si>
  <si>
    <t>Plot 2 Description</t>
  </si>
  <si>
    <t>Plot 3 Description</t>
  </si>
  <si>
    <t>Plot 4 Description</t>
  </si>
  <si>
    <t>New plot: Plot is rented in?</t>
  </si>
  <si>
    <t>New plot: plot located in parcel</t>
  </si>
  <si>
    <t>New plot: Plot area</t>
  </si>
  <si>
    <t>New plot: Plot area (units)</t>
  </si>
  <si>
    <t>New plot: plot area (Ha)</t>
  </si>
  <si>
    <t>Alert - large/small plot</t>
  </si>
  <si>
    <t>Source of plot area</t>
  </si>
  <si>
    <t>New plot: Plot location</t>
  </si>
  <si>
    <t>New plot: Plot located in LWH site</t>
  </si>
  <si>
    <t>New plot: Confirm plot is not in CA</t>
  </si>
  <si>
    <t>Plot rented in: Mobile number</t>
  </si>
  <si>
    <t>Plot rented in: Name of owner</t>
  </si>
  <si>
    <t>${cult_all_new_18b}+${cult_all_new_18c}+${cult_all_new_19a}</t>
  </si>
  <si>
    <t>${sum_cult_18a_old}</t>
  </si>
  <si>
    <t>18A: Note - crop cultivated</t>
  </si>
  <si>
    <t>18A: Proportion of plot cultivated</t>
  </si>
  <si>
    <t>18A: Crops cultivated</t>
  </si>
  <si>
    <t>18A: First crop cultivated</t>
  </si>
  <si>
    <t>18A: Second crop cultivated</t>
  </si>
  <si>
    <t>18A: Third crop cultivated</t>
  </si>
  <si>
    <t>18A: proprtion of plot crop cultivated on</t>
  </si>
  <si>
    <t>18A: Seed amount</t>
  </si>
  <si>
    <t>18A: Seed amount (units)</t>
  </si>
  <si>
    <t>18A: Seed amount (in kg)</t>
  </si>
  <si>
    <t>18A: Primary source of seed</t>
  </si>
  <si>
    <t>18A: Expenditure on seed (in RWF)</t>
  </si>
  <si>
    <t>18A: Alert - high expenditure</t>
  </si>
  <si>
    <t>18A: Amount of free seed</t>
  </si>
  <si>
    <t>18A: Amount of free seed (units)</t>
  </si>
  <si>
    <t>18A: Months crop grown</t>
  </si>
  <si>
    <t>18A: Seed weight in (kg)</t>
  </si>
  <si>
    <t>18A: Alert - free seed &gt; amount used</t>
  </si>
  <si>
    <t>18A: Amount of crop harvested</t>
  </si>
  <si>
    <t>18A: Amount of crop harvested (in kg)</t>
  </si>
  <si>
    <t>18A: Amount of crop harvested (units)</t>
  </si>
  <si>
    <t>18A: Alert - large amount harvested</t>
  </si>
  <si>
    <t>18A: Harvest month</t>
  </si>
  <si>
    <t>18A: Green or dry maize</t>
  </si>
  <si>
    <t>18A: Green Quantity</t>
  </si>
  <si>
    <t>18A: Green Quantity (units)</t>
  </si>
  <si>
    <t>18A: Dry Quantity</t>
  </si>
  <si>
    <t>18A: Dry quantity (units)</t>
  </si>
  <si>
    <t>18A: Reason for 0 harvest</t>
  </si>
  <si>
    <t>18A: Amount sold</t>
  </si>
  <si>
    <t>18A: Amount sold (units)</t>
  </si>
  <si>
    <t>18A: Crop sales affected by market issues</t>
  </si>
  <si>
    <t>18A: Reason crop sales affected by market issues</t>
  </si>
  <si>
    <t>18A: Reason crop sales affected by market issues (other)</t>
  </si>
  <si>
    <t>18A: Amount sold (in kg)</t>
  </si>
  <si>
    <t>18A: Alert: Large quantity sold</t>
  </si>
  <si>
    <t>18A: Harvest sold to</t>
  </si>
  <si>
    <t>18A: Where was crop sold</t>
  </si>
  <si>
    <t>18A: Transport mode for sale</t>
  </si>
  <si>
    <t>18A: Transport mode for sale (other)</t>
  </si>
  <si>
    <t>18A: Amount earned from crop sales (in RWF)</t>
  </si>
  <si>
    <t>18A: Alert-large earnings</t>
  </si>
  <si>
    <t>18A: Amount used for HH consumption</t>
  </si>
  <si>
    <t>18A: Amount used for HH consumption (units)</t>
  </si>
  <si>
    <t>18A: Amount used for HH consumption (in kg)</t>
  </si>
  <si>
    <t>18A: Alert - large consumption</t>
  </si>
  <si>
    <t>18A: Crop lost due to spoilage</t>
  </si>
  <si>
    <t>18A: Crop lost due to spoilage (units)</t>
  </si>
  <si>
    <t>18A: Crop lost due to spoilage (in kg)</t>
  </si>
  <si>
    <t>18A: Alert - large losses</t>
  </si>
  <si>
    <t>18A: Alert - incorrect amounts</t>
  </si>
  <si>
    <t>18A: Crop stored in post-harvest infrastructure</t>
  </si>
  <si>
    <t>18A: Factors used to decide growing crop</t>
  </si>
  <si>
    <t>18A: Other crops cultivated</t>
  </si>
  <si>
    <t>18A: note - other crops cultivated</t>
  </si>
  <si>
    <t>18A: list of other crops</t>
  </si>
  <si>
    <t>18A: other crop - amount harvested</t>
  </si>
  <si>
    <t>18A: other crop - amount harvested (units)</t>
  </si>
  <si>
    <t>18A: other crop - month of harvest</t>
  </si>
  <si>
    <t>18A: Other crop - harvest used how</t>
  </si>
  <si>
    <t>Mod D1: 18A Crop start time</t>
  </si>
  <si>
    <t>18B: Note - crop cultivated</t>
  </si>
  <si>
    <t>18B: Proportion of plot cultivated</t>
  </si>
  <si>
    <t>18B: Crops cultivated</t>
  </si>
  <si>
    <t>18B: First crop cultivated</t>
  </si>
  <si>
    <t>18B: Second crop cultivated</t>
  </si>
  <si>
    <t>18B: Third crop cultivated</t>
  </si>
  <si>
    <t>18B: proprtion of plot crop cultivated on</t>
  </si>
  <si>
    <t>18B: Seed amount</t>
  </si>
  <si>
    <t>18B: Seed amount (units)</t>
  </si>
  <si>
    <t>18B: Seed amount (in kg)</t>
  </si>
  <si>
    <t>18B: Primary source of seed</t>
  </si>
  <si>
    <t>18B: Expenditure on seed (in RWF)</t>
  </si>
  <si>
    <t>18B: Alert - high expenditure</t>
  </si>
  <si>
    <t>18B: Amount of free seed</t>
  </si>
  <si>
    <t>18B: Amount of free seed (units)</t>
  </si>
  <si>
    <t>18B: Months crop grown</t>
  </si>
  <si>
    <t>18B: Seed weight in (kg)</t>
  </si>
  <si>
    <t>18B: Alert - free seed &gt; amount used</t>
  </si>
  <si>
    <t>18B: Amount of crop harvested</t>
  </si>
  <si>
    <t>18B: Amount of crop harvested (units)</t>
  </si>
  <si>
    <t>18B: Amount of crop harvested (in kg)</t>
  </si>
  <si>
    <t>18B: Alert - large amount harvested</t>
  </si>
  <si>
    <t>18B: Harvest month</t>
  </si>
  <si>
    <t>18B: Green or dry maize</t>
  </si>
  <si>
    <t>18B: Green Quantity</t>
  </si>
  <si>
    <t>18B: Green Quantity (units)</t>
  </si>
  <si>
    <t>18B: Dry Quantity</t>
  </si>
  <si>
    <t>18B: Dry quantity (units)</t>
  </si>
  <si>
    <t>18B: Reason for 0 harvest</t>
  </si>
  <si>
    <t>18B: Amount sold</t>
  </si>
  <si>
    <t>18B: Amount sold (units)</t>
  </si>
  <si>
    <t>18B: Crop sales affected by market issues</t>
  </si>
  <si>
    <t>18B: Reason crop sales affected by market issues</t>
  </si>
  <si>
    <t>18B: Reason crop sales affected by market issues (other)</t>
  </si>
  <si>
    <t>18B: Amount sold (in kg)</t>
  </si>
  <si>
    <t>18B: Harvest sold to</t>
  </si>
  <si>
    <t>18B: Where was crop sold</t>
  </si>
  <si>
    <t>18B: Transport mode for sale</t>
  </si>
  <si>
    <t>18B: Transport mode for sale (other)</t>
  </si>
  <si>
    <t>18B: Amount earned from crop sales (in RWF)</t>
  </si>
  <si>
    <t>18B: Alert-large earnings</t>
  </si>
  <si>
    <t>18B: Amount used for HH consumption</t>
  </si>
  <si>
    <t>18B: Amount used for HH consumption (units)</t>
  </si>
  <si>
    <t>18B: Amount used for HH consumption (in kg)</t>
  </si>
  <si>
    <t>18B: Alert - large consumption</t>
  </si>
  <si>
    <t>18B: Crop lost due to spoilage</t>
  </si>
  <si>
    <t>18B: Crop lost due to spoilage (units)</t>
  </si>
  <si>
    <t>18B: Crop lost due to spoilage (in kg)</t>
  </si>
  <si>
    <t>18B: Alert - large losses</t>
  </si>
  <si>
    <t>18B: Alert - incorrect amounts</t>
  </si>
  <si>
    <t>18B: Crop stored in post-harvest infrastructure</t>
  </si>
  <si>
    <t>18B: Factors used to decide growing crop</t>
  </si>
  <si>
    <t>18B: Other crops cultivated</t>
  </si>
  <si>
    <t>18B: note - other crops cultivated</t>
  </si>
  <si>
    <t>18B: list of other crops</t>
  </si>
  <si>
    <t>18B: other crop - amount harvested</t>
  </si>
  <si>
    <t>18B: other crop - amount harvested (units)</t>
  </si>
  <si>
    <t>18B: other crop - month of harvest</t>
  </si>
  <si>
    <t>18B: Other crop - harvest used how</t>
  </si>
  <si>
    <t>Mod D: 18C crop start time</t>
  </si>
  <si>
    <t>18C: Note - crop cultivated</t>
  </si>
  <si>
    <t>18C: Proportion of plot cultivated</t>
  </si>
  <si>
    <t>18C: Crops cultivated</t>
  </si>
  <si>
    <t>18C: First crop cultivated</t>
  </si>
  <si>
    <t>18C: Second crop cultivated</t>
  </si>
  <si>
    <t>18C: Third crop cultivated</t>
  </si>
  <si>
    <t>18C: proprtion of plot crop cultivated on</t>
  </si>
  <si>
    <t>18C: Seed amount</t>
  </si>
  <si>
    <t>18C: Seed amount (units)</t>
  </si>
  <si>
    <t>18C: Seed amount (in kg)</t>
  </si>
  <si>
    <t>18C: Primary source of seed</t>
  </si>
  <si>
    <t>18C: Expenditure on seed (in RWF)</t>
  </si>
  <si>
    <t>18C: Alert - high expenditure</t>
  </si>
  <si>
    <t>18C: Amount of free seed</t>
  </si>
  <si>
    <t>18C: Amount of free seed (units)</t>
  </si>
  <si>
    <t>18C: Months crop grown</t>
  </si>
  <si>
    <t>18C: Seed weight in (kg)</t>
  </si>
  <si>
    <t>18C: Alert - free seed &gt; amount used</t>
  </si>
  <si>
    <t>18C: Amount of crop harvested</t>
  </si>
  <si>
    <t>18C: Amount of crop harvested (units)</t>
  </si>
  <si>
    <t>18C: Amount of crop harvested (in kg)</t>
  </si>
  <si>
    <t>18C: Alert - large amount harvested</t>
  </si>
  <si>
    <t>18C: Harvest month</t>
  </si>
  <si>
    <t>18C: Green or dry maize</t>
  </si>
  <si>
    <t>18C: Green Quantity</t>
  </si>
  <si>
    <t>18C: Green Quantity (units)</t>
  </si>
  <si>
    <t>18C: Dry Quantity</t>
  </si>
  <si>
    <t>18C: Dry quantity (units)</t>
  </si>
  <si>
    <t>18C: Reason for 0 harvest</t>
  </si>
  <si>
    <t>18C: Amount sold</t>
  </si>
  <si>
    <t>18C: Amount sold (units)</t>
  </si>
  <si>
    <t>18C: Crop sales affected by market issues</t>
  </si>
  <si>
    <t>18C: Reason crop sales affected by market issues</t>
  </si>
  <si>
    <t>18C: Reason crop sales affected by market issues (other)</t>
  </si>
  <si>
    <t>18C: Amount sold (in kg)</t>
  </si>
  <si>
    <t>18C: Alert: Large quantity sold</t>
  </si>
  <si>
    <t>18C: Harvest sold to</t>
  </si>
  <si>
    <t>18C: Where was crop sold</t>
  </si>
  <si>
    <t>18C: Transport mode for sale</t>
  </si>
  <si>
    <t>18C: Transport mode for sale (other)</t>
  </si>
  <si>
    <t>18C: Amount earned from crop sales (in RWF)</t>
  </si>
  <si>
    <t>18C: Alert-large earnings</t>
  </si>
  <si>
    <t>18C: Amount used for HH consumption</t>
  </si>
  <si>
    <t>18C: Amount used for HH consumption (units)</t>
  </si>
  <si>
    <t>18C: Amount used for HH consumption (in kg)</t>
  </si>
  <si>
    <t>18C: Alert - large consumption</t>
  </si>
  <si>
    <t>18C: Crop lost due to spoilage</t>
  </si>
  <si>
    <t>18C: Crop lost due to spoilage (units)</t>
  </si>
  <si>
    <t>18C: Crop lost due to spoilage (in kg)</t>
  </si>
  <si>
    <t>18C: Alert - large losses</t>
  </si>
  <si>
    <t>18C: Alert - incorrect amounts</t>
  </si>
  <si>
    <t>18C: Crop stored in post-harvest infrastructure</t>
  </si>
  <si>
    <t>18C: Factors used to decide growing crop</t>
  </si>
  <si>
    <t>18C: Other crops cultivated</t>
  </si>
  <si>
    <t>18C: note - other crops cultivated</t>
  </si>
  <si>
    <t>18C: list of other crops</t>
  </si>
  <si>
    <t>18C: other crop - amount harvested</t>
  </si>
  <si>
    <t>18C: other crop - amount harvested (units)</t>
  </si>
  <si>
    <t>18C: other crop - month of harvest</t>
  </si>
  <si>
    <t>18C: Other crop - harvest used how</t>
  </si>
  <si>
    <t>19A: Note - crop cultivated</t>
  </si>
  <si>
    <t>19A: Proportion of plot cultivated</t>
  </si>
  <si>
    <t>19A: Crops cultivated</t>
  </si>
  <si>
    <t>19A: First crop cultivated</t>
  </si>
  <si>
    <t>19A: Second crop cultivated</t>
  </si>
  <si>
    <t>19A: Third crop cultivated</t>
  </si>
  <si>
    <t>19A: proprtion of plot crop cultivated on</t>
  </si>
  <si>
    <t>19A: Seed amount</t>
  </si>
  <si>
    <t>19A: Seed amount (units)</t>
  </si>
  <si>
    <t>19A: Seed amount (in kg)</t>
  </si>
  <si>
    <t>19A: Primary source of seed</t>
  </si>
  <si>
    <t>19A: Expenditure on seed (in RWF)</t>
  </si>
  <si>
    <t>19A: Alert - high expenditure</t>
  </si>
  <si>
    <t>19A: Amount of free seed</t>
  </si>
  <si>
    <t>19A: Amount of free seed (units)</t>
  </si>
  <si>
    <t>19A: Months crop grown</t>
  </si>
  <si>
    <t>19A: Seed weight in (kg)</t>
  </si>
  <si>
    <t>19A: Alert - free seed &gt; amount used</t>
  </si>
  <si>
    <t>19A: Alert - no expenditure</t>
  </si>
  <si>
    <t>18C: Alert - no expenditure</t>
  </si>
  <si>
    <t>18B: Alert - no expenditure</t>
  </si>
  <si>
    <t>18A: Alert - no expenditure</t>
  </si>
  <si>
    <t>Season A: types of crops suitable for cultivation</t>
  </si>
  <si>
    <t>Season B: types of crops suitable for cultivation</t>
  </si>
  <si>
    <t>Season C: types of crops suitable for cultivation</t>
  </si>
  <si>
    <t>Season A: Why horticulture crops are not suitable</t>
  </si>
  <si>
    <t>Season A: Why horticulture crops are not suitable (other)</t>
  </si>
  <si>
    <t>Season B: Why horticulture crops are not suitable</t>
  </si>
  <si>
    <t>Season B: Why horticulture crops are not suitable (other)</t>
  </si>
  <si>
    <t>Season C: Why horticulture crops are not suitable</t>
  </si>
  <si>
    <t>Season C: Why horticulture crops are not suitable (other)</t>
  </si>
  <si>
    <t>Season A: Why staple crops are not suitable</t>
  </si>
  <si>
    <t>Season A: Why staple crops are not suitable (other)</t>
  </si>
  <si>
    <t>Season B: Why staple crops are not suitable</t>
  </si>
  <si>
    <t>Season B: Why staple crops are not suitable (other)</t>
  </si>
  <si>
    <t>Season C: Why staple crops are not suitable</t>
  </si>
  <si>
    <t>Season C: Why staple crops are not suitable (other)</t>
  </si>
  <si>
    <t>Season A: Advantages of cultivating horticulture over staple crops</t>
  </si>
  <si>
    <t>Season A: Advantages of cultivating horticulture over staple crops (other)</t>
  </si>
  <si>
    <t>Season B: Advantages of cultivating horticulture over staple crops</t>
  </si>
  <si>
    <t>Season B: Advantages of cultivating horticulture over staple crops (other)</t>
  </si>
  <si>
    <t>Season C: Advantages of cultivating horticulture over staple crops</t>
  </si>
  <si>
    <t>Season C: Advantages of cultivating horticulture over staple crops (other)</t>
  </si>
  <si>
    <t>Season A: Disadvantages of cultivating horticulture over staple crops</t>
  </si>
  <si>
    <t>Season A: Disadvantages of cultivating horticulture over staple crops (other)</t>
  </si>
  <si>
    <t>Season B: Disadvantages of cultivating horticulture over staple crops</t>
  </si>
  <si>
    <t>Season B: Disadvantages of cultivating horticulture over staple crops (other)</t>
  </si>
  <si>
    <t>Season C: Disadvantages of cultivating horticulture over staple crops</t>
  </si>
  <si>
    <t>Season C: Disadvantages of cultivating horticulture over staple crops (other)</t>
  </si>
  <si>
    <t>Note: Irrigation</t>
  </si>
  <si>
    <t>Mod F: Start time</t>
  </si>
  <si>
    <t>Irrigated using newly built infrastructure</t>
  </si>
  <si>
    <t>Rating of knowledge on irrigating plot</t>
  </si>
  <si>
    <t>When furrows should be dug</t>
  </si>
  <si>
    <t>Where hose pipes are stored after use</t>
  </si>
  <si>
    <t>Where hose pipes are stored after use (other)</t>
  </si>
  <si>
    <t>Received formal training on mainting irrigation system</t>
  </si>
  <si>
    <t>maintenance required by irrigation system</t>
  </si>
  <si>
    <t>maintenance task: who is responsible</t>
  </si>
  <si>
    <t>maintenance task: who is responsible (other)</t>
  </si>
  <si>
    <t>Note: irrigation on sample plot</t>
  </si>
  <si>
    <t>Member from HH work on irrigation maintenance</t>
  </si>
  <si>
    <t>Seasons when member worked on irrigation maintenance</t>
  </si>
  <si>
    <t>Number of members worked on irrigation maintenance</t>
  </si>
  <si>
    <t>Total number of days worked on irrigation maintenance</t>
  </si>
  <si>
    <t>Part of irrigation infrastructure worked on</t>
  </si>
  <si>
    <t>Time spent on irrigation maintenance on other plots</t>
  </si>
  <si>
    <t>HH members work with neighbors on maintenance</t>
  </si>
  <si>
    <t>Person to report no access to water</t>
  </si>
  <si>
    <t>Person to report no access to water (other)</t>
  </si>
  <si>
    <t>Person to report conflict to</t>
  </si>
  <si>
    <t>Person to report conflict to (other)</t>
  </si>
  <si>
    <t>Mod E: Start time</t>
  </si>
  <si>
    <t>18A: Provider visited</t>
  </si>
  <si>
    <t>18B: Provider visited</t>
  </si>
  <si>
    <t>18C: Provider visited</t>
  </si>
  <si>
    <t>Note: Housing</t>
  </si>
  <si>
    <t>Mod H: Start time</t>
  </si>
  <si>
    <t>Construction material (walls) change</t>
  </si>
  <si>
    <t>Construction material (walls)</t>
  </si>
  <si>
    <t>Construction material (walls) other</t>
  </si>
  <si>
    <t>Construction material (floor) change</t>
  </si>
  <si>
    <t>Construction material (floor)</t>
  </si>
  <si>
    <t>Construction material (floor) other</t>
  </si>
  <si>
    <t>Water source change</t>
  </si>
  <si>
    <t>Water source</t>
  </si>
  <si>
    <t>Water source other</t>
  </si>
  <si>
    <t>Laterine change</t>
  </si>
  <si>
    <t>Laterine</t>
  </si>
  <si>
    <t>Laterine other</t>
  </si>
  <si>
    <t>Construction material (roof) change</t>
  </si>
  <si>
    <t>Construction material (roof)</t>
  </si>
  <si>
    <t>18A: Mod D Irrigation Start time</t>
  </si>
  <si>
    <t>18A: Plot irrigated</t>
  </si>
  <si>
    <t>18A: reason for not irrigating</t>
  </si>
  <si>
    <t>18A: reason for not irrigating (others)</t>
  </si>
  <si>
    <t>18A: Source of water</t>
  </si>
  <si>
    <t>18A: Irrigation supply</t>
  </si>
  <si>
    <t>18A: Plot level irrigation method used</t>
  </si>
  <si>
    <t>18A: Number of days water was supplied</t>
  </si>
  <si>
    <t>18A: wished to irrigate but lacked water</t>
  </si>
  <si>
    <t>18A: Reasons to not adequetly irrigate plot</t>
  </si>
  <si>
    <t>18A: Number of days this occurred</t>
  </si>
  <si>
    <t>18A: Issue reported to WUA/engineers</t>
  </si>
  <si>
    <t>18A: Broken equipment</t>
  </si>
  <si>
    <t>18A: Part of irrigation system not functioning</t>
  </si>
  <si>
    <t>18A: Closest tertiary valve functioning</t>
  </si>
  <si>
    <t>18B: Mod D Irrigation Start time</t>
  </si>
  <si>
    <t>18B: Plot irrigated</t>
  </si>
  <si>
    <t>18B: reason for not irrigating</t>
  </si>
  <si>
    <t>18B: reason for not irrigating (others)</t>
  </si>
  <si>
    <t>18B: Source of water</t>
  </si>
  <si>
    <t>18B: Irrigation supply</t>
  </si>
  <si>
    <t>18B: Plot level irrigation method used</t>
  </si>
  <si>
    <t>18B: Number of days water was supplied</t>
  </si>
  <si>
    <t>18B: wished to irrigate but lacked water</t>
  </si>
  <si>
    <t>18B: Reasons to not adequetly irrigate plot</t>
  </si>
  <si>
    <t>18B: Number of days this occurred</t>
  </si>
  <si>
    <t>18B: Issue reported to WUA/engineers</t>
  </si>
  <si>
    <t>18B: Broken equipment</t>
  </si>
  <si>
    <t>18B: Part of irrigation system not functioning</t>
  </si>
  <si>
    <t>18B: Closest tertiary valve functioning</t>
  </si>
  <si>
    <t>18C: Mod D Irrigation Start time</t>
  </si>
  <si>
    <t>18C: Plot irrigated</t>
  </si>
  <si>
    <t>18C: reason for not irrigating</t>
  </si>
  <si>
    <t>18C: reason for not irrigating (others)</t>
  </si>
  <si>
    <t>18C: Source of water</t>
  </si>
  <si>
    <t>18C: Irrigation supply</t>
  </si>
  <si>
    <t>18C: Plot level irrigation method used</t>
  </si>
  <si>
    <t>18C: Number of days water was supplied</t>
  </si>
  <si>
    <t>18C: wished to irrigate but lacked water</t>
  </si>
  <si>
    <t>18C: Reasons to not adequetly irrigate plot</t>
  </si>
  <si>
    <t>18C: Number of days this occurred</t>
  </si>
  <si>
    <t>18C: Issue reported to WUA/engineers</t>
  </si>
  <si>
    <t>18C: Broken equipment</t>
  </si>
  <si>
    <t>18C: Part of irrigation system not functioning</t>
  </si>
  <si>
    <t>18C: Closest tertiary valve functioning</t>
  </si>
  <si>
    <t>18C: Mod D Inputs Start time</t>
  </si>
  <si>
    <t>18C: Note - inputs</t>
  </si>
  <si>
    <t>18C: Input used</t>
  </si>
  <si>
    <t>18C: Quantity of input used</t>
  </si>
  <si>
    <t>18C: Quantity of input used (units)</t>
  </si>
  <si>
    <t>19A: Mod D Crop Start time</t>
  </si>
  <si>
    <t>18C: Quantity of input used (in ml)</t>
  </si>
  <si>
    <t>18C: Amount spent on input (in RWF)</t>
  </si>
  <si>
    <t>18C: Alert - no money spent</t>
  </si>
  <si>
    <t>18C: Total amount of input used (in kg)</t>
  </si>
  <si>
    <t>18C: Total amount of input used (in L)</t>
  </si>
  <si>
    <t>18C: Total amount of spent on inputs (in RWF)</t>
  </si>
  <si>
    <t>18C: Other cultivated plots where inputs used</t>
  </si>
  <si>
    <t>18C: Quantity of input used (in kg)</t>
  </si>
  <si>
    <t>18C: Source of input</t>
  </si>
  <si>
    <t>18C: Amount of input received free</t>
  </si>
  <si>
    <t>18C: Amount of input received free (units)</t>
  </si>
  <si>
    <t>18B: Mod D Inputs Start time</t>
  </si>
  <si>
    <t>18B: Note - inputs</t>
  </si>
  <si>
    <t>18B: Input used</t>
  </si>
  <si>
    <t>18B: Quantity of input used</t>
  </si>
  <si>
    <t>18B: Quantity of input used (units)</t>
  </si>
  <si>
    <t>18B: Quantity of input used (in kg)</t>
  </si>
  <si>
    <t>18B: Quantity of input used (in ml)</t>
  </si>
  <si>
    <t>18B: Amount spent on input (in RWF)</t>
  </si>
  <si>
    <t>18B: Alert - no money spent</t>
  </si>
  <si>
    <t>18B: Total amount of input used (in kg)</t>
  </si>
  <si>
    <t>18B: Total amount of input used (in L)</t>
  </si>
  <si>
    <t>18B: Total amount of spent on inputs (in RWF)</t>
  </si>
  <si>
    <t>18B: Other cultivated plots where inputs used</t>
  </si>
  <si>
    <t>18B: Source of input</t>
  </si>
  <si>
    <t>18B: Amount of input received free</t>
  </si>
  <si>
    <t>18B: Amount of input received free (units)</t>
  </si>
  <si>
    <t>18A: Mod D Inputs Start time</t>
  </si>
  <si>
    <t>18A: Input used</t>
  </si>
  <si>
    <t>18A: Quantity of input used</t>
  </si>
  <si>
    <t>18A: Quantity of input used (units)</t>
  </si>
  <si>
    <t>18A: Quantity of input used (in kg)</t>
  </si>
  <si>
    <t>18A: Quantity of input used (in ml)</t>
  </si>
  <si>
    <t>18A: Amount spent on input (in RWF)</t>
  </si>
  <si>
    <t>18A: Alert - no money spent</t>
  </si>
  <si>
    <t>18A: Total amount of input used (in kg)</t>
  </si>
  <si>
    <t>18A: Total amount of input used (in L)</t>
  </si>
  <si>
    <t>18A: Total amount of spent on inputs (in RWF)</t>
  </si>
  <si>
    <t>18A: Other cultivated plots where inputs used</t>
  </si>
  <si>
    <t>18A: Source of input</t>
  </si>
  <si>
    <t>18A: Amount of input received free</t>
  </si>
  <si>
    <t>18A: Amount of input received free (units)</t>
  </si>
  <si>
    <t>18A: Note - inputs</t>
  </si>
  <si>
    <t>18A: Mod D Labor start time</t>
  </si>
  <si>
    <t>18A: Who spent most time on plot</t>
  </si>
  <si>
    <t>18A: land prep - days spent by HH members</t>
  </si>
  <si>
    <t>18A: Land prep - alert</t>
  </si>
  <si>
    <t>18A: Land prep - hired labor</t>
  </si>
  <si>
    <t>18A: land prep -relation to hired labor</t>
  </si>
  <si>
    <t>18A: Land prep - amount spent hiring labor (in RWF)</t>
  </si>
  <si>
    <t>18A: Land prep - days spent by hired labor</t>
  </si>
  <si>
    <t>18A: growing - days spent by HH members</t>
  </si>
  <si>
    <t>18A: growing - alert</t>
  </si>
  <si>
    <t>18A: growing - hired labor</t>
  </si>
  <si>
    <t>18A: growing -relation to hired labor</t>
  </si>
  <si>
    <t>18A: growing - days spent by hired labor</t>
  </si>
  <si>
    <t>18A: growing - amount spent hiring labor (in RWF)</t>
  </si>
  <si>
    <t>18A: harvesting - days spent by HH members</t>
  </si>
  <si>
    <t>18A: harvesting - alert</t>
  </si>
  <si>
    <t>18A: harvesting - hired labor</t>
  </si>
  <si>
    <t>18A: harvesting -relation to hired labor</t>
  </si>
  <si>
    <t>18A: harvesting - days spent by hired labor</t>
  </si>
  <si>
    <t>18A: harvesting - amount spent hiring labor (in RWF)</t>
  </si>
  <si>
    <t>18B: Mod D Labor Start time</t>
  </si>
  <si>
    <t>18C: Mod D Labor Start time</t>
  </si>
  <si>
    <t>Please tell us ${pl_hhmembername} earnings from this source in season B 2018 (February-May/June)?</t>
  </si>
  <si>
    <t>Now we are going to discuss extension services in the past three agricultural seasons months.</t>
  </si>
  <si>
    <t>Ubu noneho tugiye kuvuga ku bikorwa by'ubukangurambaga ku buhinzi mu bihembwe by'ihinga bitatu bishize.</t>
  </si>
  <si>
    <t>Hari umuntu wo muri uru rugo wagiye mu nama cyangwa mu mahugurwa y'Umuryango w'abakoresha amazi mu gihe cy'igihembwe cy'ihinga cya A 2018, B 2018, cyangwa C 2018?</t>
  </si>
  <si>
    <t>Uwo muntu wanyu yagiye mu nama zingahe cg amahugurwa angahe y'Umuryango w'abakoresha amazi   mu gihe cy'igihembwe cy'ihinga cya A 2018, B 2018, cyangwa C 2018?</t>
  </si>
  <si>
    <t>How many meetings or trainings did your HH participate in with this water user association duringSeason A 2018, Season B 2018 or Season C 2018?</t>
  </si>
  <si>
    <t>Did any HH member attend a meeting or a training held by the  water user association during Season A 2018, Season B 2018 or Season C 2018?</t>
  </si>
  <si>
    <t>Kubura indyo yuzuye (irimo intungamubiri zose)?</t>
  </si>
  <si>
    <t>Iki gika kiribanda ku bijyana n'ubutaka/amasambu urugo rwanyu rufite ndetse n'ingano y'ubuhinzweho. Ugomba kwita ku itandukaniro hagati y'isambu, ubutaka umuntu atunze buherereye ahantu hamwe, n'umurima, ahantu hahingwa hafatanye.</t>
  </si>
  <si>
    <t>[${pl_plot_des}]: Ni nde muntu w'ibanze wafataga ibyemezo bijyanye n'uyu murima mu gihembwe cy'ihinga B 2018?</t>
  </si>
  <si>
    <t>[${pl_plot_des}]: mwaba mwarahinze ibihingwa byerera igihembwe cyangwa mwarakoze (mwarakoresheje abakozi) mu guhinga cyangwa gusarura ibihingwa bimara igihe kirekire muri uyu murima mu gihembwe cy'ihinga B 2018?</t>
  </si>
  <si>
    <t>Ubu tugiye kukubaza ibibazo bijyanye n'ibihingwa wahinze mu gihembwe cy'ihinga cya A 2019</t>
  </si>
  <si>
    <t>${AG31E_2} = -77</t>
  </si>
  <si>
    <t>${AG_31J_disp} = 1</t>
  </si>
  <si>
    <t>${C1AG_32I_2} = -77</t>
  </si>
  <si>
    <t>${AG_32I_2} = -77</t>
  </si>
  <si>
    <t>${C1AG_02} &gt; 0</t>
  </si>
  <si>
    <t>${HH_07}&gt;=16</t>
  </si>
  <si>
    <t>[${plot_18a}]: Winjije amafaranga angahe mu musaruro wa [${PC1_03}] mu gihembwe cy'ihinga A 2018?</t>
  </si>
  <si>
    <t>hiring</t>
  </si>
  <si>
    <t>hire_yesno</t>
  </si>
  <si>
    <t>Hired</t>
  </si>
  <si>
    <t>hire_name</t>
  </si>
  <si>
    <t>hire_name_calc</t>
  </si>
  <si>
    <t>${hire_name}</t>
  </si>
  <si>
    <t>${hire_name_calc}</t>
  </si>
  <si>
    <t>hire_relation</t>
  </si>
  <si>
    <t>How are you related to this person?</t>
  </si>
  <si>
    <t>[${plot_18a_d3}]: Did the HH hire any of the following people you listed?</t>
  </si>
  <si>
    <t>select_one hire_name</t>
  </si>
  <si>
    <t>PL1_03_2</t>
  </si>
  <si>
    <t>How many total days (total person days)  did ${hire_name_calc} spend on land preparation and planting for [[${plot_18a_d3}]</t>
  </si>
  <si>
    <t>Hired from list</t>
  </si>
  <si>
    <t>Number of days person worked</t>
  </si>
  <si>
    <t>${hire_yesno} = 1</t>
  </si>
  <si>
    <t>PL1_07_2</t>
  </si>
  <si>
    <t>${PL1_07_1}=-77</t>
  </si>
  <si>
    <t>.&lt;=${PL1_04}</t>
  </si>
  <si>
    <t>PL1_08_1</t>
  </si>
  <si>
    <t>How many total days (total person days)  did ${hire_name_calc} spend on [growing] for [[${plot_18a_d3}]</t>
  </si>
  <si>
    <t>.&lt;=${PL1_08}</t>
  </si>
  <si>
    <t>PL1_04_1</t>
  </si>
  <si>
    <t>PL1_11_2</t>
  </si>
  <si>
    <t>${PL1_11_1}=-77</t>
  </si>
  <si>
    <t>PL1_12_1</t>
  </si>
  <si>
    <t>How many total days (total person days)  did ${hire_name_calc} spend on [harvesting] for [[${plot_18a_d3}]</t>
  </si>
  <si>
    <t>.&lt;=${PL1_12}</t>
  </si>
  <si>
    <t>PL2_03_2</t>
  </si>
  <si>
    <t>${PL2_03_1}=-77</t>
  </si>
  <si>
    <t>PL2_04_1</t>
  </si>
  <si>
    <t>.&lt;=${PL2_04}</t>
  </si>
  <si>
    <t>PL2_07_2</t>
  </si>
  <si>
    <t>${PL2_07_1}=-77</t>
  </si>
  <si>
    <t>PL2_08_1</t>
  </si>
  <si>
    <t>.&lt;=${PL2_08}</t>
  </si>
  <si>
    <t>PL2_11_2</t>
  </si>
  <si>
    <t>${PL2_11_1}=-77</t>
  </si>
  <si>
    <t>PL2_12_1</t>
  </si>
  <si>
    <t>.&lt;=${PL2_12}</t>
  </si>
  <si>
    <t>18b: Who spent most time on plot</t>
  </si>
  <si>
    <t>18b: land prep - days spent by HH members</t>
  </si>
  <si>
    <t>18b: Land prep - alert</t>
  </si>
  <si>
    <t>18b: Land prep - hired labor</t>
  </si>
  <si>
    <t>[${plot_18b_d3}]: Did the HH hire any of the following people you listed?</t>
  </si>
  <si>
    <t>18b: land prep -relation to hired labor</t>
  </si>
  <si>
    <t>18b: Land prep - days spent by hired labor</t>
  </si>
  <si>
    <t>How many total days (total person days)  did ${hire_name_calc} spend on land preparation and planting for [[${plot_18b_d3}]</t>
  </si>
  <si>
    <t>18b: Land prep - amount spent hiring labor (in RWF)</t>
  </si>
  <si>
    <t>18b: growing - days spent by HH members</t>
  </si>
  <si>
    <t>18b: growing - alert</t>
  </si>
  <si>
    <t>18b: growing - hired labor</t>
  </si>
  <si>
    <t>18b: growing -relation to hired labor</t>
  </si>
  <si>
    <t>18b: growing - days spent by hired labor</t>
  </si>
  <si>
    <t>How many total days (total person days)  did ${hire_name_calc} spend on [growing] for [[${plot_18b_d3}]</t>
  </si>
  <si>
    <t>18b: growing - amount spent hiring labor (in RWF)</t>
  </si>
  <si>
    <t>18b: harvesting - days spent by HH members</t>
  </si>
  <si>
    <t>18b: harvesting - alert</t>
  </si>
  <si>
    <t>18b: harvesting - hired labor</t>
  </si>
  <si>
    <t>18b: harvesting -relation to hired labor</t>
  </si>
  <si>
    <t>18b: harvesting - days spent by hired labor</t>
  </si>
  <si>
    <t>How many total days (total person days)  did ${hire_name_calc} spend on [harvesting] for [[${plot_18b_d3}]</t>
  </si>
  <si>
    <t>18b: harvesting - amount spent hiring labor (in RWF)</t>
  </si>
  <si>
    <t>[${plot_18b_d3}]: Abakozi mwakoresheje mu [mu gutegura imirima yo guteramo no gutera] mu gihembwe cy'ihinga B 2018 mufitanye irihe sano?</t>
  </si>
  <si>
    <t>[${plot_18c_d3}]: Who spent most time working on this plot during Season C 2018?</t>
  </si>
  <si>
    <t>18c: Who spent most time on plot</t>
  </si>
  <si>
    <t>Abantu bo muri uru rugo bamaze iminsi ingahe [mu gutegura imirima yo guteramo no gutera] mu gihembwe cy'ihinga C 2018 muri [${plot_18c_d3}]? Aha ubariremo gutegura imirima yo guteramo no gutera.</t>
  </si>
  <si>
    <t>18c: land prep - days spent by HH members</t>
  </si>
  <si>
    <t>18c: Land prep - alert</t>
  </si>
  <si>
    <t>18c: Land prep - hired labor</t>
  </si>
  <si>
    <t>[${plot_18c_d3}]: Did the HH hire any of the following people you listed?</t>
  </si>
  <si>
    <t>[${plot_18c_d3}]: Abakozi mwakoresheje mu [mu gutegura imirima yo guteramo no gutera] mu gihembwe cy'ihinga C 2018 mufitanye irihe sano?</t>
  </si>
  <si>
    <t>18c: land prep -relation to hired labor</t>
  </si>
  <si>
    <t>How many total days did these individuals spend (total person days) on land preparation and planting for [[${plot_18c_d3}]</t>
  </si>
  <si>
    <t>Ni iminsi ingahe abo bakozi bafashe (igiteranyo cy'imibyizi) mu gutegura no gutera [${plot_18c_d3}]?</t>
  </si>
  <si>
    <t>18c: Land prep - days spent by hired labor</t>
  </si>
  <si>
    <t>How many total days (total person days)  did ${hire_name_calc} spend on land preparation and planting for [[${plot_18c_d3}]</t>
  </si>
  <si>
    <t>Abo bakozi batwaye amafaranga angana iki yose hamwe mu gihembwe cya C 2018 [mu gutegura imirima yo guteramo no gutera] ku [${plot_18c_d3}]?</t>
  </si>
  <si>
    <t>18c: Land prep - amount spent hiring labor (in RWF)</t>
  </si>
  <si>
    <t>Abantu bo muri uru rugo bamaze iminsi ingahe mu [bikorwa byo kwita ku bihingwa] mu gihe cy'igihembwe cy'ihinga C 2018 muri [${plot_18c_d3}]? Aha habariyemo no gushyiramo ifumbire n'imiti, kubagara no kuhira.</t>
  </si>
  <si>
    <t>18c: growing - days spent by HH members</t>
  </si>
  <si>
    <t>18c: growing - alert</t>
  </si>
  <si>
    <t>[${plot_18c_d3}]: Hari abakozi urugo rwakoresheje mu kurwunganira mu [bikorwa byo kwita ku bihingwa] mu gihembwe cy'ihinga C 2018?</t>
  </si>
  <si>
    <t>18c: growing - hired labor</t>
  </si>
  <si>
    <t>[${plot_18c_d3}]: Abakozi mwakoresheje mu [bikorwa byo kwita ku bihingwa] mu gihembwe cy'ihinga C 2018 mufitanye irihe sano?</t>
  </si>
  <si>
    <t>18c: growing -relation to hired labor</t>
  </si>
  <si>
    <t>Ni iminsi ingahe abo bakozi bafashe (igiteranyo cy'imibyizi) mu bikorwa byo kwita ku bihingwa muri [${plot_18c_d3}]?</t>
  </si>
  <si>
    <t>18c: growing - days spent by hired labor</t>
  </si>
  <si>
    <t>How many total days (total person days)  did ${hire_name_calc} spend on [growing] for [[${plot_18c_d3}]</t>
  </si>
  <si>
    <t>18c: growing - amount spent hiring labor (in RWF)</t>
  </si>
  <si>
    <t>18c: harvesting - days spent by HH members</t>
  </si>
  <si>
    <t>18c: harvesting - alert</t>
  </si>
  <si>
    <t>18c: harvesting - hired labor</t>
  </si>
  <si>
    <t>[${plot_18c_d3}]: Abakozi mwakoresheje mu [gusarura] mu gihembwe cy'ihinga C 2018 mufitanye irihe sano?</t>
  </si>
  <si>
    <t>18c: harvesting -relation to hired labor</t>
  </si>
  <si>
    <t>How many total days did these individuals spend on [harvesting] for [${plot_18c_d3}]?</t>
  </si>
  <si>
    <t>Ni iminsi ingahe abo bakozi bafashe (igiteranyo cy'imibyizi) bita ku [gusarura] muri [${plot_18c_d3}]?</t>
  </si>
  <si>
    <t>18c: harvesting - days spent by hired labor</t>
  </si>
  <si>
    <t>How many total days (total person days)  did ${hire_name_calc} spend on [harvesting] for [[${plot_18c_d3}]</t>
  </si>
  <si>
    <t>Abo bakozi batwaye amafaranga angana iki yose hamwe mu gihembwe cya C 2018 ku [${plot_18c_d3}]mu [gusarura]?</t>
  </si>
  <si>
    <t>18c: harvesting - amount spent hiring labor (in RWF)</t>
  </si>
  <si>
    <t>PL3_03_2</t>
  </si>
  <si>
    <t>${PL3_03_1}=-77</t>
  </si>
  <si>
    <t>PL3_04_1</t>
  </si>
  <si>
    <t>.&lt;=${PL3_04}</t>
  </si>
  <si>
    <t>PL3_07_2</t>
  </si>
  <si>
    <t>${PL3_07_1}=-77</t>
  </si>
  <si>
    <t>PL3_08_1</t>
  </si>
  <si>
    <t>.&lt;=${PL3_08}</t>
  </si>
  <si>
    <t>PL3_11_2</t>
  </si>
  <si>
    <t>${PL3_11_1}=-77</t>
  </si>
  <si>
    <t>PL3_12_1</t>
  </si>
  <si>
    <t>.&lt;=${PL3_12}</t>
  </si>
  <si>
    <t>Name of person hired</t>
  </si>
  <si>
    <t>Relation to person hired</t>
  </si>
  <si>
    <t>AG_31J_amount</t>
  </si>
  <si>
    <t>How much did you pay to resolve the dispute (RWF)?</t>
  </si>
  <si>
    <t>Plot rented out - amount paid to resolve dispute</t>
  </si>
  <si>
    <t>${AG_31J_pay} = 1</t>
  </si>
  <si>
    <t>.&gt;0</t>
  </si>
  <si>
    <t>Plot rented in - amount paid to resolve dispute</t>
  </si>
  <si>
    <t>AG_32P_amount</t>
  </si>
  <si>
    <t>${AG_32P} = 1</t>
  </si>
  <si>
    <t>C1AG_31P_amount</t>
  </si>
  <si>
    <t>HH_11A_18c_gr</t>
  </si>
  <si>
    <t>HH_11A_18c_1</t>
  </si>
  <si>
    <t>HH_11A_18c_2</t>
  </si>
  <si>
    <t>HH_11A_18c_2_oth</t>
  </si>
  <si>
    <t>${HH_11A_18c_2}= -77</t>
  </si>
  <si>
    <t>HH_11A_18c_3</t>
  </si>
  <si>
    <t>HH_11A_18c_4</t>
  </si>
  <si>
    <t>HH_11A_18c_4_check</t>
  </si>
  <si>
    <t>${HH_11A_18c_3} - ${HH_11A_18c_4}</t>
  </si>
  <si>
    <t>HH_11A_18c_5</t>
  </si>
  <si>
    <t>HH_11A_18b_gr</t>
  </si>
  <si>
    <t>HH_11A_18b_1</t>
  </si>
  <si>
    <t>HH_11A_18b_2</t>
  </si>
  <si>
    <t>HH_11A_18b_2_oth</t>
  </si>
  <si>
    <t>${HH_11A_18b_2}= -77</t>
  </si>
  <si>
    <t>HH_11A_18b_3</t>
  </si>
  <si>
    <t>HH_11A_18b_4</t>
  </si>
  <si>
    <t>HH_11A_18b_4_check</t>
  </si>
  <si>
    <t>${HH_11A_18b_3} - ${HH_11A_18b_4}</t>
  </si>
  <si>
    <t>HH_11A_18b_5</t>
  </si>
  <si>
    <t>HH_11A_18a_gr</t>
  </si>
  <si>
    <t>HH_11A_18a_1</t>
  </si>
  <si>
    <t>HH_11A_18a_2</t>
  </si>
  <si>
    <t>HH_11A_18a_2_oth</t>
  </si>
  <si>
    <t>${HH_11A_18a_2}= -77</t>
  </si>
  <si>
    <t>HH_11A_18a_3</t>
  </si>
  <si>
    <t>HH_11A_18a_4</t>
  </si>
  <si>
    <t>(.&gt;=0 and .&lt;=${HH_11A_18a_3}) or .=-66 or .=-88</t>
  </si>
  <si>
    <t>HH_11A_18a_4_check</t>
  </si>
  <si>
    <t>${HH_11A_18a_3} - ${HH_11A_18a_4}</t>
  </si>
  <si>
    <t>HH_11A_18a_5</t>
  </si>
  <si>
    <t>(.&gt;=0 and .&lt;=${HH_11A_18a_4_check}) or .=-66 or .=-88</t>
  </si>
  <si>
    <t>B1HH_11A_18a_gr</t>
  </si>
  <si>
    <t>${B1HH_11_18a}=2</t>
  </si>
  <si>
    <t>B1HH_11A_18a_1</t>
  </si>
  <si>
    <t>B1HH_11A_18a_2</t>
  </si>
  <si>
    <t>B1HH_11A_18a_2_oth</t>
  </si>
  <si>
    <t>${B1HH_11A_18a_2}= -77</t>
  </si>
  <si>
    <t>B1HH_11A_18a_3</t>
  </si>
  <si>
    <t>B1HH_11A_18a_4</t>
  </si>
  <si>
    <t>B1HH_11A_18a_4_check</t>
  </si>
  <si>
    <t>${B1HH_11A_18a_3} - ${B1HH_11A_18a_4}</t>
  </si>
  <si>
    <t>B1HH_11A_18a_5</t>
  </si>
  <si>
    <t>B1HH_11A_18c_gr</t>
  </si>
  <si>
    <t>${B1HH_11_18c}=2</t>
  </si>
  <si>
    <t>B1HH_11A_18c_1</t>
  </si>
  <si>
    <t>B1HH_11A_18c_2</t>
  </si>
  <si>
    <t>B1HH_11A_18c_2_oth</t>
  </si>
  <si>
    <t>${B1HH_11A_18c_2}= -77</t>
  </si>
  <si>
    <t>B1HH_11A_18c_3</t>
  </si>
  <si>
    <t>B1HH_11A_18c_4</t>
  </si>
  <si>
    <t>B1HH_11A_18c_4_check</t>
  </si>
  <si>
    <t>${B1HH_11A_18c_3} - ${B1HH_11A_18c_4}</t>
  </si>
  <si>
    <t>B1HH_11A_18c_5</t>
  </si>
  <si>
    <t>B1HH_11A_18b_gr</t>
  </si>
  <si>
    <t>${B1HH_11_18b}=2</t>
  </si>
  <si>
    <t>B1HH_11A_18b_1</t>
  </si>
  <si>
    <t>B1HH_11A_18b_2</t>
  </si>
  <si>
    <t>B1HH_11A_18b_2_oth</t>
  </si>
  <si>
    <t>${B1HH_11A_18b_2}= -77</t>
  </si>
  <si>
    <t>B1HH_11A_18b_3</t>
  </si>
  <si>
    <t>B1HH_11A_18b_4</t>
  </si>
  <si>
    <t>B1HH_11A_18b_4_check</t>
  </si>
  <si>
    <t>${B1HH_11A_18b_3} - ${B1HH_11A_18b_4}</t>
  </si>
  <si>
    <t>B1HH_11A_18b_5</t>
  </si>
  <si>
    <t>What is the full name of the person you hired the most in the past year?</t>
  </si>
  <si>
    <t>hire_relation_other</t>
  </si>
  <si>
    <t xml:space="preserve">Hired -  District </t>
  </si>
  <si>
    <t>Hired -  District (other)</t>
  </si>
  <si>
    <t xml:space="preserve">Hired -  Sector </t>
  </si>
  <si>
    <t>Hired -  Sector (other)</t>
  </si>
  <si>
    <t xml:space="preserve">Hired -  Cell </t>
  </si>
  <si>
    <t>Hired -  Cell (other)</t>
  </si>
  <si>
    <t xml:space="preserve">Hired -  Village </t>
  </si>
  <si>
    <t>Hired -  Village (other)</t>
  </si>
  <si>
    <t xml:space="preserve"> In which district does that person live?</t>
  </si>
  <si>
    <t xml:space="preserve"> In which sector does that person live?</t>
  </si>
  <si>
    <t xml:space="preserve"> In which cell does that person live?</t>
  </si>
  <si>
    <t xml:space="preserve"> In which village does that person live?</t>
  </si>
  <si>
    <t>hire_sector</t>
  </si>
  <si>
    <t>hire_sector_other</t>
  </si>
  <si>
    <t>hire_village</t>
  </si>
  <si>
    <t>hire_village_other</t>
  </si>
  <si>
    <t>${hire_relation}=-77</t>
  </si>
  <si>
    <t>AG_15_relation_other</t>
  </si>
  <si>
    <t>${AG_15_relation}=-77</t>
  </si>
  <si>
    <t>Sold parcel relation to buyer (other)</t>
  </si>
  <si>
    <t>Uwo muntu mupfana iki?</t>
  </si>
  <si>
    <t>Tubwire amazina yombi y'uwo muntu wahaye ako kazi mu mezi 12 ashize.</t>
  </si>
  <si>
    <t>Uwo muntu atuye mu kahe karere?</t>
  </si>
  <si>
    <t xml:space="preserve"> Uwo muntu atuye mu wuhe murenge?</t>
  </si>
  <si>
    <t xml:space="preserve"> Uwo muntu atuye mu kahe kagali?</t>
  </si>
  <si>
    <t xml:space="preserve"> Uwo muntu atuye mu wuhe mudugudu?</t>
  </si>
  <si>
    <t>Ni amafaranga angahe wishyuye kugira ngo ayo makimbirane akemuke?</t>
  </si>
  <si>
    <t>[${plot_18a_d3}]: Ese muri aba bantu bakurikira, ni nde mwakoresheje mu mirima yanyu?</t>
  </si>
  <si>
    <t>[${plot_18b_d3}]: Ese muri aba bantu bakurikira, ni nde mwakoresheje mu mirima yanyu?</t>
  </si>
  <si>
    <t>[${plot_18c_d3}]: Ese muri aba bantu bakurikira, ni nde mwakoresheje mu mirima yanyu?</t>
  </si>
  <si>
    <t>Ni iminsi ingahe ${hire_name_calc} yakoze (igiteranyo cy'imibyizi) mu gutegura no gutera [${plot_18a_d3}]?</t>
  </si>
  <si>
    <t>Ni iminsi ingahe ${hire_name_calc} yakoze (igiteranyo cy'imibyizi) mu gutegura no gutera [${plot_18b_d3}]?</t>
  </si>
  <si>
    <t>Ni iminsi ingahe ${hire_name_calc} yakoze (igiteranyo cy'imibyizi) mu gutegura no gutera [${plot_18c_d3}]?</t>
  </si>
  <si>
    <t>Ni iminsi ingahe ${hire_name_calc} yakoze (igiteranyo cy'imibyizi) mu bikorwa byo kwita ku bihingwa muri [${plot_18a_d3}]?</t>
  </si>
  <si>
    <t>Ni iminsi ingahe ${hire_name_calc} yakoze (igiteranyo cy'imibyizi) mu bikorwa byo kwita ku bihingwa muri [${plot_18b_d3}]?</t>
  </si>
  <si>
    <t>Ni iminsi ingahe ${hire_name_calc} yakoze (igiteranyo cy'imibyizi) mu bikorwa byo kwita ku bihingwa muri [${plot_18c_d3}]?</t>
  </si>
  <si>
    <t>Ni iminsi ingahe ${hire_name_calc} yakoze (igiteranyo cy'imibyizi) bita ku [gusarura] muri [${plot_18a_d3}]?</t>
  </si>
  <si>
    <t>Ni iminsi ingahe ${hire_name_calc} yakoze (igiteranyo cy'imibyizi) bita ku [gusarura] muri [${plot_18b_d3}]?</t>
  </si>
  <si>
    <t>Ni iminsi ingahe ${hire_name_calc} yakoze (igiteranyo cy'imibyizi) bita ku [gusarura] muri [${plot_18c_d3}]?</t>
  </si>
  <si>
    <t>[${plot_18a}]: Ni ku kihe kigereranyo cy'uyu murima wahinze mu gihembwe cy'ihinga A 2018 (Nzeri - Mutarama/Gashyantare)?</t>
  </si>
  <si>
    <t>Mbwira ibihingwa byose byahinzwe kuri [${plot_18a}] mu gihembwe cya 18a (Nzeri - Mutarama/Gashyantare)?</t>
  </si>
  <si>
    <t>Hitamo igihingwa cya mbere cyahinzwe kuri [${plot_18a}] mu gihembwe cya 18a (Nzeri - Mutarama/Gashyantare)
Igihingwa cya mbere</t>
  </si>
  <si>
    <t>Hitamo igihingwa cya kabiri cyahinzwe kuri [${plot_18a}] mu gihembwe cya 18a (Nzeri - Mutarama/Gashyantare)
Igihingwa cya kabiri</t>
  </si>
  <si>
    <t>Hitamo igihingwa cya gatatu cyahinzwe kuri [${plot_18a}] mu gihembwe cya 18a (Nzeri - Mutarama/Gashyantare)
Igihingwa cya gatatu</t>
  </si>
  <si>
    <t>[${plot_18a_d3}]: Ni nde wakoze igihe kirekire muri uyu umurima mu gihembwe cy'ihinga A 2018 (Nzeri - Mutarama/Gashyantare)?</t>
  </si>
  <si>
    <t>Ubu tugiye kukubaza ibibazo bijyanye n'igihe wamaze ukora mu mirima yawe mu gihembwe cy'ihinga cya 2018 A (Nzeri - Mutarama/Gashyantare).</t>
  </si>
  <si>
    <t>Ubu tugiye kukubaza ibibazo bijyanye n'inyongeramusaruro wakoresheje mu mirima yawe mu gihembwe cy'ihinga cya 2018 A (Nzeri - Mutarama/Gashyantare).</t>
  </si>
  <si>
    <t>Hari [${PN3_00}] yakoreshejwe n'uru rugo  rwanyu muri iki gihembwe cy'ihinga C 2018?</t>
  </si>
  <si>
    <t>Ubu tugiye kukubaza ibibazo bijyanye n'inyongeramusaruro wakoresheje mu mirima yawe mu gihembwe cy'ihinga cya 2018C.</t>
  </si>
  <si>
    <t>Ni amafaranga angana gute urugo rwakoresheje mu kugura [${PN3_00}] yakoreshejwe muri [${plot_18c_d4}] mu gihembwe cya C 2018?</t>
  </si>
  <si>
    <t>How much did the HH spend on [${PN3_00}] that was used on [${plot_18c_d4}] in Season C 2018?</t>
  </si>
  <si>
    <t>Did the HH apply any [${PN3_00}] for use in Season C 2018?</t>
  </si>
  <si>
    <t>Ni amafaranga angana gute mwatanze ku [${PN3_00}] yakoreshejwe mu mirima isigaye yose hamwe mu gihembwe cya C 2018?</t>
  </si>
  <si>
    <t>How much did the HH spend on [${PN3_00}] that was used on your remaining plots combined in Season C 2018?</t>
  </si>
  <si>
    <t>[${plot_19a}]: On what proportion of this plot did you cultivate during season 19a (September - January/February)?</t>
  </si>
  <si>
    <t>Please list all the crops grown on [${plot_19a}] during season 19a (September - January/February)</t>
  </si>
  <si>
    <t>Please list the first crop grown on [${plot_19a}] during season 19a (September - January/February)
Crop 1</t>
  </si>
  <si>
    <t>Please list the second crop grown on [${plot_19a}] during season 19a (September - January/February)
Crop 2</t>
  </si>
  <si>
    <t>Please list the third crop grown on [${plot_19a}] during season 19a (September - January/February)
Crop 3</t>
  </si>
  <si>
    <t>Mbwira ibihingwa byose byahinzwe kuri [${plot_19a}] mu gihembwe cya 19a (Nzeri - Mutarama/ Gashyantare).</t>
  </si>
  <si>
    <t>Hitamo igihingwa cya mbere cyahinzwe kuri [${plot_19a}] mu gihembwe cya 19a (Nzeri - Mutarama/ Gashyantare).
Igihingwa cya mbere</t>
  </si>
  <si>
    <t>Hitamo igihingwa cya kabiri cyahinzwe kuri [${plot_19a}] mu gihembwe cya 19a (Nzeri - Mutarama/ Gashyantare).
Igihingwa cya kabiri</t>
  </si>
  <si>
    <t>Hitamo igihingwa cya gatatu cyahinzwe kuri [${plot_19a}] mu gihembwe cya 19a (Nzeri - Mutarama/ Gashyantare).
Igihingwa cya gatatu</t>
  </si>
  <si>
    <t>Ni ikihe gikorwa cy'ibanze ${pl_hhmembername} yakoraga mu gihembwe cya 18 A (Nzeri - Mutarama/Gashyantare)?</t>
  </si>
  <si>
    <t>Watubwira umubare w'amafaranga ${pl_hhmembername} yinjije muri icyo gikorwa mu gihembwe cya 2018 A (Nzeri - Mutarama/Gashyantare)?</t>
  </si>
  <si>
    <t>Ni ikihe gikorwa cy'ibanze ${pl_hhmembername} yakoraga mu gihembwe cya 18 B (Gashyantare-Gicurasi/Kamena)?</t>
  </si>
  <si>
    <t>Ni ikihe gikorwa cy'ibanze ${pl_hhmembername} yakoraga mu gihembwe cya 18 C (Kamena - Kanama/Nzeli)?</t>
  </si>
  <si>
    <t>(.&gt;=0 and .&lt;=${HH_10A_18b_4_check}) or .=-66 or .=-88</t>
  </si>
  <si>
    <t>(.&gt;=0 and .&lt;=${HH_10A_18c_4_check}) or .=-66 or .=-88</t>
  </si>
  <si>
    <t>Enumerator Note: We are now going to ask the household about the new plots that they cultivate. Please ask the respondent about each plot that they cultivated in Season 18 B (February - May/June) and season 18 C (June - August/September) beginning with the most important to the least important.</t>
  </si>
  <si>
    <t>How many new plots have you cultivated (includes plots owned by the household and rented in) in total in Season 18 B (February - May/June) and season 18 C (June - August/September)?</t>
  </si>
  <si>
    <t>Ubaza: Ubu noneho tugiye kubaza ibijyanye n'imirima mishyashya urugo rwahinze. Baza ku imirima mishyashya urugo rwahinze mu gihembwe cy'ihinga  cya B 2018 (Gashyantare - Gicurasi/Kamena) na C 2018 (Kamena - Kanama/Nzeri). Uhere ku murima w'ingenzi cyane ujya ku yindi mirima.</t>
  </si>
  <si>
    <t xml:space="preserve">Ni imirima mishya ingahe urugo rwawe rwahinze (iyawe n'iyo watiwe n'abandi)  mu gihembwe cy'ihinga  cya B 2018 (Gashyantare - Gicurasi/Kamena) na C 2018 (Kamena - Kanama/Nzeri)? </t>
  </si>
  <si>
    <t>${C1AG_31P} = 1</t>
  </si>
  <si>
    <t>Uwo muntu wakodesheje umurima wawe mufitanye irihe sano?</t>
  </si>
  <si>
    <t>Kinyarwanda</t>
  </si>
  <si>
    <t>What is rent paid (monetary amount) on this plot [[${pl_plot_des}]] ?</t>
  </si>
  <si>
    <t>Ni amafaranga angahe wishyurwa kuri uwo murima: [[${pl_plot_des}]]?</t>
  </si>
  <si>
    <t>${AG_41_list}: Watubwira igihe wagurishirije uwo murima?</t>
  </si>
  <si>
    <t>No paiment was required</t>
  </si>
  <si>
    <t>Ntawe, ntibyari bikenewe (umuganda,…)</t>
  </si>
  <si>
    <t>HH_10A_18a_6</t>
  </si>
  <si>
    <t>How much did ${pl_hhmembername} earn by working for ${HH_10A_18a_1}? (RWF)</t>
  </si>
  <si>
    <t>18A: Amount earned from working for person (in RWF)</t>
  </si>
  <si>
    <t>HH_10A_18b_6</t>
  </si>
  <si>
    <t>How much did ${pl_hhmembername} earn by working for ${HH_10A_18b_1}? (RWF)</t>
  </si>
  <si>
    <t>18b: Amount earned from working for person (in RWF)</t>
  </si>
  <si>
    <t>HH_10A_18c_6</t>
  </si>
  <si>
    <t>How much did ${pl_hhmembername} earn by working for ${HH_10A_18c_1}? (RWF)</t>
  </si>
  <si>
    <t>18c: Amount earned from working for person (in RWF)</t>
  </si>
  <si>
    <t>HH_11A_18c_6</t>
  </si>
  <si>
    <t>How much did ${pl_hhmembername} earn by working for ${HH_11A_18c_1}? (RWF)</t>
  </si>
  <si>
    <t>HH_11A_18a_6</t>
  </si>
  <si>
    <t>How much did ${pl_hhmembername} earn by working for ${HH_11A_18a_1}? (RWF)</t>
  </si>
  <si>
    <t>18a: Amount earned from working for person (in RWF)</t>
  </si>
  <si>
    <t>HH_11A_18b_6</t>
  </si>
  <si>
    <t>How much did ${pl_hhmembername} earn by working for ${HH_11A_18b_1}? (RWF)</t>
  </si>
  <si>
    <t>B1HH_10A_18c_6</t>
  </si>
  <si>
    <t>B1HH_10A_18a_6</t>
  </si>
  <si>
    <t>B1HH_10A_18b_6</t>
  </si>
  <si>
    <t>B1HH_11A_18a_6</t>
  </si>
  <si>
    <t>B1HH_11A_18b_6</t>
  </si>
  <si>
    <t>B1HH_11A_18c_6</t>
  </si>
  <si>
    <t>Which month and year did ${B1HH_03} return to the household?</t>
  </si>
  <si>
    <t>PL1_05_1</t>
  </si>
  <si>
    <t>18A: Land prep - Amount person paid (RWF)</t>
  </si>
  <si>
    <t>PL1_09_1</t>
  </si>
  <si>
    <t>How much did you pay ${hire_name} for [growing] during Season A 2018?</t>
  </si>
  <si>
    <t>PL1_13_1</t>
  </si>
  <si>
    <t>PL2_05_1</t>
  </si>
  <si>
    <t>PL2_09_1</t>
  </si>
  <si>
    <t>PL2_13_1</t>
  </si>
  <si>
    <t>18b: Land prep - Amount person paid (RWF)</t>
  </si>
  <si>
    <t>[${plot_18b_d3}]: Ni nde wakoze igihe kirekire muri uyu umurima mu gihembwe cy'ihinga B 2018 (Nzeri - Mutarama/Gashyantare)?</t>
  </si>
  <si>
    <t>How much did you pay ${hire_name} for [land preparation and planting] during Season B 2018?</t>
  </si>
  <si>
    <t>How much did you pay ${hire_name} for [growing] during Season B 2018?</t>
  </si>
  <si>
    <t>How much did you pay ${hire_name} for [harvesting] during Season B 2018?</t>
  </si>
  <si>
    <t>How much did you pay ${hire_name} for [land preparation and planting] during Season C 2018?</t>
  </si>
  <si>
    <t>How much did you pay ${hire_name} for [growing] during Season C 2018?</t>
  </si>
  <si>
    <t>How much did you pay ${hire_name} for [harvesting] during Season C 2018?</t>
  </si>
  <si>
    <t>[${plot_18c_d3}]: Ni nde wakoze igihe kirekire muri uyu umurima mu gihembwe cy'ihinga C 2018 (Nzeri - Mutarama/Gashyantare)?</t>
  </si>
  <si>
    <t>18c: Land prep - Amount person paid (RWF)</t>
  </si>
  <si>
    <t>PL3_05_1</t>
  </si>
  <si>
    <t>PL3_09_1</t>
  </si>
  <si>
    <t>PL3_13_1</t>
  </si>
  <si>
    <t>18c: Harvesting - Amount person paid (RWF)</t>
  </si>
  <si>
    <t>18c: Growing - Amount person paid (RWF)</t>
  </si>
  <si>
    <t>18b: Growing - Amount person paid (RWF)</t>
  </si>
  <si>
    <t>18b: harvesting - Amount person paid (RWF)</t>
  </si>
  <si>
    <t>18A: Harvesting - Amount person paid (RWF)</t>
  </si>
  <si>
    <t>18A: Growing - Amount person paid (RWF)</t>
  </si>
  <si>
    <t>Ni amafaranga angahe ${pl_hhmembername} yinjije mu gukorera ${HH_10A_18a_1}? (RWF)</t>
  </si>
  <si>
    <t>Ni amafaranga angahe ${pl_hhmembername} yinjije mu gukorera ${HH_10A_18b_1}? (RWF)</t>
  </si>
  <si>
    <t>Ni amafaranga angahe ${pl_hhmembername} yinjije mu gukorera ${HH_10A_18c_1}? (RWF)</t>
  </si>
  <si>
    <t>Ni amafaranga angahe ${pl_hhmembername} yinjije mu gukorera ${HH_11A_18a_1}? (RWF)</t>
  </si>
  <si>
    <t>Ni amafaranga anga angahe ${pl_hhmembername} yinjije mu gukorera ${HH_11A_18b_1}? (RWF)</t>
  </si>
  <si>
    <t>Ni amafaranga angahe ${pl_hhmembername} yinjije mu gukorera ${HH_11A_18c_1}? (RWF)</t>
  </si>
  <si>
    <t>How much did you pay ${hire_name} for [land preparation and planting] on [${plot_18a_d3}] during Season A 2018?</t>
  </si>
  <si>
    <t>How much in total was spent on hired labor assisting with [growing] on [${plot_18a_d3}] on [${plot_18a_d3}] during Season A 2018?</t>
  </si>
  <si>
    <t>How much did you pay ${hire_name} for [harvesting] on [${plot_18a_d3}] during Season A 2018?</t>
  </si>
  <si>
    <t>Ni amafaranga angahe wishyuye ${hire_name} [mu gutegura imirima yo guteramo no gutera] ku [${plot_18a_d3}] mu gihembwe cya A 2018?</t>
  </si>
  <si>
    <t>Abo bakozi batwaye amafaranga angana iki yose hamwe mu gihembwe cya A 2018 ku [${plot_18a_d3}] mu [bikorwa byo kwita ku bihingwa] ?</t>
  </si>
  <si>
    <t>Ni amafaranga angahe mwishyuye ${hire_name} [mu bikorwa byo kwita ku bihingwa] ku [${plot_18a_d3}] mu gihembwe cya A 2018?</t>
  </si>
  <si>
    <t>Ni amafaranga angahe mwishyuye ${hire_name} [mu gusamura] mu [${plot_18a_d3}] mu gihembwe cya A 2018?</t>
  </si>
  <si>
    <t>Ni amafaranga angahe wishyuye ${hire_name} [mu gutegura imirima yo guteramo no gutera] ku [${plot_18b_d3}] mu gihembwe cya B 2018?</t>
  </si>
  <si>
    <t>Ni amafaranga angahe wishyuye ${hire_name} [mu bikorwa byo kwita ku bihingwa] ku [${plot_18b_d3}] mu gihembwe cya B 2018?</t>
  </si>
  <si>
    <t>Ni amafaranga angahe wishyuye ${hire_name} [mu gusarura] ku [${plot_18b_d3}] mu gihembwe cya B 2018?</t>
  </si>
  <si>
    <t>Ni amafaranga angahe wishyuye ${hire_name} [mu gutegura imirima yo guteramo no gutera] ku [${plot_18c_d3}] mu gihembwe cya C 2018?</t>
  </si>
  <si>
    <t>Ni amafaranga angahe wishyuye ${hire_name} [mu bikorwa byo kwita ku bihingwa] ku [${plot_18c_d3}] mu gihembwe cya C 2018?</t>
  </si>
  <si>
    <t>Ni amafaranga angahe wishyuye ${hire_name} [mu gusarura] mu [${plot_18c_d3}] mu gihembwe cya C 2018?</t>
  </si>
  <si>
    <t>Which month did you harvest ${PC1_15}?</t>
  </si>
  <si>
    <t>Ni mu kuhe kwezi mwasaruye ${PC1_15}?</t>
  </si>
  <si>
    <t>Which month did you harvest ${PC2_15}?</t>
  </si>
  <si>
    <t>Ni mu kuhe kwezi mwasaruye ${PC2_15}?</t>
  </si>
  <si>
    <t>Ni mu kuhe kwezi mwasaruye ${PC3_15}?</t>
  </si>
  <si>
    <t>Which month did you harvest ${PC3_15}?</t>
  </si>
  <si>
    <t>Nta numwe, twabyikemurira/twarabyikemuriye</t>
  </si>
  <si>
    <t>${PL1_03}=-77</t>
  </si>
  <si>
    <t>Uwakubanjirije mu gutunga iyi sambu mufitanye irihe sano?</t>
  </si>
  <si>
    <t>Ni ibihe bibazo mwagize bijyanye n'isoko ry'umusaruro wa [${PC1_03}]?</t>
  </si>
  <si>
    <t>Did you hire anyone in the past three seasons (2018 A, 2018 B and 2018 C)?</t>
  </si>
  <si>
    <t>Hari umuntu wahaye akazi ko gukora mu mirima yawe mu bihembwe bitatu by'ihinga bishize?</t>
  </si>
  <si>
    <t>filter_one=${hire_sector}</t>
  </si>
  <si>
    <t>DUSABE Esther</t>
  </si>
  <si>
    <t>HAKIRUWEMERA Jean Richard</t>
  </si>
  <si>
    <t>HAKIZIMANA Samuel</t>
  </si>
  <si>
    <t>HAKUZIMANA Edouard</t>
  </si>
  <si>
    <t>ISHIMWE Providence</t>
  </si>
  <si>
    <t>MAHE Olga</t>
  </si>
  <si>
    <t>MANISHIMWE Jean d'Amour</t>
  </si>
  <si>
    <t>MANZI NYANDWI Omar</t>
  </si>
  <si>
    <t>MBONYUBWABO Emmanuel</t>
  </si>
  <si>
    <t>MUJAWIMANA Madina</t>
  </si>
  <si>
    <t>MUKUNDENTE Fabienne</t>
  </si>
  <si>
    <t>MUTABAZI   Alice</t>
  </si>
  <si>
    <t>MWEMANANI Elie</t>
  </si>
  <si>
    <t>NKUBITO Jean Paul</t>
  </si>
  <si>
    <t>SHEMA Fabrice</t>
  </si>
  <si>
    <t>SIBOMANA Fiston Sylvain</t>
  </si>
  <si>
    <t>SUBIKA Peter</t>
  </si>
  <si>
    <t>TURATSINZE Patrick</t>
  </si>
  <si>
    <t>TUYISHIMIRE Marie claire</t>
  </si>
  <si>
    <t>UWIMBABAZI Beneconcille</t>
  </si>
  <si>
    <t>UWINEZA Marine Christelle</t>
  </si>
  <si>
    <t>UWIRINGIYIMANA Deborah</t>
  </si>
  <si>
    <t>FIS_group</t>
  </si>
  <si>
    <t>FIS_group_end</t>
  </si>
  <si>
    <t>Ubura ibiryo burundu mu rugo rwanyu (niyo mwarya ariko mubihawe n'abandi)?</t>
  </si>
  <si>
    <t>Kubwirirwa mukanaburara?</t>
  </si>
  <si>
    <t>Mu mezi 12 ashize, kubera kubura amafaranga cyangwa ubundi bushobozi, mwaba mwarigeze:</t>
  </si>
  <si>
    <t>Ni amafaranga angahe ${B1HH_03} yinjije mu gukorera ${B1HH_10A_18a_1}? (RWF)</t>
  </si>
  <si>
    <t>How much did ${B1HH_03} earn by working for ${B1HH_10A_18a_1}? (RWF)</t>
  </si>
  <si>
    <t>How much did ${B1HH_03} earn by working for ${B1HH_11A_18a_1}? (RWF)</t>
  </si>
  <si>
    <t>Ni amafaranga angahe ${B1HH_03} yinjije mu gukorera ${B1HH_11A_18a_1}? (RWF)</t>
  </si>
  <si>
    <t>How much did ${B1HH_03} earn by working for ${B1HH_11A_18b_1}? (RWF)</t>
  </si>
  <si>
    <t>Ni amafaranga angahe ${B1HH_03} yinjije mu gukorera ${B1HH_11A_18b_1}? (RWF)</t>
  </si>
  <si>
    <t>How much did ${B1HH_03} earn by working for ${B1HH_11A_18c_1}? (RWF)</t>
  </si>
  <si>
    <t>Ni amafaranga angahe ${B1HH_03} yinjije mu gukorera ${B1HH_11A_18c_1}? (RWF)</t>
  </si>
  <si>
    <t>How much did ${B1HH_03} earn by working for ${B1HH_10A_18b_1}? (RWF)</t>
  </si>
  <si>
    <t>Ni amafaranga angahe ${B1HH_03} yinjije mu gukorera ${B1HH_10A_18b_1}? (RWF)</t>
  </si>
  <si>
    <t>How much did ${B1HH_03} earn by working for ${B1HH_10A_18c_1}? (RWF)</t>
  </si>
  <si>
    <t>Ni amafaranga angahe ${B1HH_03} yinjije mu gukorera ${B1HH_10A_18c_1}? (RWF)</t>
  </si>
  <si>
    <t>Season B 16</t>
  </si>
  <si>
    <t>Season C 16</t>
  </si>
  <si>
    <t>Season A 15</t>
  </si>
  <si>
    <t>AG_31A_gr</t>
  </si>
  <si>
    <t>not (selected(${AG_31A}, 2))</t>
  </si>
  <si>
    <t>AG_31A_grend</t>
  </si>
  <si>
    <t>Ubu tugiye kukubaza ibibazo bijyanye n'ibihingwa wahinze mu gihembwe cy'ihinga cya A 2018</t>
  </si>
  <si>
    <t>(.&gt;=0 and .&lt;=${HH_11A_18b_3}) or .=-66 or .=-88</t>
  </si>
  <si>
    <t>.=0 or .&gt;100 and .&lt;100000 and .&lt;=${PL1_13}</t>
  </si>
  <si>
    <t>.=0 or .&gt;100 and .&lt;100000 and .&lt;=${PL1_09}</t>
  </si>
  <si>
    <t>.=0 or .&gt;100 and .&lt;100000 and .&lt;=${PL1_05}</t>
  </si>
  <si>
    <t>.=0 or .&gt;100 and .&lt;100000 and .&lt;=${PL2_05}</t>
  </si>
  <si>
    <t>.=0 or .&gt;100 and .&lt;100000 and .&lt;=${PL2_09}</t>
  </si>
  <si>
    <t>.=0 or .&gt;100 and .&lt;100000 and .&lt;=${PL3_05}</t>
  </si>
  <si>
    <t>.=0 or .&gt;100 and .&lt;100000 and .&lt;=${PL3_09}</t>
  </si>
  <si>
    <t>.=0 or .&gt;100 and .&lt;100000 and .&lt;=${PL3_13}</t>
  </si>
  <si>
    <t>[${plot_19a}]: Ni ku kihe kigereranyo cy'uyu murima wahinze mu gihembwe cy'ihinga A 2019 (Nzeri - Mutarama/ Gashyantare)?</t>
  </si>
  <si>
    <t>${cult_all_18a}+${cult_all_18b}+${cult_all_18c}+${cult_all_19a}</t>
  </si>
  <si>
    <t>(.&gt;100 and .&lt;=${HH_10B}) or .=-88 or .=-66</t>
  </si>
  <si>
    <t>${HH_10_18c}&gt;1 and ${HH_10_18c}&lt;8</t>
  </si>
  <si>
    <t>${HH_11_18a}&gt;1 and ${HH_11_18a}&lt;8</t>
  </si>
  <si>
    <t>${HH_11_18b}&gt;1 and ${HH_11_18b}&lt;8</t>
  </si>
  <si>
    <t>HH_11_18a_other</t>
  </si>
  <si>
    <t>${HH_11_18a}=-77</t>
  </si>
  <si>
    <t>HH_11_18A</t>
  </si>
  <si>
    <t>${HH_11_18a}=2</t>
  </si>
  <si>
    <t>HH_11_18b_other</t>
  </si>
  <si>
    <t>${HH_11_18b}=-77</t>
  </si>
  <si>
    <t>HH_11B</t>
  </si>
  <si>
    <t>${HH_11_18b}=2</t>
  </si>
  <si>
    <t>HH_11_18c_other</t>
  </si>
  <si>
    <t>${HH_11_18c}=-77</t>
  </si>
  <si>
    <t>HH_11C</t>
  </si>
  <si>
    <t>${HH_11_18c}&gt;1 and ${HH_11_18c}&lt;8</t>
  </si>
  <si>
    <t>${HH_11_18c}=2</t>
  </si>
  <si>
    <t>(.&gt;=0 and .&lt;=${HH_11A_18c_3}) or .=-66 or .=-88</t>
  </si>
  <si>
    <t xml:space="preserve">${HH_11A_18c_3} != -66 and ${HH_11A_18c_3} != -88 </t>
  </si>
  <si>
    <t xml:space="preserve">${HH_11A_18b_3} != -66 and ${HH_11A_18b_3} != -88 </t>
  </si>
  <si>
    <t xml:space="preserve">${HH_11A_18a_3} != -66 and ${HH_11A_18a_3} != -88 </t>
  </si>
  <si>
    <t xml:space="preserve">${HH_10A_18c_3} != -66 and ${HH_10A_18c_3} != -88 </t>
  </si>
  <si>
    <t xml:space="preserve">${HH_10A_18b_3} != -66 and ${HH_10A_18b_3} != -88 </t>
  </si>
  <si>
    <t xml:space="preserve">${HH_10A_18a_3} != -66 and ${HH_10A_18a_3} != -88 </t>
  </si>
  <si>
    <t xml:space="preserve">${B1HH_10A_18a_3} != -66 and ${B1HH_10A_18a_3} != -88 </t>
  </si>
  <si>
    <t xml:space="preserve">${B1HH_10A_18b_3} != -66 and ${B1HH_10A_18b_3} != -88 </t>
  </si>
  <si>
    <t xml:space="preserve">${B1HH_10A_18c_3} != -66 and ${B1HH_10A_18c_3} != -88 </t>
  </si>
  <si>
    <t xml:space="preserve">${B1HH_11A_18a_3} != -66 and ${B1HH_11A_18a_3} != -88 </t>
  </si>
  <si>
    <t xml:space="preserve">${B1HH_11A_18b_3} != -66 and ${B1HH_11A_18b_3} != -88 </t>
  </si>
  <si>
    <t xml:space="preserve">${B1HH_11A_18c_3} != -66 and ${B1HH_11A_18c_3} != -88 </t>
  </si>
  <si>
    <t>B1HH_11_18a_other</t>
  </si>
  <si>
    <t>${B1HH_11_18a}=-77</t>
  </si>
  <si>
    <t>B1HH_11_18A</t>
  </si>
  <si>
    <t>${B1HH_11_18a}&gt;1 and ${B1HH_11_18a}&lt;8</t>
  </si>
  <si>
    <t>B1HH_11_18b_other</t>
  </si>
  <si>
    <t>${B1HH_11_18b}=-77</t>
  </si>
  <si>
    <t>B1HH_11B</t>
  </si>
  <si>
    <t>${B1HH_11_18b}&gt;1 and ${B1HH_11_18b}&lt;8</t>
  </si>
  <si>
    <t>B1HH_11_18c_other</t>
  </si>
  <si>
    <t>${B1HH_11_18c}=-77</t>
  </si>
  <si>
    <t>B1HH_11C</t>
  </si>
  <si>
    <t>${B1HH_11_18c}&gt;1 and ${B1HH_11_18c}&lt;8</t>
  </si>
  <si>
    <t>What was ${pl_hhmembername}'s secondary during Season 18 A (September-February)?</t>
  </si>
  <si>
    <t>Ni ikihe kindi kitari icy'ibanze ${pl_hhmembername} yakoraga mu gihembwe cya 18 A (Nzeri - Mutarama/Gashyantare)?</t>
  </si>
  <si>
    <t>Ni ikihe gikorwa kindi kitari icy'ibanze ${pl_hhmembername} yakoraga mu gihembwe cya 18 B (Gashyantare-Gicurasi/Kamena)?</t>
  </si>
  <si>
    <t>What was ${pl_hhmembername}'s secondary activity during Season 18 B (February-May/June)?</t>
  </si>
  <si>
    <t>Ni ikihe gikorwa kindi kitari icy'ibanze ${pl_hhmembername} yakoraga mu gihembwe cya 18 C (Kamena - Kanama/Nzeli)?</t>
  </si>
  <si>
    <t>What was ${pl_hhmembername}'s secondary activity during Season 18 C (June - August/September)?</t>
  </si>
  <si>
    <t xml:space="preserve">Ni ikihe gikorwa kindi kitari icy'ibanze ${B1HH_03} yakoraga mu gihembwe cya 2018 A? </t>
  </si>
  <si>
    <t>What was ${B1HH_03}'s secondary activity during Season 18 A?</t>
  </si>
  <si>
    <t>What was ${B1HH_03}'s secondary activity during Season 18 B?</t>
  </si>
  <si>
    <t>Ni ikihe gikorwa kindi kitari icy'ibanze ${B1HH_03} yakoraga mu gihembwe cya 2018 B?</t>
  </si>
  <si>
    <t>Ni ikihe gikorwa kindi kitari icy'ibanze ${B1HH_03} yakoraga mu gihembwe cya 2018 C? (Kamena-Kanama/Nzeri)?</t>
  </si>
  <si>
    <t>What was ${B1HH_03}'s secondary activity during Season 18 C (June - August/September)?</t>
  </si>
  <si>
    <t>(.&gt;=0 and .&lt;=${B1HH_11A_18c_3}) or .=-66 or .=-88</t>
  </si>
  <si>
    <t>(.&gt;=0 and .&lt;=${B1HH_11A_18c_4_check}) or .=-66 or .=-88</t>
  </si>
  <si>
    <t>.=-66 or .=-88 or (.&gt;=0 and .&lt;=${B1HH_11A_18b_4_check})</t>
  </si>
  <si>
    <t>.=-66 or .=-88  or  (.&gt;=0 and .&lt;=${B1HH_11A_18b_3})</t>
  </si>
  <si>
    <t>(.&gt;=0 and .&lt;=${B1HH_11A_18a_4_check}) or .=-66 or .=-88</t>
  </si>
  <si>
    <t>(.&gt;=0 and .&lt;=${B1HH_11A_18a_3}) or .=-66 or .=-88</t>
  </si>
  <si>
    <t>(.&gt;=0 and .&lt;=${B1HH_10A_18c_4_check}) or .=-66 or .=-88</t>
  </si>
  <si>
    <t>(.&gt;=0 and .&lt;=${B1HH_10A_18c_3}) or .=-66 or .=-88</t>
  </si>
  <si>
    <t>(.&gt;=0 and .&lt;=${B1HH_10A_18b_4_check}) or .=-66 or .=-88</t>
  </si>
  <si>
    <t>(.&gt;=0 and .&lt;=${B1HH_10A_18b_3}) or .=-66 or .=-88</t>
  </si>
  <si>
    <t>(.&gt;=0 and .&lt;=${B1HH_10A_18a_4_check}) or .=-66 or .=-88</t>
  </si>
  <si>
    <t>(.&gt;=0 and .&lt;=${B1HH_10A_18a_3}) or .=-66 or .=-88</t>
  </si>
  <si>
    <t>filter_one&lt;=${nplots_old} or filter_two&lt;=${C1AG_22}</t>
  </si>
  <si>
    <t>HAWA Shaban</t>
  </si>
  <si>
    <t>MUKANGWIJE Ancille</t>
  </si>
  <si>
    <t>not (selected(${AG_31C}, 3))</t>
  </si>
  <si>
    <t>[${plot_18a_d2}]: Ese robine yo kuhira yegereye umurima wawe yarakoraga mu gihembwe cya 2018a?</t>
  </si>
  <si>
    <t>[${pl_plot_des}]: Uko gukodesha uyu murima w'abandi byamaze/ bizamara igihe kingana gute?</t>
  </si>
  <si>
    <t>Hari umuntu wo muri uru rugo witabiriye inama cyangwa amahugurwa y'iyo koperative mu gihembwe cy'ihinga cya A 2018, B 2018,  cyangwa C 2018?
Icyitonderwa ku mukarani: Niba mu bagize urugo hari uri mu makoperative arenze imwe, babwire bavuge kuyo bitabira cyane kuruta izindi.</t>
  </si>
  <si>
    <t>Did any HH member attend a meeting or a training held by the cooperative during Season A 2018, Season B 2018, or Season C 2018?
Note to enumerator:  If HH belongs to more than one cooperative, ask them to report on the one in which they are most active.</t>
  </si>
  <si>
    <t>.=0 or .&gt;100 and .&lt;=100000 and .&lt;=${PL2_13}</t>
  </si>
  <si>
    <t>Ese hari igihombo mwigeze mugira kubera ibiza bijyanye n'amapfa cyangwa imvura nyinshi mu gihembwe cya A 2018, B 2018, cyangwa C 2018?</t>
  </si>
  <si>
    <t>Ni mu bihe bihembwe mwagize ibyo biza? (Shyiraho ibihembwe bishoboka )</t>
  </si>
  <si>
    <t>selected(${SH_5},'-77')</t>
  </si>
  <si>
    <t>selected(${PC1_24},'-77')</t>
  </si>
  <si>
    <t>selected(${PC2_24},'-77')</t>
  </si>
  <si>
    <t>selected(${PC3_24},'-77')</t>
  </si>
  <si>
    <t>Utekereza ko mu gihe cy'umwaka uhereye ubu, ubukire bw'umubare munini w'abahinzi bo muri site buzaba bwariyongereye, bwaragabanutse cyangwa nta cyahindutse?</t>
  </si>
  <si>
    <t>if(${plot_index_18b}=1, ${cult_p1_18b}, if(${plot_index_18b}=2, ${cult_p2_18b}, if(${plot_index_18b}=3, ${cult_p3_18b}, if(${plot_index_18b}=4, ${cult_p4_18b}, if(${plot_index_18b}=5, ${newcult_p1_18b}, if(${plot_index_18b}=6, ${newcult_p2_18b}, if(${plot_index_18b}=7, ${newcult_p3_18b}, if(${plot_index_18b}=8, ${newcult_p4_18b}, 0))))))))</t>
  </si>
  <si>
    <t>${HH_11}!=1 and ${HH_11}!=8 and ${HH_11}!=9 and ${HH_11}!=10 and ${HH_11}!=11 and ${HH_11}!=12 and ${HH_11}!=13 and ${HH_11}!=14 and ${HH_11}!=15</t>
  </si>
  <si>
    <t>${B1HH_11}!=1 and ${B1HH_11}!=8 and ${B1HH_11}!=9 and ${B1HH_11}!=10 and ${B1HH_11}!=11 and ${B1HH_11}!=12 and ${B1HH_11}!=13 and ${B1HH_11}!=14 and ${B1HH_11}!=15</t>
  </si>
  <si>
    <t>Total land loss due to landslides</t>
  </si>
  <si>
    <t>Isambu yose yatwawe n'inkangu</t>
  </si>
  <si>
    <t>Total land loss due to landslide</t>
  </si>
  <si>
    <t>Isambu yose yatwawe n'ingangu</t>
  </si>
  <si>
    <t>PI1_11_other</t>
  </si>
  <si>
    <t>PI2_11_other</t>
  </si>
  <si>
    <t>${PI2_11}=-77</t>
  </si>
  <si>
    <t>PI3_11_other</t>
  </si>
  <si>
    <t>${PI3_11}=-77</t>
  </si>
  <si>
    <t>${PI1_11}=-77</t>
  </si>
  <si>
    <t>if(${plot_index_18b_d4}=1, ${cult_p1_18b}, if(${plot_index_18b_d4}=2, ${cult_p2_18b}, if(${plot_index_18b_d4}=3, ${cult_p3_18b}, if(${plot_index_18b_d4}=4, ${cult_p4_18b}, if(${plot_index_18b_d4}=5, ${newcult_p1_18b}, if(${plot_index_18b_d4}=6, ${newcult_p2_18b}, if(${plot_index_18b_d4}=7, ${newcult_p3_18b}, if(${plot_index_18b_d4}=8, ${newcult_p4_18b}, 0))))))))</t>
  </si>
  <si>
    <t>Name: primary decision maker for farms</t>
  </si>
  <si>
    <t>Plot terraced</t>
  </si>
  <si>
    <t>Radical or progressive terracing</t>
  </si>
  <si>
    <t>if(${plot_index_18b_d2}=1, ${cult_p1_18b}, if(${plot_index_18b_d2}=2, ${cult_p2_18b}, if(${plot_index_18b_d2}=3, ${cult_p3_18b}, if(${plot_index_18b_d2}=4, ${cult_p4_18b}, if(${plot_index_18b_d2}=5, ${newcult_p1_18b}, if(${plot_index_18b_d2}=6, ${newcult_p2_18b}, if(${plot_index_18b_d2}=7, ${newcult_p3_18b}, if(${plot_index_18b_d2}=8, ${newcult_p4_18b}, 0))))))))</t>
  </si>
  <si>
    <t>if(${plot_index_18b_d3}=1, ${cult_p1_18b}, if(${plot_index_18b_d3}=2, ${cult_p2_18b}, if(${plot_index_18b_d3}=3, ${cult_p3_18b}, if(${plot_index_18b_d3}=4, ${cult_p4_18b}, if(${plot_index_18b_d3}=5, ${newcult_p1_18b}, if(${plot_index_18b_d3}=6, ${newcult_p2_18b}, if(${plot_index_18b_d3}=7, ${newcult_p3_18b}, if(${plot_index_18b_d3}=8, ${newcult_p4_18b}, 0))))))))</t>
  </si>
  <si>
    <t>Mod T: Start time</t>
  </si>
  <si>
    <t>Mod D: 18B Crop start time</t>
  </si>
  <si>
    <t>RWABUGABO Norbert</t>
  </si>
  <si>
    <t>UMUTONIWASE Jeanne</t>
  </si>
  <si>
    <t>The plot is still owned (was rented in)</t>
  </si>
  <si>
    <t>Ntabwo twatakaje uyu murima (twari twarawukodesheje)</t>
  </si>
  <si>
    <t>(.&gt;=0 and .&lt;=${HH_11A_18c_4_check}) or .=-66 or .=-88</t>
  </si>
  <si>
    <t>Irrigation_FUP1_RW34_FINAL</t>
  </si>
  <si>
    <t>extracost</t>
  </si>
  <si>
    <t>Water fees</t>
  </si>
  <si>
    <t>Umusanzu w'amazi</t>
  </si>
  <si>
    <t>Extra work (umuganda)</t>
  </si>
  <si>
    <t>Labor for maintenance issues</t>
  </si>
  <si>
    <t>Kwishyura abakozi bo gusana ibikorwaremezo byo kuhira</t>
  </si>
  <si>
    <t>Tax for maintenance issues</t>
  </si>
  <si>
    <t>Amafaranga yo gusana ibikorwaremezo byo kuhira</t>
  </si>
  <si>
    <t>Marketing cost</t>
  </si>
  <si>
    <t>Amafaranga yo gushaka isoko</t>
  </si>
  <si>
    <t>Fumbwe</t>
  </si>
  <si>
    <t>Gishali</t>
  </si>
  <si>
    <t>Kigabiro</t>
  </si>
  <si>
    <t>Muhazi</t>
  </si>
  <si>
    <t>Munyaga</t>
  </si>
  <si>
    <t>Musha</t>
  </si>
  <si>
    <t>Muyumbu</t>
  </si>
  <si>
    <t>Nyakaliro</t>
  </si>
  <si>
    <t>Nzige</t>
  </si>
  <si>
    <t>510101</t>
  </si>
  <si>
    <t>Mununu</t>
  </si>
  <si>
    <t>510102</t>
  </si>
  <si>
    <t>510103</t>
  </si>
  <si>
    <t>Nyakagunga</t>
  </si>
  <si>
    <t>510104</t>
  </si>
  <si>
    <t>510105</t>
  </si>
  <si>
    <t>510106</t>
  </si>
  <si>
    <t>Sasabirago</t>
  </si>
  <si>
    <t>510201</t>
  </si>
  <si>
    <t>Gihumuza</t>
  </si>
  <si>
    <t>510202</t>
  </si>
  <si>
    <t>Kagezi</t>
  </si>
  <si>
    <t>510203</t>
  </si>
  <si>
    <t>Kanyangese</t>
  </si>
  <si>
    <t>510204</t>
  </si>
  <si>
    <t>Kibare</t>
  </si>
  <si>
    <t>510205</t>
  </si>
  <si>
    <t>Mutamwa</t>
  </si>
  <si>
    <t>510206</t>
  </si>
  <si>
    <t>510207</t>
  </si>
  <si>
    <t>510208</t>
  </si>
  <si>
    <t>Rweri</t>
  </si>
  <si>
    <t>510301</t>
  </si>
  <si>
    <t>Binunga</t>
  </si>
  <si>
    <t>510302</t>
  </si>
  <si>
    <t>Bwinsanga</t>
  </si>
  <si>
    <t>510303</t>
  </si>
  <si>
    <t>Cyinyana</t>
  </si>
  <si>
    <t>510304</t>
  </si>
  <si>
    <t>510305</t>
  </si>
  <si>
    <t>510306</t>
  </si>
  <si>
    <t>510307</t>
  </si>
  <si>
    <t>Ruhunda</t>
  </si>
  <si>
    <t>510401</t>
  </si>
  <si>
    <t>Bicaca</t>
  </si>
  <si>
    <t>510402</t>
  </si>
  <si>
    <t>510403</t>
  </si>
  <si>
    <t>Kabasore</t>
  </si>
  <si>
    <t>510404</t>
  </si>
  <si>
    <t>Kangamba</t>
  </si>
  <si>
    <t>510405</t>
  </si>
  <si>
    <t>510406</t>
  </si>
  <si>
    <t>510407</t>
  </si>
  <si>
    <t>Nyamatete</t>
  </si>
  <si>
    <t>510501</t>
  </si>
  <si>
    <t>510502</t>
  </si>
  <si>
    <t>510503</t>
  </si>
  <si>
    <t>Nyagasenyi</t>
  </si>
  <si>
    <t>510504</t>
  </si>
  <si>
    <t>Sibagire</t>
  </si>
  <si>
    <t>510505</t>
  </si>
  <si>
    <t>510601</t>
  </si>
  <si>
    <t>Byeza</t>
  </si>
  <si>
    <t>510602</t>
  </si>
  <si>
    <t>Kabare</t>
  </si>
  <si>
    <t>510603</t>
  </si>
  <si>
    <t>510604</t>
  </si>
  <si>
    <t>Karitutu</t>
  </si>
  <si>
    <t>510605</t>
  </si>
  <si>
    <t>Kitazigurwa</t>
  </si>
  <si>
    <t>510606</t>
  </si>
  <si>
    <t>510607</t>
  </si>
  <si>
    <t>Nsinda</t>
  </si>
  <si>
    <t>510608</t>
  </si>
  <si>
    <t>510609</t>
  </si>
  <si>
    <t>510701</t>
  </si>
  <si>
    <t>510702</t>
  </si>
  <si>
    <t>Nkungu</t>
  </si>
  <si>
    <t>510703</t>
  </si>
  <si>
    <t>Rweru</t>
  </si>
  <si>
    <t>510704</t>
  </si>
  <si>
    <t>Zinga</t>
  </si>
  <si>
    <t>510801</t>
  </si>
  <si>
    <t>510802</t>
  </si>
  <si>
    <t>Bwana</t>
  </si>
  <si>
    <t>510803</t>
  </si>
  <si>
    <t>Cyarukamba</t>
  </si>
  <si>
    <t>510804</t>
  </si>
  <si>
    <t>Cyimbazi</t>
  </si>
  <si>
    <t>510805</t>
  </si>
  <si>
    <t>Nkomangwa</t>
  </si>
  <si>
    <t>510806</t>
  </si>
  <si>
    <t>510901</t>
  </si>
  <si>
    <t>Akabare</t>
  </si>
  <si>
    <t>510902</t>
  </si>
  <si>
    <t>Budahanda</t>
  </si>
  <si>
    <t>510903</t>
  </si>
  <si>
    <t>510904</t>
  </si>
  <si>
    <t>510905</t>
  </si>
  <si>
    <t>510906</t>
  </si>
  <si>
    <t>Nyakabanda</t>
  </si>
  <si>
    <t>511001</t>
  </si>
  <si>
    <t>Akinyambo</t>
  </si>
  <si>
    <t>511002</t>
  </si>
  <si>
    <t>Bujyujyu</t>
  </si>
  <si>
    <t>511003</t>
  </si>
  <si>
    <t>511004</t>
  </si>
  <si>
    <t>511005</t>
  </si>
  <si>
    <t>Nyarukombe</t>
  </si>
  <si>
    <t>511101</t>
  </si>
  <si>
    <t>Bicumbi</t>
  </si>
  <si>
    <t>511102</t>
  </si>
  <si>
    <t>Bushenyi</t>
  </si>
  <si>
    <t>511103</t>
  </si>
  <si>
    <t>511104</t>
  </si>
  <si>
    <t>Ntunga</t>
  </si>
  <si>
    <t>511201</t>
  </si>
  <si>
    <t>Bihembe</t>
  </si>
  <si>
    <t>511202</t>
  </si>
  <si>
    <t>511203</t>
  </si>
  <si>
    <t>Gishore</t>
  </si>
  <si>
    <t>511204</t>
  </si>
  <si>
    <t>511205</t>
  </si>
  <si>
    <t>511301</t>
  </si>
  <si>
    <t>Akanzu</t>
  </si>
  <si>
    <t>511302</t>
  </si>
  <si>
    <t>511303</t>
  </si>
  <si>
    <t>511304</t>
  </si>
  <si>
    <t>511401</t>
  </si>
  <si>
    <t>511402</t>
  </si>
  <si>
    <t>Kabatasi</t>
  </si>
  <si>
    <t>511403</t>
  </si>
  <si>
    <t>511404</t>
  </si>
  <si>
    <t>511405</t>
  </si>
  <si>
    <t>Mabare</t>
  </si>
  <si>
    <t>511406</t>
  </si>
  <si>
    <t>Nawe</t>
  </si>
  <si>
    <t>Cyingara</t>
  </si>
  <si>
    <t>Janjagiro</t>
  </si>
  <si>
    <t>Ndinda</t>
  </si>
  <si>
    <t>Nyirabiteri</t>
  </si>
  <si>
    <t>Rambura</t>
  </si>
  <si>
    <t>Rugenge</t>
  </si>
  <si>
    <t>Kirehe</t>
  </si>
  <si>
    <t>Agatare</t>
  </si>
  <si>
    <t>Cyarutabana</t>
  </si>
  <si>
    <t>Makwandi</t>
  </si>
  <si>
    <t>Ntungamo</t>
  </si>
  <si>
    <t>Shenga</t>
  </si>
  <si>
    <t>Gihima</t>
  </si>
  <si>
    <t>Irukwaya</t>
  </si>
  <si>
    <t>Cyanga</t>
  </si>
  <si>
    <t>Nyirabujari</t>
  </si>
  <si>
    <t>Kabonero</t>
  </si>
  <si>
    <t>Rwarugaju</t>
  </si>
  <si>
    <t>Samatare</t>
  </si>
  <si>
    <t>Agakari</t>
  </si>
  <si>
    <t>Gatenderi</t>
  </si>
  <si>
    <t>Ruhita</t>
  </si>
  <si>
    <t>Umunini</t>
  </si>
  <si>
    <t>Iramiro</t>
  </si>
  <si>
    <t>Kanserege</t>
  </si>
  <si>
    <t>Karutimbo</t>
  </si>
  <si>
    <t>Rurambi</t>
  </si>
  <si>
    <t>Kamugasa</t>
  </si>
  <si>
    <t>Nyabagaza</t>
  </si>
  <si>
    <t>Nyirarwirungu</t>
  </si>
  <si>
    <t>Rubonobono</t>
  </si>
  <si>
    <t>Rugagi</t>
  </si>
  <si>
    <t>Ryasenteteri</t>
  </si>
  <si>
    <t>Amatafari</t>
  </si>
  <si>
    <t>Nyakiri</t>
  </si>
  <si>
    <t>Nyarucyamo</t>
  </si>
  <si>
    <t>Akamasasa</t>
  </si>
  <si>
    <t>Gacunshu</t>
  </si>
  <si>
    <t>Kabarore</t>
  </si>
  <si>
    <t>Kiyovu</t>
  </si>
  <si>
    <t>Ruyumba</t>
  </si>
  <si>
    <t>Ryamuzuka</t>
  </si>
  <si>
    <t>Akinteko</t>
  </si>
  <si>
    <t>Kabigondo</t>
  </si>
  <si>
    <t>Kamurindi</t>
  </si>
  <si>
    <t>Kiruruma</t>
  </si>
  <si>
    <t>Busharu</t>
  </si>
  <si>
    <t>Nyakivomo</t>
  </si>
  <si>
    <t>Rurindimura</t>
  </si>
  <si>
    <t>Akanogo</t>
  </si>
  <si>
    <t>Mugusha</t>
  </si>
  <si>
    <t>Shaburondo</t>
  </si>
  <si>
    <t>Nyakagarama</t>
  </si>
  <si>
    <t>Ururembo</t>
  </si>
  <si>
    <t>Umunanira</t>
  </si>
  <si>
    <t>Uruhuha</t>
  </si>
  <si>
    <t>Ingeyo</t>
  </si>
  <si>
    <t>Uruyenzi</t>
  </si>
  <si>
    <t>Abakina</t>
  </si>
  <si>
    <t>Rwagahaya</t>
  </si>
  <si>
    <t>Mpungwe</t>
  </si>
  <si>
    <t>Nyagakombe</t>
  </si>
  <si>
    <t>Cyanyirampazi</t>
  </si>
  <si>
    <t>Cyarugaju</t>
  </si>
  <si>
    <t>Karuyenzi</t>
  </si>
  <si>
    <t>Runzenze</t>
  </si>
  <si>
    <t>Kiyaya</t>
  </si>
  <si>
    <t>Rukori</t>
  </si>
  <si>
    <t>Ipide</t>
  </si>
  <si>
    <t>Migamba</t>
  </si>
  <si>
    <t>Ruvomo</t>
  </si>
  <si>
    <t>Kagese</t>
  </si>
  <si>
    <t>Kimarambasa</t>
  </si>
  <si>
    <t>Nkongi</t>
  </si>
  <si>
    <t>Feri</t>
  </si>
  <si>
    <t>Rwinka</t>
  </si>
  <si>
    <t>Ryamugabo</t>
  </si>
  <si>
    <t>Cyerwa</t>
  </si>
  <si>
    <t>Mutabo</t>
  </si>
  <si>
    <t>Ndengo</t>
  </si>
  <si>
    <t>Kagererao</t>
  </si>
  <si>
    <t>Rutaka</t>
  </si>
  <si>
    <t>Rutonde</t>
  </si>
  <si>
    <t>Rweza</t>
  </si>
  <si>
    <t>Biraro</t>
  </si>
  <si>
    <t>Busanza</t>
  </si>
  <si>
    <t>Kamata</t>
  </si>
  <si>
    <t>Gahonogo</t>
  </si>
  <si>
    <t>Kavura</t>
  </si>
  <si>
    <t>Kigega</t>
  </si>
  <si>
    <t>Ramba</t>
  </si>
  <si>
    <t>Rusave</t>
  </si>
  <si>
    <t>Umuganura</t>
  </si>
  <si>
    <t>Bacyoro</t>
  </si>
  <si>
    <t>Bugugu</t>
  </si>
  <si>
    <t>Cyimpima</t>
  </si>
  <si>
    <t>Kamanga</t>
  </si>
  <si>
    <t>Miyange</t>
  </si>
  <si>
    <t>Cyaruhogo</t>
  </si>
  <si>
    <t>Nyabishunzi</t>
  </si>
  <si>
    <t>Rushangara</t>
  </si>
  <si>
    <t>Ubwiza</t>
  </si>
  <si>
    <t>Uwimanzi</t>
  </si>
  <si>
    <t>Ragwe</t>
  </si>
  <si>
    <t>Kingondo</t>
  </si>
  <si>
    <t>Nyarugarama</t>
  </si>
  <si>
    <t>Kabusunzu</t>
  </si>
  <si>
    <t>Nyendo</t>
  </si>
  <si>
    <t>Yabaranda</t>
  </si>
  <si>
    <t>Rubirizi</t>
  </si>
  <si>
    <t>Amagaju</t>
  </si>
  <si>
    <t>Urugero</t>
  </si>
  <si>
    <t>Akatorero</t>
  </si>
  <si>
    <t>Kanywiriri</t>
  </si>
  <si>
    <t>Kidogo</t>
  </si>
  <si>
    <t>Plage</t>
  </si>
  <si>
    <t>Umubuga</t>
  </si>
  <si>
    <t>Kababero</t>
  </si>
  <si>
    <t>Kamamana</t>
  </si>
  <si>
    <t>Kangabo</t>
  </si>
  <si>
    <t>Rwakigara</t>
  </si>
  <si>
    <t>Kiryango</t>
  </si>
  <si>
    <t>Rudashya</t>
  </si>
  <si>
    <t>Birayi</t>
  </si>
  <si>
    <t>Kanyegera</t>
  </si>
  <si>
    <t>Cyinganzwa</t>
  </si>
  <si>
    <t>Kabazeyi</t>
  </si>
  <si>
    <t>Rwisange</t>
  </si>
  <si>
    <t>Irebero</t>
  </si>
  <si>
    <t>Isangano</t>
  </si>
  <si>
    <t>Umuhumuro</t>
  </si>
  <si>
    <t>Urugwiza</t>
  </si>
  <si>
    <t>Rutembo</t>
  </si>
  <si>
    <t>Rwagahigi</t>
  </si>
  <si>
    <t>Rwamugurusu</t>
  </si>
  <si>
    <t>Umurinzi</t>
  </si>
  <si>
    <t>Kabenda</t>
  </si>
  <si>
    <t>Bakannyi</t>
  </si>
  <si>
    <t>Karubisha</t>
  </si>
  <si>
    <t>Nyagahanga</t>
  </si>
  <si>
    <t>Ryamirenge</t>
  </si>
  <si>
    <t>Babasha</t>
  </si>
  <si>
    <t>Buyanja</t>
  </si>
  <si>
    <t>Kimara</t>
  </si>
  <si>
    <t>Mazinga</t>
  </si>
  <si>
    <t>Nkindi</t>
  </si>
  <si>
    <t>Budahigwa</t>
  </si>
  <si>
    <t>Duha</t>
  </si>
  <si>
    <t>Nyantoki</t>
  </si>
  <si>
    <t>Rwabiyange</t>
  </si>
  <si>
    <t>Muhogoto</t>
  </si>
  <si>
    <t>Nyamigano</t>
  </si>
  <si>
    <t>Gatika</t>
  </si>
  <si>
    <t>Kadasumbwa</t>
  </si>
  <si>
    <t>Karifuru</t>
  </si>
  <si>
    <t>Nyakiriba</t>
  </si>
  <si>
    <t>Agashuhe</t>
  </si>
  <si>
    <t>Rwamivu</t>
  </si>
  <si>
    <t>Bitsibo</t>
  </si>
  <si>
    <t>Rutoma</t>
  </si>
  <si>
    <t>Akubugingo</t>
  </si>
  <si>
    <t>Kampigika</t>
  </si>
  <si>
    <t>Ryabaheshwa</t>
  </si>
  <si>
    <t>Gishaka</t>
  </si>
  <si>
    <t>Kagona</t>
  </si>
  <si>
    <t>Rubaza</t>
  </si>
  <si>
    <t>Yeruzalemu</t>
  </si>
  <si>
    <t>Bitega</t>
  </si>
  <si>
    <t>Kajororo</t>
  </si>
  <si>
    <t>Kayigi</t>
  </si>
  <si>
    <t>Miyove</t>
  </si>
  <si>
    <t>Gisenyi</t>
  </si>
  <si>
    <t>Kabagabo</t>
  </si>
  <si>
    <t>Nyarubambo</t>
  </si>
  <si>
    <t>Samuramba</t>
  </si>
  <si>
    <t>Gatuza</t>
  </si>
  <si>
    <t>Gitaraga</t>
  </si>
  <si>
    <t>Marembo</t>
  </si>
  <si>
    <t>Mugogo</t>
  </si>
  <si>
    <t>Mumena</t>
  </si>
  <si>
    <t>Manene</t>
  </si>
  <si>
    <t>Nyagihanga</t>
  </si>
  <si>
    <t>Sabusaro</t>
  </si>
  <si>
    <t>Byange</t>
  </si>
  <si>
    <t>Kabahima</t>
  </si>
  <si>
    <t>Kangaruye</t>
  </si>
  <si>
    <t>Rubiha</t>
  </si>
  <si>
    <t>Ruseke</t>
  </si>
  <si>
    <t>Cyome</t>
  </si>
  <si>
    <t>Gisanza</t>
  </si>
  <si>
    <t>Munini I</t>
  </si>
  <si>
    <t>Munini Ii</t>
  </si>
  <si>
    <t>Karuzigura</t>
  </si>
  <si>
    <t>Busimbuzi</t>
  </si>
  <si>
    <t>Mubumbwe</t>
  </si>
  <si>
    <t>Ngarama</t>
  </si>
  <si>
    <t>Rusheshe</t>
  </si>
  <si>
    <t>Karogo</t>
  </si>
  <si>
    <t>Kigina</t>
  </si>
  <si>
    <t>Nyirabuhene</t>
  </si>
  <si>
    <t>Rugende</t>
  </si>
  <si>
    <t>Ruhanika</t>
  </si>
  <si>
    <t>Rususa</t>
  </si>
  <si>
    <t>Akamasatura</t>
  </si>
  <si>
    <t>Nyiramitemeri</t>
  </si>
  <si>
    <t>Rwamibungo</t>
  </si>
  <si>
    <t>Rwankacari</t>
  </si>
  <si>
    <t>Cyaruhinda</t>
  </si>
  <si>
    <t>Kamashaza</t>
  </si>
  <si>
    <t>Kasemanyana</t>
  </si>
  <si>
    <t>Kimicanga</t>
  </si>
  <si>
    <t>Nduhuye</t>
  </si>
  <si>
    <t>Ryarurindo</t>
  </si>
  <si>
    <t>Akanzige</t>
  </si>
  <si>
    <t>Gikoni</t>
  </si>
  <si>
    <t>Gitanu</t>
  </si>
  <si>
    <t>Karukannyi</t>
  </si>
  <si>
    <t>Mikoni</t>
  </si>
  <si>
    <t>Rugunga</t>
  </si>
  <si>
    <t>Kamakuka</t>
  </si>
  <si>
    <t>Kibabara</t>
  </si>
  <si>
    <t>Kayibanda</t>
  </si>
  <si>
    <t>Nyabugogo</t>
  </si>
  <si>
    <t>Rwagatsama</t>
  </si>
  <si>
    <t>Bidudu</t>
  </si>
  <si>
    <t>Kabayange I</t>
  </si>
  <si>
    <t>Kabayange Ii</t>
  </si>
  <si>
    <t>Mumahoro</t>
  </si>
  <si>
    <t>Umumeyu</t>
  </si>
  <si>
    <t>Uwadesa</t>
  </si>
  <si>
    <t>Kiboha</t>
  </si>
  <si>
    <t>Midahandwa</t>
  </si>
  <si>
    <t>Mitari</t>
  </si>
  <si>
    <t>Nyagatare</t>
  </si>
  <si>
    <t>Umurehe</t>
  </si>
  <si>
    <t>Cyamuyango</t>
  </si>
  <si>
    <t>Bigaga</t>
  </si>
  <si>
    <t>Byobo</t>
  </si>
  <si>
    <t>Amarimba</t>
  </si>
  <si>
    <t>Rusanza</t>
  </si>
  <si>
    <t>Rwamagana 34</t>
  </si>
  <si>
    <t>ID_06_Other</t>
  </si>
  <si>
    <t xml:space="preserve">Specify other site: </t>
  </si>
  <si>
    <t>Vuga akandi site</t>
  </si>
  <si>
    <t>Site (other)</t>
  </si>
  <si>
    <t>${ID_06}=-77</t>
  </si>
  <si>
    <t>ID_30</t>
  </si>
  <si>
    <t>farmers_help</t>
  </si>
  <si>
    <t>${ID_30}=1</t>
  </si>
  <si>
    <t>ID_32</t>
  </si>
  <si>
    <t>Given name farmer helping</t>
  </si>
  <si>
    <t>ID_33</t>
  </si>
  <si>
    <t>Last name farmer helping</t>
  </si>
  <si>
    <t>ID_34_dist</t>
  </si>
  <si>
    <t>ID_34_cell</t>
  </si>
  <si>
    <t>ID_35</t>
  </si>
  <si>
    <t>How many people are involved in opening water for irrigation?</t>
  </si>
  <si>
    <t>Is there one farmer that helps opening water more than everyone else?</t>
  </si>
  <si>
    <t>${ID_34_dist}=-77</t>
  </si>
  <si>
    <t>ID_34_dist_other</t>
  </si>
  <si>
    <t>filter_one=${ID_34_dist}</t>
  </si>
  <si>
    <t>ID_34_cell_other</t>
  </si>
  <si>
    <t>filter_one=${ID_34_cell}</t>
  </si>
  <si>
    <t>Ayo mafaranga yishyurwa na [[${pl_plot_des}]] mu gihe kingana gute?</t>
  </si>
  <si>
    <t>ID_21_ext</t>
  </si>
  <si>
    <t>Do you expect to incur extra-cost associated with the use of irrigation in the next year?</t>
  </si>
  <si>
    <t>Extra-cost next year</t>
  </si>
  <si>
    <t>select_multiple extracost</t>
  </si>
  <si>
    <t>ID_21A_ext</t>
  </si>
  <si>
    <t>What cost do you expect to incur?</t>
  </si>
  <si>
    <t>Ayo mafaranga utekereza ko uzayatanga mu buhe buryo?</t>
  </si>
  <si>
    <t>reason for extra-cost next year</t>
  </si>
  <si>
    <t>ID_21A_ext_Other</t>
  </si>
  <si>
    <t>reason for extra-cost next year: Other</t>
  </si>
  <si>
    <t>${ID_21A_ext}=-77</t>
  </si>
  <si>
    <t>ID_22_ext</t>
  </si>
  <si>
    <t>ID_22A_ext</t>
  </si>
  <si>
    <t>ID_22A_ext_Other</t>
  </si>
  <si>
    <t>${ID_22A_ext}=-77</t>
  </si>
  <si>
    <t>Do you incur extra-cost associated with the use of irrigation in the past year?</t>
  </si>
  <si>
    <t>What costs did you incur?</t>
  </si>
  <si>
    <t>SH_1</t>
  </si>
  <si>
    <t>Did you experience  any crop failure due to drought or lack of rainfall in the last 3 years?</t>
  </si>
  <si>
    <t>Ese hari iyangirika ry'ibihingwa urugo rwanyu rwigeze rugira mu myaka 3 ishize bitewe n'amapfa cyangwa kubura kw'imvura?</t>
  </si>
  <si>
    <t>Crop failure losses in past 3 years</t>
  </si>
  <si>
    <t>ID_35_dist</t>
  </si>
  <si>
    <t>ID_35_dist_oth</t>
  </si>
  <si>
    <t>${ID_35_dist}=-77</t>
  </si>
  <si>
    <t>ID_35_sect</t>
  </si>
  <si>
    <t>filter_one=${ID_35_dist}</t>
  </si>
  <si>
    <t>ID_35_sect_oth</t>
  </si>
  <si>
    <t>ID_35_cell</t>
  </si>
  <si>
    <t>filter_one=${ID_35_sect}</t>
  </si>
  <si>
    <t>ID_35_cell_oth</t>
  </si>
  <si>
    <t>ID_35_vill</t>
  </si>
  <si>
    <t>filter_one=${ID_35_cell}</t>
  </si>
  <si>
    <t>ID_35_vill_oth</t>
  </si>
  <si>
    <t>${pl_plotsowned}=1</t>
  </si>
  <si>
    <t>${AG_23}=0</t>
  </si>
  <si>
    <t>${AG_23}=1 or ${AG_26}=1</t>
  </si>
  <si>
    <t>C1ID_30</t>
  </si>
  <si>
    <t>C1ID_32</t>
  </si>
  <si>
    <t>C1ID_33</t>
  </si>
  <si>
    <t>C1ID_35_dist</t>
  </si>
  <si>
    <t>C1ID_35_dist_oth</t>
  </si>
  <si>
    <t>C1ID_35_sect</t>
  </si>
  <si>
    <t>C1ID_35_sect_oth</t>
  </si>
  <si>
    <t>C1ID_35_cell</t>
  </si>
  <si>
    <t>C1ID_35_cell_oth</t>
  </si>
  <si>
    <t>C1ID_35_vill</t>
  </si>
  <si>
    <t>C1ID_35_vill_oth</t>
  </si>
  <si>
    <t>C1farmers_help</t>
  </si>
  <si>
    <t>C1ID_35</t>
  </si>
  <si>
    <t>${C1ID_30}=1</t>
  </si>
  <si>
    <t>${C1ID_35_dist}=-77</t>
  </si>
  <si>
    <t>filter_one=${C1ID_35_dist}</t>
  </si>
  <si>
    <t>filter_one=${C1ID_35_sect}</t>
  </si>
  <si>
    <t>filter_one=${C1ID_35_cell}</t>
  </si>
  <si>
    <t>not (selected(${AG_31C}, 4))</t>
  </si>
  <si>
    <t>Ni abahinzi bangahe bafasha muri icyo gikorwa cyo gufungura no gufunga amazi yo kuhira mu gice uyu murima uherereyemo?</t>
  </si>
  <si>
    <t xml:space="preserve">Ese haba hari umuhinzi ubafasha cyane mu gufungura no gufunga amazi yo kuhira mu gace uyu murima uherereyemo? </t>
  </si>
  <si>
    <t>Ayo mafaranga wayatanze mu buhe buryo?</t>
  </si>
  <si>
    <t>Ese hari amafaranga utekereza ko uzatanga mu mwaka utaha bitewe no gukoresha amazi yo kuhira?</t>
  </si>
  <si>
    <t>${ID_21_ext}=1</t>
  </si>
  <si>
    <t>${ID_34_dist}!=-77</t>
  </si>
  <si>
    <t>Ese hari amafaranga wigeze utanga mu mezi 12 ashize afite aho ahuriye no gukoresha amazi yo kuhira?</t>
  </si>
  <si>
    <t>AG_15_relation</t>
  </si>
  <si>
    <t>What is your relation to the person you sold the parcel to?</t>
  </si>
  <si>
    <t>Sold parcel relation to buyer</t>
  </si>
  <si>
    <t>Uwo muntu waguze iyo sambu ubu ngubu mufitanye irihe sano?</t>
  </si>
  <si>
    <t>${AG_15_lost}=1</t>
  </si>
  <si>
    <t>${ID_22_ext}=1</t>
  </si>
  <si>
    <t>${AG_42}=1 or ${AG_42}=2 or ${AG_42}=3</t>
  </si>
  <si>
    <t>Haba hari umuntu wiyongereye mu rugo rwanyu nyuma ya Gashyantare 2018?</t>
  </si>
  <si>
    <t>Has anyone else joined your household after February?</t>
  </si>
  <si>
    <t>According to our records, you had ${nparcels_old} parcels. Did you acquire any new parcels after February 2018?</t>
  </si>
  <si>
    <t>Dukurikije amakuru dufite, mwari mufite amasambu ${nparcels_old}. Hari andi masambu yiyongereyeho nyuma ya Gashyantare 2018?</t>
  </si>
  <si>
    <t>How many new parcels has your HH acquired since February 2018?</t>
  </si>
  <si>
    <t>Urugo rwanyu rwungutse amasambu mashya angahe yose hamwe kuva muri Gashyantare 2018?</t>
  </si>
  <si>
    <t>Ese hari umuhinzi ukunze kubafasha mu gufungura no gufunga amazi yo kuhira mu gice uyu murima uherereyemo?</t>
  </si>
  <si>
    <t>Uretse imirima twavuzeho utunze ubu, haba hari indi mirima wari ufite ariko utagitunze guhera muri Gashyantare 2018?</t>
  </si>
  <si>
    <t>Ese ni ikihe gikorwa cy'ibanze cya ${B1HH_03} kuva mu Gashyantare 2018 kugeza mu Ugushyingo 2018?</t>
  </si>
  <si>
    <t>Watubwira umubare w'amafaranga ${B1HH_03} yinjije muri icyo gikorwa kuva mu Gashyantare 2018 kugeza mu Ugushyingo 2018?</t>
  </si>
  <si>
    <t>Ese ni ikihe gikorwa kindi cya ${B1HH_03} kuva mu Gashyantare 2018 kugeza mu Ugushyingo 2018?</t>
  </si>
  <si>
    <t>Watubwira umubare w'amafaranga ${B1HH_03} yinjije ayakesha icyo gikorwa kitari icy'ibanze kuva muri Gashyantare 2018 kugeza mu Ugushyingo 2018?</t>
  </si>
  <si>
    <t xml:space="preserve">Dukurikije amakuru dufite, iyi niyo foto y'amasambu n'imirima mwari mufite muri Gashyantare 2018. Ibi ni byo? </t>
  </si>
  <si>
    <t xml:space="preserve">Dukurikije amakuru dufite, tugusura muri Gashyantare 2018 wahingaga imirima [${nplots_old}]. Ni imirima ingahe urugo rwawe rwahinze (iyawe n'iyo watiwe n'abandi) cyangwa rwatiye abandi mu bihembwe by'ihinga bitatu bishije (18A, 18B, 18C)? </t>
  </si>
  <si>
    <t>Urugo rwawe rwaba rwarahinduye ibikoresho by’ibanze byubakishije inkuta z'inzu yawe guhera muri Gashyantare 2018?</t>
  </si>
  <si>
    <t>Urugo rwawe rwaba rwarahinduye ibikoresho by’ibanze bishashe hasi mu nzu mutuyemo guhera muri Gashyantare 2018?</t>
  </si>
  <si>
    <t>Urugo rwawe rwaba rwarahinduye ahantu h'ibanze mukura amazi yo kunywa guhera muri Gashyantare 2018?</t>
  </si>
  <si>
    <t>Urugo rwawe rwaba rwarahinduye ubwoko bw'umusarani mukoresha guhera muri Gashyantare 2018?</t>
  </si>
  <si>
    <t>Ese urugo rwanyu rwigeze ruhindura igisenge cy'inzu yanyu kuva  muri Gashyantare 2018?</t>
  </si>
  <si>
    <t>Kuva ku itariki ya mbere Gashyantare 2018 kugeza 31 Ugushyingo 2018 ni amafaranga angahe WINJIJE MURI:</t>
  </si>
  <si>
    <t>Kuva ku ya mbere Gashyantare 2018 kugeza kuri 31 Ugushyingo 2018, ni amafaranga angahe ibi bintu bikurikira byagutwaye?</t>
  </si>
  <si>
    <t>Hari  [${AA_1}] byaguzwe muri uru rugo kuva  ku itariki ya mbere Gashyantare 2018 kugeza 31 Ugushyingo 2018?</t>
  </si>
  <si>
    <t>Hari  [${AA_1}] byagurishijwe muri uru rugo kuva  ku itariki ya mbere Gashyantare 2018 kugeza 31 Ugushyingo 2018?</t>
  </si>
  <si>
    <t>Kuva ku ya mbere Gashyantare 2018 kugeza ku ya 31 Ugushyingo 2018, wigeze waka inguzanyo/ideni muri [${CD_1}]?</t>
  </si>
  <si>
    <t>What was ${B1HH_03}'s primary activity from February 2018 to November 2018?</t>
  </si>
  <si>
    <t>Please tell us ${B1HH_03} earnings from this source from February 2018 to November 2018?</t>
  </si>
  <si>
    <t>What was ${B1HH_03}'s secondary activity from February 2018 to November 2018?</t>
  </si>
  <si>
    <t xml:space="preserve">According to our records, this is the map of your parcels and plots in February 2018. Is this correct? 
</t>
  </si>
  <si>
    <t>According to our records, you were cultivating [${nplots_old}] when we last visited you in February 2018. How many plots have you cultivated (includes plots owned by the household and rented in) or rented-out in total over the past three agricultural seasons (18A, 18B, 18C)?</t>
  </si>
  <si>
    <t>Besides the plots we have spoken about which you currently own, have you lost any other plots since February 2018?</t>
  </si>
  <si>
    <t>Did your HH change the main construction material of the walls of your house since February 2018?</t>
  </si>
  <si>
    <t>Did your HH change the main material used for the floors of the dwelling since February 2018?</t>
  </si>
  <si>
    <t>Did your HH change the primary source of drinking water since February 2018?</t>
  </si>
  <si>
    <t>Did your HH change the type of latrine since February 2018?</t>
  </si>
  <si>
    <t>Did your HH change the type of roof since February 2018?</t>
  </si>
  <si>
    <t>Did your household purchase any [${AA_1}] from  February 1st 2018 through November 30th 2018?</t>
  </si>
  <si>
    <t>Did your household sell any  [${AA_1}] from February 1st through November 30th 2018?</t>
  </si>
  <si>
    <t>From February 1st 2018 through November 30th 2018, have you requested a loan from [${CD_1}]?</t>
  </si>
  <si>
    <t>Enumerator: new plots are all the plots acquired or rented in from February 2018 onward.</t>
  </si>
  <si>
    <t>From February 1st 2018 through November 30th 2018, how much did you SPEND ON:</t>
  </si>
  <si>
    <t>From February 1st 2018 through November 30th 2018, how much did you EARN FROM:</t>
  </si>
  <si>
    <t>Hello, my name is ...................................... and I work for IPA (Innovations  for Poverty Action), an international research NGO, with an office in Rwanda, Kigali. IPA is working with Development Impact Evaluation at the World Bank, the department of Agricultural and Resource Economics at the University of California, Berkeley, and the Ministry of Agriculture’s Land Husbandry, Water Harvesting and Hillside Irrigation project (LWH) to carry out an Impact Evaluation of Irrigation Infrastructure in this region. The purpose of this study is to collect information on the various impacts of the irrigation scheme that has recently been constructed as part of the LWH project.  
We would like to invite you to participate in this study. 
Procedures
If you agree to participate in this study, we will ask you questions related to your household and its members, plots and crops grown in them, irrigation use, agricultural seasons, shocks, financial behavior, income and expenses.  It should last about 2 hours.   Your participation is completely voluntary. We ask you to be as honest and open as possible.
We may contact you again in one year for a follow-up survey.  If so, we will ask you again whether you consent to participate and you may choose whether you will consent to participate at that time.
Benefits
There is no direct benefit to you from taking part in this study.  It is hoped that the research will inform the government of Rwanda and the international community on best practices for irrigation.
Risks/Discomforts
As with all research, there is a chance that confidentiality could be compromised; however, we are taking precautions to minimize this risk. 
Confidentiality
Your study data will be handled as confidentially as possible.  If results of this study are published or presented, individual names and other personally identifiable information will not be used. No identifying information will be shared with any third parties.  We will ask for your consent in this study, and document it on this tablet.  
To minimize the risks to confidentiality, we will keep all identifying information stored in encrypted files.  Your responses will be numbered, and the code linking your name with your responses will also be stored in encrypted files on password-protected computers.  Only trained interviewers and researchers from IPA, the World Bank/DIME and the University of California, Berkeley will have access to these files.  
When the research is completed, we may save the information for use in future research done by this research team.  We will retain these records for up to 2 years after the study is over.  The same measures described above will be taken to protect confidentiality of this study data. 
Compensation
You will not be paid for taking part in this study.
Rights
Participation in research is completely voluntary.  You are free to decline to take part in the project.  You can decline to answer any questions and are free to stop taking part in the project at any time.  Whether or not you choose to participate in the research and whether or not you choose to answer a question or continue participating in the project, there will be no penalty to you or loss of benefits to which you are otherwise entitled.
Questions
If you have any questions about this research, you can ask us now or later at the details below.
Innovations for Poverty Action
Kigali, Rwanda
Mr. Christophe Ndahimana RA, Tel:078-893-1046
If you have any questions about your rights or treatment as a research participant in this study, you may contact:
Rwanda National Ethics Committee, Boulevard de l’Umaganda, 
Kigali, Rwanda
Chair: Dr. Jean-Baptiste MAZARATI, Tel: 078-830-9807
Secretary: Dr. David TUMUSIIME, Tel: 0788749398
Or, you may please contact the University of California at Berkeley’s Committee for Protection of Human Subjects at +1 510-642-7461, or e-mail subjects@berkeley.edu. 
Do you agree to participate?  We will provide you with a copy of this form.</t>
  </si>
  <si>
    <t>Muraho, nitwa  ...................................... nkaba nkorera IPA (Innovations  for Poverty Action), umuryango mpuzamahanga utegamiye kuri Leta ukora ubushakashatsi, ukaba ufite ibiro mu Rwanda, i Kigali. IPA irimo gukorana n’umushinga usuzuma ibikorwa bya Banki y’Isi, Ishami ry’Ubuhinzi n’ubukungo ryo muri Kaminuza ya California, Berkeley hamwe na luwahu, umushinga wo muri Minisiteri y’Ubuhinzi n’Ubworozi, mu gukora isuzumabikorwa ry’umushinga w’ibikorwaremezo byo kuhira imyaka muri aka gace.  Intego y’iri suzumabikorwa ni ugukusanya amakuru kugira ngo tumenye neza niba ibikorwaremezo byo kuhira byubatswe n’umushinga Luwahu byarageze ku ntego.
Turifuza kugirana ikiganiro nawe kuri ubu bushakashatsi.
Amabwiriza
Niwemera kugira uruhare muri ubu bushakashatsi, turakubaza ibibazo bijyanye n’urugo rwawe n’abarugize, imirima n’ibihingwa uteramo, ibihembwe by’ihinga, ibiza, gucunga umutungo, ibyinjiye mu rugo n’ibyasohotse. Ubu bushakashatsi buratwara igihe kijya kungana n’amasaha abiri.
Kugira uruhare muri ubu bishakashatsi ni ubushake bwawe busesuye. Ni yo mpamvu tugusaba kuvuga ushize amanga no gutanga ibisubizo biboneye mu buryo bushoboka bwose. 
Birashoboka kandi ko twazongera kubatumaho kugira ngo tugirane ikindi kiganiro. Nitwongera kugukenera, tuzongera tukubaze niba wifuza konera kugira uruhare muri ubu bushakashatsi na none, kandi uzaba ufite uburenganzira bwo kubyemera cyangwa kutabyemera.
Inyungu 
Nta nyungu cyangwa igihembo uzahabwa kuko wagize uruhare muri ubu bushakashatsi. Cyakoze, ubu bushakashatsi buzafasha Leta y’u Rwanda n’ibindi bihugu mu kumenya uburyo bwiza bwo kuhira no kububyaza umusaruro. 
Ingaruka
Kimwe n’ubushakashatsi bwose, haba hari impungenge ko amakuru y’ibanga yajya hanze, ariko twafashe ingamba zose zishoboka ku buryo ibyo bitazabaho. 
Kubika amakuru mu ibanga 
Amakuru uduha azabikwa mu ibanga rikomeye. Mu gihe ibyavuye mu bushakashatsi bizatangazwa, amazina n’andi makuru yatuma umenyekana ntabwo azakoreshwa kandi nta wundi muntu tuzabyereka. Turagusaba kutwemerera kugirana ikiganiro, maze tubyandike muri iyi mudasobwa. 
Kugirango twirinde ko habaho kumena ibanga, Ibisubizo byawe bizahabwa nomero maze umubare w’ibanga ujyanye n’amazina yawe bibikwe ahantu hatagerwa n’ubonetse wese muri za mudasobwa zifungurwa n’umubare w’ibanga.
Abakozi babihuguriwe ba IPA, Banki y’Isi na kaminuza ya California, Berkeley, nibo bonyine bazabona amakuru ashobora gutuma umwirondoro wawe umenyekana. Nta makuru ayo ari yo yose azerekwa rubanda, nta n’amazina azigera agaragazwa muri ubu bushakashatsi
Mu gihe ubushakashatsi buzaba burangiye, dushobora kubika aya makuri kugirango azakoreshwe n’abashakashatsi mu gihe kiri imbere. Tuzabika ayo makuru mu gihe cy’imyaka ibiri (2) nyuma yo gusoza ubu bushakashatsi kandi tuzakurikiza amabwiriza ari hejuru kugira ngo ayo makuru akomeze kugirwa ibanga. 
Igihembo
Nta gihembo cyateganijwe ku bazagira uruhare muri ubu bushakashatsi.
Uburenganzira
Kugira uruhare muri ubu bushakashatsi ni uburenganzira busesuye.  Ushobora kwanga kugira uruhare muri ubu bushakashatsi. Ushobora kandi kureka gusubiza ikibazo runaka, cyangwa ugahagarika ibazwa igihe icyo ari cyo cyose. Ibi nta ngaruka namba bizakugiraho cyangwa urugo rwawe. 
Nta ngaruka zizakubaho kuko wagize uruhare muri ubu bushakashatsi muri rusange kandi nta gihembo dutanga ku wemeye kugira uruhare muri ubu bushakashatsi kuburyo utagira amahirwe yo kukibona mu gihe waba wanze kugira uruhare muri ubu bushakashatsi. 
Ibibazo
Uramutse ufite ibibazo birebana n’ubu bushakashatsi, ushobora kubitumenyesha ubu ngubu cyangwa nyuma kuri aderesi ikurikira: 
IPA, Kigali, Rwanda. 
Christophe Ndahimana, ukurikirana ubushakashatsi, Tel: 078-893-1046
Ku bibazo bijyanye n’uburenganzira bwawe nk’ubazwa:
Inama y’Igihugu Ngenzuramyitwarire, Umuhanda witiriwe Umuganda, Kigali, Rwanda
Umuyobozi mukuru: Dr. Jean-Baptiste MAZARATI, Tel: 078-830-9807
Umunyamabanga:  Dr. David TUMUSIIME, Tel: 0788749398
Ushobora kandi kwitabaza Kaminuza ya California, ku bijyanye n’uburenganzira bwawe kuri +1 510-642-7461, cyangwa imeli subjects@berkeley.edu. 
Ese wemeye ko tugirana ikiganiro?  Turaza kugusigira urupapuro ruriho ibyo byose ngusomeye.</t>
  </si>
  <si>
    <t>.&lt;12000000</t>
  </si>
  <si>
    <t>.&gt;0 and .&lt;100000000</t>
  </si>
  <si>
    <t>.&gt;1000 and .&lt;50000000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</si>
</sst>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yy;@"/>
  </numFmts>
  <fonts count="17">
    <font>
      <sz val="11"/>
      <color rgb="FF000000"/>
      <name val="Calibri"/>
      <family val="2"/>
      <charset val="1"/>
    </font>
    <font>
      <sz val="12"/>
      <name val="Calibri"/>
      <family val="2"/>
      <charset val="1"/>
    </font>
    <font>
      <b/>
      <sz val="12"/>
      <name val="Calibri"/>
      <family val="2"/>
      <charset val="1"/>
    </font>
    <font>
      <u/>
      <sz val="12"/>
      <name val="Calibri"/>
      <family val="2"/>
      <charset val="1"/>
    </font>
    <font>
      <sz val="12"/>
      <color rgb="FF000000"/>
      <name val="Calibri"/>
      <family val="2"/>
      <charset val="129"/>
    </font>
    <font>
      <sz val="12"/>
      <color indexed="8"/>
      <name val="Calibri"/>
      <family val="2"/>
    </font>
    <font>
      <i/>
      <sz val="11"/>
      <color rgb="FF7F7F7F"/>
      <name val="Calibri"/>
      <family val="2"/>
      <scheme val="minor"/>
    </font>
    <font>
      <b/>
      <sz val="10"/>
      <color theme="1"/>
      <name val="Calibri"/>
      <family val="2"/>
      <scheme val="minor"/>
    </font>
    <font>
      <b/>
      <sz val="10"/>
      <color indexed="8"/>
      <name val="Calibri"/>
      <family val="2"/>
      <scheme val="minor"/>
    </font>
    <font>
      <sz val="10"/>
      <color theme="1"/>
      <name val="Calibri"/>
      <family val="2"/>
    </font>
    <font>
      <sz val="10"/>
      <color theme="1"/>
      <name val="Calibri"/>
      <family val="2"/>
      <scheme val="minor"/>
    </font>
    <font>
      <sz val="10"/>
      <color indexed="8"/>
      <name val="Calibri"/>
      <family val="2"/>
      <scheme val="minor"/>
    </font>
    <font>
      <sz val="10"/>
      <name val="Arial"/>
      <family val="2"/>
    </font>
    <font>
      <b/>
      <sz val="10"/>
      <name val="Arial"/>
      <family val="2"/>
    </font>
    <font>
      <i/>
      <sz val="10"/>
      <name val="Arial"/>
      <family val="2"/>
    </font>
    <font>
      <sz val="10"/>
      <color rgb="FF000000"/>
      <name val="Arial"/>
      <family val="2"/>
    </font>
    <font>
      <sz val="10"/>
      <name val="Calibri"/>
      <family val="2"/>
      <charset val="1"/>
    </font>
  </fonts>
  <fills count="8">
    <fill>
      <patternFill patternType="none"/>
    </fill>
    <fill>
      <patternFill patternType="gray125"/>
    </fill>
    <fill>
      <patternFill patternType="solid">
        <fgColor rgb="FFD9D9D9"/>
        <bgColor rgb="FFE6E0EC"/>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bgColor rgb="FFE6E0EC"/>
      </patternFill>
    </fill>
    <fill>
      <patternFill patternType="solid">
        <fgColor rgb="FFFF0000"/>
        <bgColor indexed="64"/>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6">
    <xf numFmtId="0" fontId="0" fillId="0" borderId="0"/>
    <xf numFmtId="0" fontId="3" fillId="0" borderId="0" applyBorder="0" applyProtection="0"/>
    <xf numFmtId="0" fontId="1" fillId="0" borderId="0"/>
    <xf numFmtId="0" fontId="5" fillId="0" borderId="0"/>
    <xf numFmtId="0" fontId="1" fillId="0" borderId="0"/>
    <xf numFmtId="0" fontId="6" fillId="0" borderId="0" applyNumberFormat="0" applyFill="0" applyBorder="0" applyAlignment="0" applyProtection="0"/>
  </cellStyleXfs>
  <cellXfs count="64">
    <xf numFmtId="0" fontId="0" fillId="0" borderId="0" xfId="0"/>
    <xf numFmtId="0" fontId="2" fillId="2" borderId="2" xfId="2" applyFont="1" applyFill="1" applyBorder="1"/>
    <xf numFmtId="0" fontId="2" fillId="2" borderId="0" xfId="2" applyFont="1" applyFill="1"/>
    <xf numFmtId="0" fontId="1" fillId="0" borderId="2" xfId="2" applyFont="1" applyBorder="1"/>
    <xf numFmtId="0" fontId="1" fillId="0" borderId="0" xfId="2"/>
    <xf numFmtId="49" fontId="2" fillId="2" borderId="2" xfId="2" applyNumberFormat="1" applyFont="1" applyFill="1" applyBorder="1" applyAlignment="1">
      <alignment wrapText="1"/>
    </xf>
    <xf numFmtId="0" fontId="2" fillId="2" borderId="2" xfId="2" applyFont="1" applyFill="1" applyBorder="1" applyAlignment="1">
      <alignment wrapText="1"/>
    </xf>
    <xf numFmtId="0" fontId="2" fillId="2" borderId="0" xfId="2" applyFont="1" applyFill="1" applyAlignment="1">
      <alignment wrapText="1"/>
    </xf>
    <xf numFmtId="0" fontId="4" fillId="0" borderId="2" xfId="2" applyFont="1" applyBorder="1"/>
    <xf numFmtId="0" fontId="3" fillId="0" borderId="2" xfId="1" applyBorder="1" applyAlignment="1" applyProtection="1"/>
    <xf numFmtId="0" fontId="7" fillId="5" borderId="3" xfId="3" applyFont="1" applyFill="1" applyBorder="1"/>
    <xf numFmtId="49" fontId="7" fillId="5" borderId="3" xfId="3" applyNumberFormat="1" applyFont="1" applyFill="1" applyBorder="1" applyAlignment="1">
      <alignment wrapText="1"/>
    </xf>
    <xf numFmtId="0" fontId="7" fillId="5" borderId="3" xfId="3" applyFont="1" applyFill="1" applyBorder="1" applyAlignment="1">
      <alignment wrapText="1"/>
    </xf>
    <xf numFmtId="0" fontId="7" fillId="5" borderId="3" xfId="3" applyFont="1" applyFill="1" applyBorder="1" applyAlignment="1"/>
    <xf numFmtId="0" fontId="8" fillId="5" borderId="0" xfId="3" applyFont="1" applyFill="1"/>
    <xf numFmtId="0" fontId="9" fillId="0" borderId="1" xfId="5" applyFont="1" applyBorder="1" applyAlignment="1">
      <alignment wrapText="1"/>
    </xf>
    <xf numFmtId="0" fontId="9" fillId="0" borderId="0" xfId="5" applyFont="1" applyBorder="1" applyAlignment="1">
      <alignment wrapText="1"/>
    </xf>
    <xf numFmtId="49" fontId="10" fillId="0" borderId="3" xfId="3" applyNumberFormat="1" applyFont="1" applyBorder="1" applyAlignment="1">
      <alignment wrapText="1"/>
    </xf>
    <xf numFmtId="0" fontId="10" fillId="0" borderId="3" xfId="3" applyFont="1" applyBorder="1"/>
    <xf numFmtId="0" fontId="10" fillId="0" borderId="3" xfId="3" applyFont="1" applyBorder="1" applyAlignment="1"/>
    <xf numFmtId="0" fontId="10" fillId="0" borderId="3" xfId="3" applyFont="1" applyBorder="1" applyAlignment="1">
      <alignment wrapText="1"/>
    </xf>
    <xf numFmtId="0" fontId="11" fillId="0" borderId="0" xfId="3" applyFont="1"/>
    <xf numFmtId="49" fontId="10" fillId="0" borderId="3" xfId="3" applyNumberFormat="1" applyFont="1" applyBorder="1" applyAlignment="1"/>
    <xf numFmtId="0" fontId="11" fillId="0" borderId="0" xfId="3" applyFont="1" applyAlignment="1"/>
    <xf numFmtId="0" fontId="11" fillId="0" borderId="3" xfId="3" applyFont="1" applyBorder="1"/>
    <xf numFmtId="0" fontId="11" fillId="0" borderId="3" xfId="3" applyFont="1" applyBorder="1" applyAlignment="1">
      <alignment wrapText="1"/>
    </xf>
    <xf numFmtId="49" fontId="11" fillId="0" borderId="3" xfId="3" applyNumberFormat="1" applyFont="1" applyBorder="1" applyAlignment="1">
      <alignment wrapText="1"/>
    </xf>
    <xf numFmtId="0" fontId="11" fillId="0" borderId="3" xfId="3" applyFont="1" applyBorder="1" applyAlignment="1"/>
    <xf numFmtId="0" fontId="12" fillId="4" borderId="0" xfId="2" applyFont="1" applyFill="1" applyBorder="1"/>
    <xf numFmtId="0" fontId="12" fillId="4" borderId="0" xfId="2" applyFont="1" applyFill="1" applyBorder="1" applyAlignment="1">
      <alignment horizontal="left"/>
    </xf>
    <xf numFmtId="49" fontId="12" fillId="4" borderId="0" xfId="2" applyNumberFormat="1" applyFont="1" applyFill="1" applyBorder="1" applyAlignment="1">
      <alignment horizontal="left"/>
    </xf>
    <xf numFmtId="49" fontId="12" fillId="4" borderId="0" xfId="2" applyNumberFormat="1" applyFont="1" applyFill="1" applyBorder="1" applyAlignment="1">
      <alignment horizontal="left" vertical="center" wrapText="1"/>
    </xf>
    <xf numFmtId="0" fontId="12" fillId="4" borderId="0" xfId="2" applyFont="1" applyFill="1" applyBorder="1" applyAlignment="1">
      <alignment wrapText="1"/>
    </xf>
    <xf numFmtId="0" fontId="12" fillId="4" borderId="0" xfId="0" applyFont="1" applyFill="1" applyBorder="1"/>
    <xf numFmtId="0" fontId="12" fillId="4" borderId="0" xfId="2" applyFont="1" applyFill="1" applyBorder="1" applyAlignment="1">
      <alignment horizontal="left" vertical="center" wrapText="1"/>
    </xf>
    <xf numFmtId="0" fontId="12" fillId="4" borderId="0" xfId="2" applyFont="1" applyFill="1" applyBorder="1" applyAlignment="1">
      <alignment horizontal="right" vertical="center" wrapText="1"/>
    </xf>
    <xf numFmtId="1" fontId="12" fillId="4" borderId="0" xfId="0" applyNumberFormat="1" applyFont="1" applyFill="1" applyBorder="1" applyAlignment="1">
      <alignment horizontal="right" vertical="center" wrapText="1"/>
    </xf>
    <xf numFmtId="49" fontId="12" fillId="4" borderId="0" xfId="0" applyNumberFormat="1" applyFont="1" applyFill="1" applyBorder="1" applyAlignment="1">
      <alignment horizontal="left" vertical="center" wrapText="1"/>
    </xf>
    <xf numFmtId="0" fontId="12" fillId="4" borderId="0" xfId="0" applyFont="1" applyFill="1" applyBorder="1" applyAlignment="1">
      <alignment horizontal="left"/>
    </xf>
    <xf numFmtId="0" fontId="12" fillId="3" borderId="0" xfId="0" applyFont="1" applyFill="1" applyBorder="1"/>
    <xf numFmtId="0" fontId="13" fillId="6" borderId="0" xfId="2" applyFont="1" applyFill="1" applyBorder="1"/>
    <xf numFmtId="49" fontId="13" fillId="6" borderId="0" xfId="2" applyNumberFormat="1" applyFont="1" applyFill="1" applyBorder="1" applyAlignment="1">
      <alignment horizontal="left" wrapText="1"/>
    </xf>
    <xf numFmtId="0" fontId="12" fillId="4" borderId="0" xfId="2" applyFont="1" applyFill="1" applyBorder="1" applyAlignment="1">
      <alignment horizontal="right"/>
    </xf>
    <xf numFmtId="49" fontId="12" fillId="4" borderId="0" xfId="0" applyNumberFormat="1" applyFont="1" applyFill="1" applyBorder="1" applyAlignment="1">
      <alignment horizontal="left"/>
    </xf>
    <xf numFmtId="0" fontId="14" fillId="4" borderId="0" xfId="0" applyFont="1" applyFill="1" applyBorder="1"/>
    <xf numFmtId="49" fontId="12" fillId="4" borderId="0" xfId="2" applyNumberFormat="1" applyFont="1" applyFill="1" applyBorder="1" applyAlignment="1">
      <alignment horizontal="left" wrapText="1"/>
    </xf>
    <xf numFmtId="0" fontId="12" fillId="4" borderId="0" xfId="0" applyFont="1" applyFill="1" applyBorder="1" applyAlignment="1">
      <alignment vertical="center" wrapText="1"/>
    </xf>
    <xf numFmtId="0" fontId="12" fillId="4" borderId="0" xfId="0" applyFont="1" applyFill="1" applyBorder="1" applyAlignment="1">
      <alignment vertical="center"/>
    </xf>
    <xf numFmtId="0" fontId="12" fillId="4" borderId="0" xfId="0" applyFont="1" applyFill="1" applyBorder="1" applyAlignment="1"/>
    <xf numFmtId="0" fontId="12" fillId="4" borderId="0" xfId="0" applyFont="1" applyFill="1" applyBorder="1" applyAlignment="1">
      <alignment wrapText="1"/>
    </xf>
    <xf numFmtId="0" fontId="12" fillId="4" borderId="0" xfId="0" applyFont="1" applyFill="1" applyBorder="1" applyAlignment="1">
      <alignment horizontal="left" vertical="center"/>
    </xf>
    <xf numFmtId="0" fontId="10" fillId="0" borderId="0" xfId="3" applyFont="1" applyBorder="1"/>
    <xf numFmtId="0" fontId="10" fillId="0" borderId="0" xfId="3" applyFont="1" applyBorder="1" applyAlignment="1"/>
    <xf numFmtId="49" fontId="10" fillId="0" borderId="0" xfId="3" applyNumberFormat="1" applyFont="1" applyBorder="1" applyAlignment="1">
      <alignment wrapText="1"/>
    </xf>
    <xf numFmtId="164" fontId="12" fillId="4" borderId="0" xfId="2" applyNumberFormat="1" applyFont="1" applyFill="1" applyBorder="1" applyAlignment="1">
      <alignment horizontal="left"/>
    </xf>
    <xf numFmtId="0" fontId="10" fillId="7" borderId="3" xfId="3" applyFont="1" applyFill="1" applyBorder="1"/>
    <xf numFmtId="0" fontId="12" fillId="3" borderId="0" xfId="2" applyFont="1" applyFill="1" applyBorder="1"/>
    <xf numFmtId="49" fontId="12" fillId="3" borderId="0" xfId="2" applyNumberFormat="1" applyFont="1" applyFill="1" applyBorder="1" applyAlignment="1">
      <alignment horizontal="left"/>
    </xf>
    <xf numFmtId="0" fontId="10" fillId="0" borderId="3" xfId="3" applyFont="1" applyBorder="1"/>
    <xf numFmtId="0" fontId="10" fillId="0" borderId="3" xfId="3" applyFont="1" applyBorder="1" applyAlignment="1">
      <alignment wrapText="1"/>
    </xf>
    <xf numFmtId="0" fontId="15" fillId="0" borderId="0" xfId="0" applyFont="1"/>
    <xf numFmtId="49" fontId="12" fillId="4" borderId="0" xfId="0" applyNumberFormat="1" applyFont="1" applyFill="1" applyBorder="1"/>
    <xf numFmtId="49" fontId="12" fillId="4" borderId="0" xfId="2" applyNumberFormat="1" applyFont="1" applyFill="1" applyBorder="1"/>
    <xf numFmtId="0" fontId="16" fillId="0" borderId="1" xfId="2" applyFont="1" applyBorder="1" applyAlignment="1">
      <alignment wrapText="1"/>
    </xf>
  </cellXfs>
  <cellStyles count="6">
    <cellStyle name="Explanatory Text" xfId="2" builtinId="53" customBuiltin="1"/>
    <cellStyle name="Explanatory Text 2" xfId="5" xr:uid="{A13B027D-10B1-402A-9B41-AF60560F2C5D}"/>
    <cellStyle name="Hyperlink" xfId="1" builtinId="8"/>
    <cellStyle name="Normal" xfId="0" builtinId="0"/>
    <cellStyle name="Normal 3" xfId="3" xr:uid="{00000000-0005-0000-0000-000003000000}"/>
    <cellStyle name="TableStyleLight1" xfId="4" xr:uid="{00000000-0005-0000-0000-000005000000}"/>
  </cellStyles>
  <dxfs count="8445">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color rgb="FF000000"/>
        <name val="Calibri"/>
      </font>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color rgb="FFFFFFFF"/>
        <name val="Calibri"/>
      </font>
      <numFmt numFmtId="0" formatCode="General"/>
      <fill>
        <patternFill>
          <bgColor rgb="FFFFFFFF"/>
        </patternFill>
      </fill>
    </dxf>
    <dxf>
      <font>
        <color rgb="FF000000"/>
        <name val="Calibri"/>
      </font>
    </dxf>
    <dxf>
      <font>
        <b val="0"/>
        <i val="0"/>
        <strike val="0"/>
        <outline val="0"/>
        <shadow val="0"/>
        <u/>
        <color rgb="FFFFFFFF"/>
        <name val="Calibri"/>
      </font>
      <numFmt numFmtId="0" formatCode="General"/>
      <fill>
        <patternFill>
          <bgColor rgb="FFFFFFFF"/>
        </patternFill>
      </fill>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color rgb="FFFFFFFF"/>
        <name val="Calibri"/>
      </font>
      <numFmt numFmtId="0" formatCode="General"/>
      <fill>
        <patternFill>
          <bgColor rgb="FFFFFFFF"/>
        </patternFill>
      </fill>
    </dxf>
    <dxf>
      <font>
        <color rgb="FF000000"/>
        <name val="Calibri"/>
      </font>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color rgb="FFFFFFFF"/>
        <name val="Calibri"/>
      </font>
      <numFmt numFmtId="0" formatCode="General"/>
      <fill>
        <patternFill>
          <bgColor rgb="FFFFFFFF"/>
        </patternFill>
      </fill>
    </dxf>
    <dxf>
      <font>
        <b val="0"/>
        <i val="0"/>
        <strike val="0"/>
        <outline val="0"/>
        <shadow val="0"/>
        <u/>
        <color rgb="FFFFFFFF"/>
        <name val="Calibri"/>
      </font>
      <numFmt numFmtId="0" formatCode="General"/>
      <fill>
        <patternFill>
          <bgColor rgb="FFFFFFFF"/>
        </patternFill>
      </fill>
    </dxf>
    <dxf>
      <font>
        <b val="0"/>
        <i val="0"/>
        <strike val="0"/>
        <outline val="0"/>
        <shadow val="0"/>
        <u/>
        <color rgb="FFFFFFFF"/>
        <name val="Calibri"/>
      </font>
      <numFmt numFmtId="0" formatCode="General"/>
      <fill>
        <patternFill>
          <bgColor rgb="FFFFFFFF"/>
        </patternFill>
      </fill>
    </dxf>
    <dxf>
      <font>
        <color rgb="FF000000"/>
        <name val="Calibri"/>
      </font>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color rgb="FF000000"/>
        <name val="Calibri"/>
      </font>
    </dxf>
    <dxf>
      <font>
        <b val="0"/>
        <i val="0"/>
        <strike val="0"/>
        <outline val="0"/>
        <shadow val="0"/>
        <u/>
        <color rgb="FFFFFFFF"/>
        <name val="Calibri"/>
      </font>
      <numFmt numFmtId="0" formatCode="General"/>
      <fill>
        <patternFill>
          <bgColor rgb="FFFFFFFF"/>
        </patternFill>
      </fill>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ont>
        <b val="0"/>
        <i val="0"/>
        <strike val="0"/>
        <outline val="0"/>
        <shadow val="0"/>
        <u val="none"/>
        <color rgb="FFFFFFFF"/>
        <name val="Calibri"/>
      </font>
      <numFmt numFmtId="0" formatCode="General"/>
      <fill>
        <patternFill>
          <bgColor rgb="FFFFFFFF"/>
        </patternFill>
      </fill>
      <border diagonalUp="0" diagonalDown="0">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FBFB00"/>
        </patternFill>
      </fill>
    </dxf>
    <dxf>
      <fill>
        <patternFill>
          <bgColor rgb="FFFF6969"/>
        </patternFill>
      </fill>
    </dxf>
    <dxf>
      <fill>
        <patternFill>
          <bgColor rgb="FF99BCE7"/>
        </patternFill>
      </fill>
    </dxf>
    <dxf>
      <fill>
        <patternFill patternType="solid">
          <fgColor indexed="64"/>
          <bgColor theme="4" tint="0.79998168889431442"/>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66FF00"/>
      <rgbColor rgb="FF0000FF"/>
      <rgbColor rgb="FFFFFF00"/>
      <rgbColor rgb="FFFF00CC"/>
      <rgbColor rgb="FF00FFFF"/>
      <rgbColor rgb="FF800000"/>
      <rgbColor rgb="FF008000"/>
      <rgbColor rgb="FF000080"/>
      <rgbColor rgb="FF808000"/>
      <rgbColor rgb="FF800080"/>
      <rgbColor rgb="FF008080"/>
      <rgbColor rgb="FFBFBFBF"/>
      <rgbColor rgb="FF808080"/>
      <rgbColor rgb="FF9999FF"/>
      <rgbColor rgb="FF993366"/>
      <rgbColor rgb="FFF2F2F2"/>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E6E0EC"/>
      <rgbColor rgb="FFCCFFCC"/>
      <rgbColor rgb="FFFFE699"/>
      <rgbColor rgb="FFA9D18E"/>
      <rgbColor rgb="FFFF99CC"/>
      <rgbColor rgb="FFCC99FF"/>
      <rgbColor rgb="FFFFD966"/>
      <rgbColor rgb="FF3366FF"/>
      <rgbColor rgb="FF33CCCC"/>
      <rgbColor rgb="FF92D050"/>
      <rgbColor rgb="FFFFC000"/>
      <rgbColor rgb="FFFF9900"/>
      <rgbColor rgb="FFED7D31"/>
      <rgbColor rgb="FF666699"/>
      <rgbColor rgb="FF70AD47"/>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EFDC1-D3CC-4A77-B765-C103B29505E9}">
  <dimension ref="B1:AC2105"/>
  <sheetViews>
    <sheetView tabSelected="1" zoomScale="90" zoomScaleNormal="90" workbookViewId="0">
      <pane xSplit="5" ySplit="1" topLeftCell="F1126" activePane="bottomRight" state="frozen"/>
      <selection pane="topRight" activeCell="D1" sqref="D1"/>
      <selection pane="bottomLeft" activeCell="A2" sqref="A2"/>
      <selection pane="bottomRight" activeCell="F1130" sqref="F1130"/>
    </sheetView>
  </sheetViews>
  <sheetFormatPr defaultColWidth="12.5703125" defaultRowHeight="12.75"/>
  <cols>
    <col min="1" max="2" width="12.5703125" style="21"/>
    <col min="3" max="3" width="33.140625" style="24" customWidth="1"/>
    <col min="4" max="4" width="22.7109375" style="24" customWidth="1"/>
    <col min="5" max="5" width="35.7109375" style="25" customWidth="1"/>
    <col min="6" max="6" width="35.7109375" style="26" customWidth="1"/>
    <col min="7" max="7" width="255.7109375" style="26" bestFit="1" customWidth="1"/>
    <col min="8" max="9" width="35.7109375" style="26" customWidth="1"/>
    <col min="10" max="10" width="26.28515625" style="24" bestFit="1" customWidth="1"/>
    <col min="11" max="11" width="8.140625" style="24" bestFit="1" customWidth="1"/>
    <col min="12" max="12" width="14.42578125" style="24" customWidth="1"/>
    <col min="13" max="13" width="19.5703125" style="24" customWidth="1"/>
    <col min="14" max="14" width="19.42578125" style="27" bestFit="1" customWidth="1"/>
    <col min="15" max="15" width="21.28515625" style="24" bestFit="1" customWidth="1"/>
    <col min="16" max="16" width="9.28515625" style="24" bestFit="1" customWidth="1"/>
    <col min="17" max="17" width="9.5703125" style="24" bestFit="1" customWidth="1"/>
    <col min="18" max="18" width="20.5703125" style="24" customWidth="1"/>
    <col min="19" max="19" width="10.42578125" style="24" bestFit="1" customWidth="1"/>
    <col min="20" max="20" width="21" style="24" customWidth="1"/>
    <col min="21" max="21" width="15" style="24" customWidth="1"/>
    <col min="22" max="22" width="13.7109375" style="24" bestFit="1" customWidth="1"/>
    <col min="23" max="23" width="13.28515625" style="24" bestFit="1" customWidth="1"/>
    <col min="24" max="24" width="13.140625" style="24" bestFit="1" customWidth="1"/>
    <col min="25" max="25" width="13.140625" style="24" customWidth="1"/>
    <col min="26" max="29" width="54.85546875" style="24" customWidth="1"/>
    <col min="30" max="16384" width="12.5703125" style="21"/>
  </cols>
  <sheetData>
    <row r="1" spans="3:29" s="14" customFormat="1">
      <c r="C1" s="10" t="s">
        <v>0</v>
      </c>
      <c r="D1" s="10" t="s">
        <v>1</v>
      </c>
      <c r="E1" s="11" t="s">
        <v>2</v>
      </c>
      <c r="F1" s="11" t="s">
        <v>7219</v>
      </c>
      <c r="G1" s="11" t="s">
        <v>3</v>
      </c>
      <c r="H1" s="11" t="s">
        <v>6133</v>
      </c>
      <c r="I1" s="11" t="s">
        <v>6132</v>
      </c>
      <c r="J1" s="10" t="s">
        <v>4</v>
      </c>
      <c r="K1" s="10" t="s">
        <v>5</v>
      </c>
      <c r="L1" s="12" t="s">
        <v>6</v>
      </c>
      <c r="M1" s="10" t="s">
        <v>7</v>
      </c>
      <c r="N1" s="13"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row>
    <row r="2" spans="3:29">
      <c r="C2" s="15" t="s">
        <v>24</v>
      </c>
      <c r="D2" s="15" t="s">
        <v>25</v>
      </c>
      <c r="E2" s="16"/>
      <c r="F2" s="17"/>
      <c r="G2" s="17"/>
      <c r="H2" s="17"/>
      <c r="I2" s="18" t="str">
        <f>D2</f>
        <v>starttime</v>
      </c>
      <c r="J2" s="18"/>
      <c r="K2" s="18"/>
      <c r="L2" s="18"/>
      <c r="M2" s="18"/>
      <c r="N2" s="19"/>
      <c r="O2" s="20"/>
      <c r="P2" s="20"/>
      <c r="Q2" s="18"/>
      <c r="R2" s="18"/>
      <c r="S2" s="18"/>
      <c r="T2" s="18"/>
      <c r="U2" s="18"/>
      <c r="V2" s="18"/>
      <c r="W2" s="18"/>
      <c r="X2" s="18"/>
      <c r="Y2" s="18"/>
      <c r="Z2" s="18"/>
      <c r="AA2" s="18"/>
      <c r="AB2" s="18"/>
      <c r="AC2" s="18"/>
    </row>
    <row r="3" spans="3:29">
      <c r="C3" s="15" t="s">
        <v>26</v>
      </c>
      <c r="D3" s="15" t="s">
        <v>27</v>
      </c>
      <c r="E3" s="16"/>
      <c r="F3" s="17"/>
      <c r="G3" s="17"/>
      <c r="H3" s="17"/>
      <c r="I3" s="58" t="str">
        <f t="shared" ref="I3:I7" si="0">D3</f>
        <v>endtime</v>
      </c>
      <c r="J3" s="18"/>
      <c r="K3" s="18"/>
      <c r="L3" s="18"/>
      <c r="M3" s="18"/>
      <c r="N3" s="19"/>
      <c r="O3" s="18"/>
      <c r="P3" s="18"/>
      <c r="Q3" s="18"/>
      <c r="R3" s="18"/>
      <c r="S3" s="18"/>
      <c r="T3" s="18"/>
      <c r="U3" s="18"/>
      <c r="V3" s="18"/>
      <c r="W3" s="18"/>
      <c r="X3" s="18"/>
      <c r="Y3" s="18"/>
      <c r="Z3" s="18"/>
      <c r="AA3" s="18"/>
      <c r="AB3" s="18"/>
      <c r="AC3" s="18"/>
    </row>
    <row r="4" spans="3:29">
      <c r="C4" s="15" t="s">
        <v>28</v>
      </c>
      <c r="D4" s="15" t="s">
        <v>28</v>
      </c>
      <c r="E4" s="16"/>
      <c r="F4" s="17"/>
      <c r="G4" s="17"/>
      <c r="H4" s="17"/>
      <c r="I4" s="58" t="str">
        <f t="shared" si="0"/>
        <v>deviceid</v>
      </c>
      <c r="J4" s="18"/>
      <c r="K4" s="18"/>
      <c r="L4" s="18"/>
      <c r="M4" s="18"/>
      <c r="N4" s="19"/>
      <c r="O4" s="20"/>
      <c r="P4" s="20"/>
      <c r="Q4" s="18"/>
      <c r="R4" s="18"/>
      <c r="S4" s="18"/>
      <c r="T4" s="18"/>
      <c r="U4" s="18"/>
      <c r="V4" s="18"/>
      <c r="W4" s="18"/>
      <c r="X4" s="18"/>
      <c r="Y4" s="18"/>
      <c r="Z4" s="18"/>
      <c r="AA4" s="18"/>
      <c r="AB4" s="18"/>
      <c r="AC4" s="18"/>
    </row>
    <row r="5" spans="3:29">
      <c r="C5" s="15" t="s">
        <v>29</v>
      </c>
      <c r="D5" s="15" t="s">
        <v>29</v>
      </c>
      <c r="E5" s="16"/>
      <c r="F5" s="17"/>
      <c r="G5" s="17"/>
      <c r="H5" s="17"/>
      <c r="I5" s="58" t="str">
        <f t="shared" si="0"/>
        <v>subscriberid</v>
      </c>
      <c r="J5" s="18"/>
      <c r="K5" s="18"/>
      <c r="L5" s="18"/>
      <c r="M5" s="18"/>
      <c r="N5" s="19"/>
      <c r="O5" s="20"/>
      <c r="P5" s="20"/>
      <c r="Q5" s="18"/>
      <c r="R5" s="18"/>
      <c r="S5" s="18"/>
      <c r="T5" s="18"/>
      <c r="U5" s="18"/>
      <c r="V5" s="18"/>
      <c r="W5" s="18"/>
      <c r="X5" s="18"/>
      <c r="Y5" s="18"/>
      <c r="Z5" s="18"/>
      <c r="AA5" s="18"/>
      <c r="AB5" s="18"/>
      <c r="AC5" s="18"/>
    </row>
    <row r="6" spans="3:29">
      <c r="C6" s="15" t="s">
        <v>30</v>
      </c>
      <c r="D6" s="15" t="s">
        <v>31</v>
      </c>
      <c r="E6" s="16"/>
      <c r="F6" s="17"/>
      <c r="G6" s="17"/>
      <c r="H6" s="17"/>
      <c r="I6" s="58" t="str">
        <f t="shared" si="0"/>
        <v>simid</v>
      </c>
      <c r="J6" s="18"/>
      <c r="K6" s="18"/>
      <c r="L6" s="18"/>
      <c r="M6" s="18"/>
      <c r="N6" s="19"/>
      <c r="O6" s="20"/>
      <c r="P6" s="20"/>
      <c r="Q6" s="18"/>
      <c r="R6" s="18"/>
      <c r="S6" s="18"/>
      <c r="T6" s="18"/>
      <c r="U6" s="18"/>
      <c r="V6" s="18"/>
      <c r="W6" s="18"/>
      <c r="X6" s="18"/>
      <c r="Y6" s="18"/>
      <c r="Z6" s="18"/>
      <c r="AA6" s="18"/>
      <c r="AB6" s="18"/>
      <c r="AC6" s="18"/>
    </row>
    <row r="7" spans="3:29">
      <c r="C7" s="15" t="s">
        <v>32</v>
      </c>
      <c r="D7" s="15" t="s">
        <v>33</v>
      </c>
      <c r="E7" s="16"/>
      <c r="F7" s="17"/>
      <c r="G7" s="17"/>
      <c r="H7" s="17"/>
      <c r="I7" s="58" t="str">
        <f t="shared" si="0"/>
        <v>devicephonenum</v>
      </c>
      <c r="J7" s="18"/>
      <c r="K7" s="18"/>
      <c r="L7" s="18"/>
      <c r="M7" s="18"/>
      <c r="N7" s="19"/>
      <c r="O7" s="20"/>
      <c r="P7" s="20"/>
      <c r="Q7" s="18"/>
      <c r="R7" s="18"/>
      <c r="S7" s="18"/>
      <c r="T7" s="18"/>
      <c r="U7" s="18"/>
      <c r="V7" s="18"/>
      <c r="W7" s="18"/>
      <c r="X7" s="18"/>
      <c r="Y7" s="18"/>
      <c r="Z7" s="18"/>
      <c r="AA7" s="18"/>
      <c r="AB7" s="18"/>
      <c r="AC7" s="18"/>
    </row>
    <row r="8" spans="3:29">
      <c r="C8" s="18"/>
      <c r="D8" s="18"/>
      <c r="E8" s="20"/>
      <c r="F8" s="17"/>
      <c r="G8" s="17"/>
      <c r="H8" s="17"/>
      <c r="I8" s="17"/>
      <c r="J8" s="18"/>
      <c r="K8" s="18"/>
      <c r="L8" s="18"/>
      <c r="M8" s="18"/>
      <c r="N8" s="19"/>
      <c r="O8" s="20"/>
      <c r="P8" s="20"/>
      <c r="Q8" s="18"/>
      <c r="R8" s="18"/>
      <c r="S8" s="18"/>
      <c r="T8" s="18"/>
      <c r="U8" s="18"/>
      <c r="V8" s="18"/>
      <c r="W8" s="18"/>
      <c r="X8" s="18"/>
      <c r="Y8" s="18"/>
      <c r="Z8" s="18"/>
      <c r="AA8" s="18"/>
      <c r="AB8" s="18"/>
      <c r="AC8" s="18"/>
    </row>
    <row r="9" spans="3:29">
      <c r="C9" s="18"/>
      <c r="D9" s="18"/>
      <c r="E9" s="20"/>
      <c r="F9" s="17"/>
      <c r="G9" s="17"/>
      <c r="H9" s="17"/>
      <c r="I9" s="17"/>
      <c r="J9" s="18"/>
      <c r="K9" s="18"/>
      <c r="L9" s="18"/>
      <c r="M9" s="18"/>
      <c r="N9" s="19"/>
      <c r="O9" s="20"/>
      <c r="P9" s="20"/>
      <c r="Q9" s="18"/>
      <c r="R9" s="18"/>
      <c r="S9" s="18"/>
      <c r="T9" s="18"/>
      <c r="U9" s="18"/>
      <c r="V9" s="18"/>
      <c r="W9" s="18"/>
      <c r="X9" s="18"/>
      <c r="Y9" s="18"/>
      <c r="Z9" s="18"/>
      <c r="AA9" s="18"/>
      <c r="AB9" s="18"/>
      <c r="AC9" s="18"/>
    </row>
    <row r="10" spans="3:29">
      <c r="C10" s="18" t="s">
        <v>37</v>
      </c>
      <c r="D10" s="18" t="s">
        <v>38</v>
      </c>
      <c r="E10" s="20" t="s">
        <v>39</v>
      </c>
      <c r="F10" s="17" t="s">
        <v>40</v>
      </c>
      <c r="G10" s="58" t="str">
        <f>$D10&amp;" 
"&amp;$F10</f>
        <v>ID_03 
Izina ry’umukarani</v>
      </c>
      <c r="H10" s="17" t="s">
        <v>39</v>
      </c>
      <c r="I10" s="18" t="str">
        <f t="shared" ref="I10:I70" si="1">$D10&amp;": "&amp;$H10</f>
        <v>ID_03: Enumerator</v>
      </c>
      <c r="J10" s="18"/>
      <c r="K10" s="18"/>
      <c r="L10" s="18"/>
      <c r="M10" s="18"/>
      <c r="N10" s="19"/>
      <c r="O10" s="20"/>
      <c r="P10" s="20"/>
      <c r="Q10" s="18" t="s">
        <v>41</v>
      </c>
      <c r="R10" s="18"/>
      <c r="S10" s="18"/>
      <c r="T10" s="18"/>
      <c r="U10" s="18"/>
      <c r="V10" s="18"/>
      <c r="W10" s="18"/>
      <c r="X10" s="18"/>
      <c r="Y10" s="18"/>
      <c r="Z10" s="18"/>
      <c r="AA10" s="18"/>
      <c r="AB10" s="18"/>
      <c r="AC10" s="18"/>
    </row>
    <row r="11" spans="3:29">
      <c r="C11" s="18" t="s">
        <v>42</v>
      </c>
      <c r="D11" s="18" t="s">
        <v>43</v>
      </c>
      <c r="E11" s="20" t="s">
        <v>44</v>
      </c>
      <c r="F11" s="17" t="s">
        <v>45</v>
      </c>
      <c r="G11" s="58" t="str">
        <f t="shared" ref="G11:G71" si="2">$D11&amp;" 
"&amp;$F11</f>
        <v>ID_04 
Izina ry’umugenzuzi</v>
      </c>
      <c r="H11" s="17" t="s">
        <v>44</v>
      </c>
      <c r="I11" s="18" t="str">
        <f t="shared" si="1"/>
        <v>ID_04: Supervisor</v>
      </c>
      <c r="J11" s="18"/>
      <c r="K11" s="18"/>
      <c r="L11" s="18"/>
      <c r="M11" s="18"/>
      <c r="N11" s="19"/>
      <c r="O11" s="20"/>
      <c r="P11" s="20"/>
      <c r="Q11" s="18" t="s">
        <v>41</v>
      </c>
      <c r="R11" s="18"/>
      <c r="S11" s="18"/>
      <c r="T11" s="18"/>
      <c r="U11" s="18"/>
      <c r="V11" s="18"/>
      <c r="W11" s="18"/>
      <c r="X11" s="18"/>
      <c r="Y11" s="18"/>
      <c r="Z11" s="18"/>
      <c r="AA11" s="18"/>
      <c r="AB11" s="18"/>
      <c r="AC11" s="18"/>
    </row>
    <row r="12" spans="3:29">
      <c r="C12" s="18" t="s">
        <v>46</v>
      </c>
      <c r="D12" s="18" t="s">
        <v>47</v>
      </c>
      <c r="E12" s="20" t="s">
        <v>48</v>
      </c>
      <c r="F12" s="17" t="s">
        <v>49</v>
      </c>
      <c r="G12" s="58" t="str">
        <f t="shared" si="2"/>
        <v>ID_05 
Inomero iranga urugo</v>
      </c>
      <c r="H12" s="17" t="s">
        <v>6194</v>
      </c>
      <c r="I12" s="18" t="str">
        <f t="shared" si="1"/>
        <v>ID_05: HH code</v>
      </c>
      <c r="J12" s="18"/>
      <c r="K12" s="18"/>
      <c r="L12" s="18"/>
      <c r="M12" s="18" t="s">
        <v>50</v>
      </c>
      <c r="N12" s="19" t="s">
        <v>51</v>
      </c>
      <c r="O12" s="18"/>
      <c r="P12" s="18"/>
      <c r="Q12" s="18" t="s">
        <v>41</v>
      </c>
      <c r="R12" s="18"/>
      <c r="S12" s="18"/>
      <c r="T12" s="18"/>
      <c r="U12" s="18"/>
      <c r="V12" s="18"/>
      <c r="W12" s="18"/>
      <c r="X12" s="18"/>
      <c r="Y12" s="18"/>
      <c r="Z12" s="18"/>
      <c r="AA12" s="18"/>
      <c r="AB12" s="18"/>
      <c r="AC12" s="18"/>
    </row>
    <row r="13" spans="3:29">
      <c r="C13" s="18" t="s">
        <v>46</v>
      </c>
      <c r="D13" s="18" t="s">
        <v>52</v>
      </c>
      <c r="E13" s="20" t="s">
        <v>53</v>
      </c>
      <c r="F13" s="17" t="s">
        <v>54</v>
      </c>
      <c r="G13" s="58" t="str">
        <f t="shared" si="2"/>
        <v>ID_05_confirm 
ongera wandike inomero iranga urugo</v>
      </c>
      <c r="H13" s="17" t="s">
        <v>6195</v>
      </c>
      <c r="I13" s="18" t="str">
        <f t="shared" si="1"/>
        <v>ID_05_confirm: Confirm HH code</v>
      </c>
      <c r="J13" s="18"/>
      <c r="K13" s="18"/>
      <c r="L13" s="18"/>
      <c r="M13" s="18" t="s">
        <v>55</v>
      </c>
      <c r="N13" s="19" t="s">
        <v>56</v>
      </c>
      <c r="O13" s="18"/>
      <c r="P13" s="18"/>
      <c r="Q13" s="18" t="s">
        <v>41</v>
      </c>
      <c r="R13" s="18"/>
      <c r="S13" s="18"/>
      <c r="T13" s="18"/>
      <c r="U13" s="18"/>
      <c r="V13" s="18"/>
      <c r="W13" s="18"/>
      <c r="X13" s="18"/>
      <c r="Y13" s="18"/>
      <c r="Z13" s="18"/>
      <c r="AA13" s="18"/>
      <c r="AB13" s="18"/>
      <c r="AC13" s="18"/>
    </row>
    <row r="14" spans="3:29">
      <c r="C14" s="18" t="s">
        <v>57</v>
      </c>
      <c r="D14" s="18" t="s">
        <v>58</v>
      </c>
      <c r="E14" s="20" t="s">
        <v>59</v>
      </c>
      <c r="F14" s="17" t="s">
        <v>59</v>
      </c>
      <c r="G14" s="58" t="str">
        <f t="shared" si="2"/>
        <v>pl_samp_plot 
preload: Sample plot description</v>
      </c>
      <c r="H14" s="17" t="s">
        <v>6197</v>
      </c>
      <c r="I14" s="18" t="str">
        <f t="shared" si="1"/>
        <v>pl_samp_plot: Sample plot description</v>
      </c>
      <c r="J14" s="18"/>
      <c r="K14" s="18"/>
      <c r="L14" s="18"/>
      <c r="M14" s="18"/>
      <c r="N14" s="19"/>
      <c r="O14" s="18"/>
      <c r="P14" s="18"/>
      <c r="Q14" s="18"/>
      <c r="R14" s="18"/>
      <c r="S14" s="18"/>
      <c r="T14" s="18" t="s">
        <v>2774</v>
      </c>
      <c r="U14" s="18"/>
      <c r="V14" s="18"/>
      <c r="W14" s="18"/>
      <c r="X14" s="18"/>
      <c r="Y14" s="18"/>
      <c r="Z14" s="18"/>
      <c r="AA14" s="18"/>
      <c r="AB14" s="18"/>
      <c r="AC14" s="18"/>
    </row>
    <row r="15" spans="3:29" ht="22.5" customHeight="1">
      <c r="C15" s="18" t="s">
        <v>60</v>
      </c>
      <c r="D15" s="18" t="s">
        <v>61</v>
      </c>
      <c r="E15" s="59" t="s">
        <v>7994</v>
      </c>
      <c r="F15" s="17" t="s">
        <v>7995</v>
      </c>
      <c r="G15" s="58" t="str">
        <f t="shared" si="2"/>
        <v>consent 
Muraho, nitwa  ...................................... nkaba nkorera IPA (Innovations  for Poverty Action), umuryango mpuzamahanga utegamiye kuri Leta ukora ubushakashatsi, ukaba ufite ibiro mu Rwanda, i Kigali. IPA irimo gukorana n’umushinga usuzuma ibikorwa bya Banki y’Isi, Ishami ry’Ubuhinzi n’ubukungo ryo muri Kaminuza ya California, Berkeley hamwe na luwahu, umushinga wo muri Minisiteri y’Ubuhinzi n’Ubworozi, mu gukora isuzumabikorwa ry’umushinga w’ibikorwaremezo byo kuhira imyaka muri aka gace.  Intego y’iri suzumabikorwa ni ugukusanya amakuru kugira ngo tumenye neza niba ibikorwaremezo byo kuhira byubatswe n’umushinga Luwahu byarageze ku ntego.
Turifuza kugirana ikiganiro nawe kuri ubu bushakashatsi.
Amabwiriza
Niwemera kugira uruhare muri ubu bushakashatsi, turakubaza ibibazo bijyanye n’urugo rwawe n’abarugize, imirima n’ibihingwa uteramo, ibihembwe by’ihinga, ibiza, gucunga umutungo, ibyinjiye mu rugo n’ibyasohotse. Ubu bushakashatsi buratwara igihe kijya kungana n’amasaha abiri.
Kugira uruhare muri ubu bishakashatsi ni ubushake bwawe busesuye. Ni yo mpamvu tugusaba kuvuga ushize amanga no gutanga ibisubizo biboneye mu buryo bushoboka bwose. 
Birashoboka kandi ko twazongera kubatumaho kugira ngo tugirane ikindi kiganiro. Nitwongera kugukenera, tuzongera tukubaze niba wifuza konera kugira uruhare muri ubu bushakashatsi na none, kandi uzaba ufite uburenganzira bwo kubyemera cyangwa kutabyemera.
Inyungu 
Nta nyungu cyangwa igihembo uzahabwa kuko wagize uruhare muri ubu bushakashatsi. Cyakoze, ubu bushakashatsi buzafasha Leta y’u Rwanda n’ibindi bihugu mu kumenya uburyo bwiza bwo kuhira no kububyaza umusaruro. 
Ingaruka
Kimwe n’ubushakashatsi bwose, haba hari impungenge ko amakuru y’ibanga yajya hanze, ariko twafashe ingamba zose zishoboka ku buryo ibyo bitazabaho. 
Kubika amakuru mu ibanga 
Amakuru uduha azabikwa mu ibanga rikomeye. Mu gihe ibyavuye mu bushakashatsi bizatangazwa, amazina n’andi makuru yatuma umenyekana ntabwo azakoreshwa kandi nta wundi muntu tuzabyereka. Turagusaba kutwemerera kugirana ikiganiro, maze tubyandike muri iyi mudasobwa. 
Kugirango twirinde ko habaho kumena ibanga, Ibisubizo byawe bizahabwa nomero maze umubare w’ibanga ujyanye n’amazina yawe bibikwe ahantu hatagerwa n’ubonetse wese muri za mudasobwa zifungurwa n’umubare w’ibanga.
Abakozi babihuguriwe ba IPA, Banki y’Isi na kaminuza ya California, Berkeley, nibo bonyine bazabona amakuru ashobora gutuma umwirondoro wawe umenyekana. Nta makuru ayo ari yo yose azerekwa rubanda, nta n’amazina azigera agaragazwa muri ubu bushakashatsi
Mu gihe ubushakashatsi buzaba burangiye, dushobora kubika aya makuri kugirango azakoreshwe n’abashakashatsi mu gihe kiri imbere. Tuzabika ayo makuru mu gihe cy’imyaka ibiri (2) nyuma yo gusoza ubu bushakashatsi kandi tuzakurikiza amabwiriza ari hejuru kugira ngo ayo makuru akomeze kugirwa ibanga. 
Igihembo
Nta gihembo cyateganijwe ku bazagira uruhare muri ubu bushakashatsi.
Uburenganzira
Kugira uruhare muri ubu bushakashatsi ni uburenganzira busesuye.  Ushobora kwanga kugira uruhare muri ubu bushakashatsi. Ushobora kandi kureka gusubiza ikibazo runaka, cyangwa ugahagarika ibazwa igihe icyo ari cyo cyose. Ibi nta ngaruka namba bizakugiraho cyangwa urugo rwawe. 
Nta ngaruka zizakubaho kuko wagize uruhare muri ubu bushakashatsi muri rusange kandi nta gihembo dutanga ku wemeye kugira uruhare muri ubu bushakashatsi kuburyo utagira amahirwe yo kukibona mu gihe waba wanze kugira uruhare muri ubu bushakashatsi. 
Ibibazo
Uramutse ufite ibibazo birebana n’ubu bushakashatsi, ushobora kubitumenyesha ubu ngubu cyangwa nyuma kuri aderesi ikurikira: 
IPA, Kigali, Rwanda. 
Christophe Ndahimana, ukurikirana ubushakashatsi, Tel: 078-893-1046
Ku bibazo bijyanye n’uburenganzira bwawe nk’ubazwa:
Inama y’Igihugu Ngenzuramyitwarire, Umuhanda witiriwe Umuganda, Kigali, Rwanda
Umuyobozi mukuru: Dr. Jean-Baptiste MAZARATI, Tel: 078-830-9807
Umunyamabanga:  Dr. David TUMUSIIME, Tel: 0788749398
Ushobora kandi kwitabaza Kaminuza ya California, ku bijyanye n’uburenganzira bwawe kuri +1 510-642-7461, cyangwa imeli subjects@berkeley.edu. 
Ese wemeye ko tugirana ikiganiro?  Turaza kugusigira urupapuro ruriho ibyo byose ngusomeye.</v>
      </c>
      <c r="H15" s="17" t="s">
        <v>6196</v>
      </c>
      <c r="I15" s="18" t="str">
        <f t="shared" si="1"/>
        <v>consent: Consent</v>
      </c>
      <c r="J15" s="18"/>
      <c r="K15" s="18"/>
      <c r="L15" s="18"/>
      <c r="M15" s="18"/>
      <c r="N15" s="19"/>
      <c r="O15" s="18"/>
      <c r="P15" s="18"/>
      <c r="Q15" s="18" t="s">
        <v>41</v>
      </c>
      <c r="R15" s="18"/>
      <c r="S15" s="18"/>
      <c r="T15" s="18"/>
      <c r="U15" s="18"/>
      <c r="V15" s="18"/>
      <c r="W15" s="18"/>
      <c r="X15" s="18"/>
      <c r="Y15" s="18"/>
      <c r="Z15" s="18"/>
      <c r="AA15" s="18"/>
      <c r="AB15" s="18"/>
      <c r="AC15" s="18"/>
    </row>
    <row r="16" spans="3:29">
      <c r="C16" s="18"/>
      <c r="D16" s="18"/>
      <c r="E16" s="19"/>
      <c r="F16" s="22"/>
      <c r="G16" s="58" t="str">
        <f t="shared" si="2"/>
        <v xml:space="preserve"> 
</v>
      </c>
      <c r="H16" s="22"/>
      <c r="I16" s="18"/>
      <c r="J16" s="18"/>
      <c r="K16" s="18"/>
      <c r="L16" s="18"/>
      <c r="M16" s="18"/>
      <c r="N16" s="19"/>
      <c r="O16" s="18"/>
      <c r="P16" s="18"/>
      <c r="Q16" s="18"/>
      <c r="R16" s="18"/>
      <c r="S16" s="18"/>
      <c r="T16" s="18"/>
      <c r="U16" s="18"/>
      <c r="V16" s="18"/>
      <c r="W16" s="18"/>
      <c r="X16" s="18"/>
      <c r="Y16" s="18"/>
      <c r="Z16" s="18"/>
      <c r="AA16" s="18"/>
      <c r="AB16" s="18"/>
      <c r="AC16" s="18"/>
    </row>
    <row r="17" spans="2:29">
      <c r="C17" s="18"/>
      <c r="D17" s="18"/>
      <c r="E17" s="19"/>
      <c r="F17" s="22"/>
      <c r="G17" s="58" t="str">
        <f t="shared" si="2"/>
        <v xml:space="preserve"> 
</v>
      </c>
      <c r="H17" s="22"/>
      <c r="I17" s="18"/>
      <c r="J17" s="18"/>
      <c r="K17" s="18"/>
      <c r="L17" s="18"/>
      <c r="M17" s="18"/>
      <c r="N17" s="19"/>
      <c r="O17" s="18"/>
      <c r="P17" s="18"/>
      <c r="Q17" s="18"/>
      <c r="R17" s="18"/>
      <c r="S17" s="18"/>
      <c r="T17" s="18"/>
      <c r="U17" s="18"/>
      <c r="V17" s="18"/>
      <c r="W17" s="18"/>
      <c r="X17" s="18"/>
      <c r="Y17" s="18"/>
      <c r="Z17" s="18"/>
      <c r="AA17" s="18"/>
      <c r="AB17" s="18"/>
      <c r="AC17" s="18"/>
    </row>
    <row r="18" spans="2:29">
      <c r="C18" s="18" t="s">
        <v>2304</v>
      </c>
      <c r="D18" s="18" t="s">
        <v>62</v>
      </c>
      <c r="E18" s="20" t="s">
        <v>63</v>
      </c>
      <c r="F18" s="17" t="s">
        <v>63</v>
      </c>
      <c r="G18" s="58" t="str">
        <f t="shared" si="2"/>
        <v>all_survey 
All Survey Group</v>
      </c>
      <c r="H18" s="17"/>
      <c r="I18" s="18" t="str">
        <f t="shared" si="1"/>
        <v xml:space="preserve">all_survey: </v>
      </c>
      <c r="J18" s="18"/>
      <c r="K18" s="18"/>
      <c r="L18" s="18"/>
      <c r="M18" s="18"/>
      <c r="N18" s="19"/>
      <c r="O18" s="18" t="s">
        <v>64</v>
      </c>
      <c r="P18" s="18"/>
      <c r="Q18" s="18"/>
      <c r="R18" s="18"/>
      <c r="S18" s="18"/>
      <c r="T18" s="18"/>
      <c r="U18" s="18"/>
      <c r="V18" s="18"/>
      <c r="W18" s="18"/>
      <c r="X18" s="18"/>
      <c r="Y18" s="18"/>
      <c r="Z18" s="18"/>
      <c r="AA18" s="18"/>
      <c r="AB18" s="18"/>
      <c r="AC18" s="18"/>
    </row>
    <row r="19" spans="2:29">
      <c r="C19" s="18"/>
      <c r="D19" s="18"/>
      <c r="E19" s="20"/>
      <c r="F19" s="17"/>
      <c r="G19" s="58" t="str">
        <f t="shared" si="2"/>
        <v xml:space="preserve"> 
</v>
      </c>
      <c r="H19" s="17"/>
      <c r="I19" s="18"/>
      <c r="J19" s="18"/>
      <c r="K19" s="18"/>
      <c r="L19" s="18"/>
      <c r="M19" s="18"/>
      <c r="N19" s="19"/>
      <c r="O19" s="18"/>
      <c r="P19" s="18"/>
      <c r="Q19" s="18"/>
      <c r="R19" s="18"/>
      <c r="S19" s="18"/>
      <c r="T19" s="18"/>
      <c r="U19" s="18"/>
      <c r="V19" s="18"/>
      <c r="W19" s="18"/>
      <c r="X19" s="18"/>
      <c r="Y19" s="18"/>
      <c r="Z19" s="18"/>
      <c r="AA19" s="18"/>
      <c r="AB19" s="18"/>
      <c r="AC19" s="18"/>
    </row>
    <row r="20" spans="2:29">
      <c r="C20" s="18"/>
      <c r="D20" s="18"/>
      <c r="E20" s="20"/>
      <c r="F20" s="17"/>
      <c r="G20" s="58" t="str">
        <f t="shared" si="2"/>
        <v xml:space="preserve"> 
</v>
      </c>
      <c r="H20" s="17"/>
      <c r="I20" s="18"/>
      <c r="J20" s="18"/>
      <c r="K20" s="18"/>
      <c r="L20" s="18"/>
      <c r="M20" s="18"/>
      <c r="N20" s="19"/>
      <c r="O20" s="18"/>
      <c r="P20" s="18"/>
      <c r="Q20" s="18"/>
      <c r="R20" s="18"/>
      <c r="S20" s="18"/>
      <c r="T20" s="18"/>
      <c r="U20" s="18"/>
      <c r="V20" s="18"/>
      <c r="W20" s="18"/>
      <c r="X20" s="18"/>
      <c r="Y20" s="18"/>
      <c r="Z20" s="18"/>
      <c r="AA20" s="18"/>
      <c r="AB20" s="18"/>
      <c r="AC20" s="18"/>
    </row>
    <row r="21" spans="2:29">
      <c r="B21" s="21" t="s">
        <v>4137</v>
      </c>
      <c r="C21" s="18" t="s">
        <v>2304</v>
      </c>
      <c r="D21" s="18" t="s">
        <v>4434</v>
      </c>
      <c r="E21" s="20" t="s">
        <v>4435</v>
      </c>
      <c r="F21" s="20" t="s">
        <v>4435</v>
      </c>
      <c r="G21" s="58" t="str">
        <f t="shared" si="2"/>
        <v>mod_A 
A: ID</v>
      </c>
      <c r="H21" s="20" t="s">
        <v>6198</v>
      </c>
      <c r="I21" s="18" t="str">
        <f t="shared" si="1"/>
        <v>mod_A: ID</v>
      </c>
      <c r="J21" s="18"/>
      <c r="K21" s="18"/>
      <c r="L21" s="18"/>
      <c r="M21" s="18"/>
      <c r="N21" s="19"/>
      <c r="O21" s="20"/>
      <c r="P21" s="20"/>
      <c r="Q21" s="18"/>
      <c r="R21" s="18"/>
      <c r="S21" s="18"/>
      <c r="T21" s="18"/>
      <c r="U21" s="18"/>
      <c r="V21" s="18"/>
      <c r="W21" s="18"/>
      <c r="X21" s="18"/>
      <c r="Y21" s="18"/>
      <c r="Z21" s="18"/>
      <c r="AA21" s="18"/>
      <c r="AB21" s="18"/>
      <c r="AC21" s="18"/>
    </row>
    <row r="22" spans="2:29">
      <c r="C22" s="18" t="s">
        <v>34</v>
      </c>
      <c r="D22" s="18" t="s">
        <v>35</v>
      </c>
      <c r="E22" s="20" t="s">
        <v>35</v>
      </c>
      <c r="F22" s="17" t="s">
        <v>35</v>
      </c>
      <c r="G22" s="58" t="str">
        <f t="shared" si="2"/>
        <v>start_mod_A 
start_mod_A</v>
      </c>
      <c r="H22" s="17" t="s">
        <v>6200</v>
      </c>
      <c r="I22" s="18" t="str">
        <f t="shared" si="1"/>
        <v>start_mod_A: Mod A: Start time</v>
      </c>
      <c r="J22" s="18"/>
      <c r="K22" s="18"/>
      <c r="L22" s="18"/>
      <c r="M22" s="18"/>
      <c r="N22" s="19"/>
      <c r="O22" s="20"/>
      <c r="P22" s="20"/>
      <c r="Q22" s="18"/>
      <c r="R22" s="18"/>
      <c r="S22" s="18"/>
      <c r="T22" s="18" t="s">
        <v>36</v>
      </c>
      <c r="U22" s="18"/>
      <c r="V22" s="18"/>
      <c r="W22" s="18"/>
      <c r="X22" s="18"/>
      <c r="Y22" s="18"/>
      <c r="Z22" s="18"/>
      <c r="AA22" s="18"/>
      <c r="AB22" s="18"/>
      <c r="AC22" s="18"/>
    </row>
    <row r="23" spans="2:29" s="23" customFormat="1">
      <c r="C23" s="19" t="s">
        <v>57</v>
      </c>
      <c r="D23" s="19" t="s">
        <v>3899</v>
      </c>
      <c r="E23" s="20" t="s">
        <v>3762</v>
      </c>
      <c r="F23" s="22" t="s">
        <v>3762</v>
      </c>
      <c r="G23" s="58" t="str">
        <f t="shared" si="2"/>
        <v>pl_id_06_code 
Preload: Site</v>
      </c>
      <c r="H23" s="22" t="s">
        <v>6201</v>
      </c>
      <c r="I23" s="18" t="str">
        <f t="shared" si="1"/>
        <v>pl_id_06_code: Site code</v>
      </c>
      <c r="J23" s="19"/>
      <c r="K23" s="19"/>
      <c r="L23" s="19"/>
      <c r="M23" s="19"/>
      <c r="N23" s="19"/>
      <c r="O23" s="19"/>
      <c r="P23" s="19"/>
      <c r="Q23" s="19"/>
      <c r="R23" s="19"/>
      <c r="S23" s="19"/>
      <c r="T23" s="19" t="s">
        <v>3898</v>
      </c>
      <c r="U23" s="19"/>
      <c r="V23" s="19"/>
      <c r="W23" s="19"/>
      <c r="X23" s="19"/>
      <c r="Y23" s="19"/>
      <c r="Z23" s="19"/>
      <c r="AA23" s="19"/>
      <c r="AB23" s="19"/>
      <c r="AC23" s="19"/>
    </row>
    <row r="24" spans="2:29">
      <c r="C24" s="18" t="s">
        <v>57</v>
      </c>
      <c r="D24" s="18" t="s">
        <v>3761</v>
      </c>
      <c r="E24" s="20" t="s">
        <v>3762</v>
      </c>
      <c r="F24" s="17" t="s">
        <v>3762</v>
      </c>
      <c r="G24" s="58" t="str">
        <f t="shared" si="2"/>
        <v>pl_id_06 
Preload: Site</v>
      </c>
      <c r="H24" s="17" t="s">
        <v>67</v>
      </c>
      <c r="I24" s="18" t="str">
        <f t="shared" si="1"/>
        <v>pl_id_06: Site</v>
      </c>
      <c r="J24" s="18"/>
      <c r="K24" s="18"/>
      <c r="L24" s="18"/>
      <c r="M24" s="18"/>
      <c r="N24" s="19"/>
      <c r="O24" s="18"/>
      <c r="P24" s="18"/>
      <c r="Q24" s="18"/>
      <c r="R24" s="18"/>
      <c r="S24" s="18"/>
      <c r="T24" s="18" t="s">
        <v>3763</v>
      </c>
      <c r="U24" s="18"/>
      <c r="V24" s="18"/>
      <c r="W24" s="18"/>
      <c r="X24" s="18"/>
      <c r="Y24" s="18"/>
      <c r="Z24" s="18"/>
      <c r="AA24" s="18"/>
      <c r="AB24" s="18"/>
      <c r="AC24" s="18"/>
    </row>
    <row r="25" spans="2:29" ht="38.25">
      <c r="C25" s="18" t="s">
        <v>60</v>
      </c>
      <c r="D25" s="18" t="s">
        <v>3764</v>
      </c>
      <c r="E25" s="20" t="s">
        <v>3766</v>
      </c>
      <c r="F25" s="17" t="s">
        <v>3785</v>
      </c>
      <c r="G25" s="58" t="str">
        <f t="shared" si="2"/>
        <v>id_06_confirm 
Dukurikije amakuru dufite, urugo rwanyu rubarirwa muri site ya [${pl_id_06}]. Ibi ni byo?</v>
      </c>
      <c r="H25" s="17" t="s">
        <v>6202</v>
      </c>
      <c r="I25" s="18" t="str">
        <f t="shared" si="1"/>
        <v>id_06_confirm: Site confirm</v>
      </c>
      <c r="J25" s="18"/>
      <c r="K25" s="18"/>
      <c r="L25" s="18"/>
      <c r="M25" s="18"/>
      <c r="N25" s="19"/>
      <c r="O25" s="18"/>
      <c r="P25" s="18"/>
      <c r="Q25" s="18" t="s">
        <v>41</v>
      </c>
      <c r="R25" s="18"/>
      <c r="S25" s="18"/>
      <c r="T25" s="18"/>
      <c r="U25" s="18"/>
      <c r="V25" s="18"/>
      <c r="W25" s="18"/>
      <c r="X25" s="18"/>
      <c r="Y25" s="18"/>
      <c r="Z25" s="18"/>
      <c r="AA25" s="18"/>
      <c r="AB25" s="18"/>
      <c r="AC25" s="18"/>
    </row>
    <row r="26" spans="2:29">
      <c r="C26" s="18" t="s">
        <v>65</v>
      </c>
      <c r="D26" s="18" t="s">
        <v>66</v>
      </c>
      <c r="E26" s="20" t="s">
        <v>67</v>
      </c>
      <c r="F26" s="17" t="s">
        <v>68</v>
      </c>
      <c r="G26" s="58" t="str">
        <f t="shared" si="2"/>
        <v>ID_06 
site</v>
      </c>
      <c r="H26" s="17" t="s">
        <v>6203</v>
      </c>
      <c r="I26" s="18" t="str">
        <f t="shared" si="1"/>
        <v>ID_06: Site name</v>
      </c>
      <c r="J26" s="18"/>
      <c r="K26" s="18"/>
      <c r="L26" s="18"/>
      <c r="M26" s="18"/>
      <c r="N26" s="19"/>
      <c r="O26" s="18" t="s">
        <v>3765</v>
      </c>
      <c r="P26" s="18"/>
      <c r="Q26" s="18" t="s">
        <v>41</v>
      </c>
      <c r="R26" s="18"/>
      <c r="S26" s="18"/>
      <c r="T26" s="18"/>
      <c r="U26" s="18"/>
      <c r="V26" s="18"/>
      <c r="W26" s="18"/>
      <c r="X26" s="18"/>
      <c r="Y26" s="18"/>
      <c r="Z26" s="18"/>
      <c r="AA26" s="18"/>
      <c r="AB26" s="18"/>
      <c r="AC26" s="18"/>
    </row>
    <row r="27" spans="2:29">
      <c r="C27" s="58" t="s">
        <v>74</v>
      </c>
      <c r="D27" s="58" t="s">
        <v>7861</v>
      </c>
      <c r="E27" s="59" t="s">
        <v>7862</v>
      </c>
      <c r="F27" s="17" t="s">
        <v>7863</v>
      </c>
      <c r="G27" s="58" t="str">
        <f t="shared" si="2"/>
        <v>ID_06_Other 
Vuga akandi site</v>
      </c>
      <c r="H27" s="17" t="s">
        <v>7864</v>
      </c>
      <c r="I27" s="58" t="str">
        <f t="shared" si="1"/>
        <v>ID_06_Other: Site (other)</v>
      </c>
      <c r="J27" s="58"/>
      <c r="K27" s="58"/>
      <c r="L27" s="58"/>
      <c r="M27" s="58"/>
      <c r="N27" s="19"/>
      <c r="O27" s="58" t="s">
        <v>7865</v>
      </c>
      <c r="P27" s="58"/>
      <c r="Q27" s="58" t="s">
        <v>41</v>
      </c>
      <c r="R27" s="58"/>
      <c r="S27" s="58"/>
      <c r="T27" s="58"/>
      <c r="U27" s="58"/>
      <c r="V27" s="58"/>
      <c r="W27" s="58"/>
      <c r="X27" s="58"/>
      <c r="Y27" s="58"/>
      <c r="Z27" s="58"/>
      <c r="AA27" s="58"/>
      <c r="AB27" s="58"/>
      <c r="AC27" s="58"/>
    </row>
    <row r="28" spans="2:29">
      <c r="C28" s="18" t="s">
        <v>57</v>
      </c>
      <c r="D28" s="18" t="s">
        <v>3343</v>
      </c>
      <c r="E28" s="20" t="s">
        <v>3349</v>
      </c>
      <c r="F28" s="17" t="s">
        <v>3349</v>
      </c>
      <c r="G28" s="58" t="str">
        <f t="shared" si="2"/>
        <v>pl_id_07 
Preload: District</v>
      </c>
      <c r="H28" s="59" t="s">
        <v>3349</v>
      </c>
      <c r="I28" s="18" t="str">
        <f t="shared" si="1"/>
        <v>pl_id_07: Preload: District</v>
      </c>
      <c r="J28" s="18"/>
      <c r="K28" s="18"/>
      <c r="L28" s="18"/>
      <c r="M28" s="18"/>
      <c r="N28" s="19"/>
      <c r="O28" s="18"/>
      <c r="P28" s="18"/>
      <c r="Q28" s="18"/>
      <c r="R28" s="18"/>
      <c r="S28" s="18"/>
      <c r="T28" s="18" t="s">
        <v>3405</v>
      </c>
      <c r="U28" s="18"/>
      <c r="V28" s="18"/>
      <c r="W28" s="18"/>
      <c r="X28" s="18"/>
      <c r="Y28" s="18"/>
      <c r="Z28" s="18"/>
      <c r="AA28" s="18"/>
      <c r="AB28" s="18"/>
      <c r="AC28" s="18"/>
    </row>
    <row r="29" spans="2:29">
      <c r="C29" s="18" t="s">
        <v>57</v>
      </c>
      <c r="D29" s="18" t="s">
        <v>3344</v>
      </c>
      <c r="E29" s="20" t="s">
        <v>3348</v>
      </c>
      <c r="F29" s="17" t="s">
        <v>3348</v>
      </c>
      <c r="G29" s="58" t="str">
        <f t="shared" si="2"/>
        <v>pl_id_08 
Preload: Sector</v>
      </c>
      <c r="H29" s="59" t="s">
        <v>3348</v>
      </c>
      <c r="I29" s="18" t="str">
        <f t="shared" si="1"/>
        <v>pl_id_08: Preload: Sector</v>
      </c>
      <c r="J29" s="18"/>
      <c r="K29" s="18"/>
      <c r="L29" s="18"/>
      <c r="M29" s="18"/>
      <c r="N29" s="19"/>
      <c r="O29" s="18"/>
      <c r="P29" s="18"/>
      <c r="Q29" s="18"/>
      <c r="R29" s="18"/>
      <c r="S29" s="18"/>
      <c r="T29" s="18" t="s">
        <v>3406</v>
      </c>
      <c r="U29" s="18"/>
      <c r="V29" s="18"/>
      <c r="W29" s="18"/>
      <c r="X29" s="18"/>
      <c r="Y29" s="18"/>
      <c r="Z29" s="18"/>
      <c r="AA29" s="18"/>
      <c r="AB29" s="18"/>
      <c r="AC29" s="18"/>
    </row>
    <row r="30" spans="2:29">
      <c r="C30" s="18" t="s">
        <v>57</v>
      </c>
      <c r="D30" s="18" t="s">
        <v>3345</v>
      </c>
      <c r="E30" s="20" t="s">
        <v>3347</v>
      </c>
      <c r="F30" s="17" t="s">
        <v>3347</v>
      </c>
      <c r="G30" s="58" t="str">
        <f t="shared" si="2"/>
        <v>pl_id_09 
Preload: Cell</v>
      </c>
      <c r="H30" s="59" t="s">
        <v>3347</v>
      </c>
      <c r="I30" s="18" t="str">
        <f t="shared" si="1"/>
        <v>pl_id_09: Preload: Cell</v>
      </c>
      <c r="J30" s="18"/>
      <c r="K30" s="18"/>
      <c r="L30" s="18"/>
      <c r="M30" s="18"/>
      <c r="N30" s="19"/>
      <c r="O30" s="18"/>
      <c r="P30" s="18"/>
      <c r="Q30" s="18"/>
      <c r="R30" s="18"/>
      <c r="S30" s="18"/>
      <c r="T30" s="18" t="s">
        <v>3407</v>
      </c>
      <c r="U30" s="18"/>
      <c r="V30" s="18"/>
      <c r="W30" s="18"/>
      <c r="X30" s="18"/>
      <c r="Y30" s="18"/>
      <c r="Z30" s="18"/>
      <c r="AA30" s="18"/>
      <c r="AB30" s="18"/>
      <c r="AC30" s="18"/>
    </row>
    <row r="31" spans="2:29">
      <c r="C31" s="18" t="s">
        <v>57</v>
      </c>
      <c r="D31" s="18" t="s">
        <v>3342</v>
      </c>
      <c r="E31" s="20" t="s">
        <v>3346</v>
      </c>
      <c r="F31" s="17" t="s">
        <v>3346</v>
      </c>
      <c r="G31" s="58" t="str">
        <f t="shared" si="2"/>
        <v>pl_id_10 
Preload: Village</v>
      </c>
      <c r="H31" s="59" t="s">
        <v>3346</v>
      </c>
      <c r="I31" s="18" t="str">
        <f t="shared" si="1"/>
        <v>pl_id_10: Preload: Village</v>
      </c>
      <c r="J31" s="18"/>
      <c r="K31" s="18"/>
      <c r="L31" s="18"/>
      <c r="M31" s="18"/>
      <c r="N31" s="19"/>
      <c r="O31" s="18"/>
      <c r="P31" s="18"/>
      <c r="Q31" s="18"/>
      <c r="R31" s="18"/>
      <c r="S31" s="18"/>
      <c r="T31" s="18" t="s">
        <v>3408</v>
      </c>
      <c r="U31" s="18"/>
      <c r="V31" s="18"/>
      <c r="W31" s="18"/>
      <c r="X31" s="18"/>
      <c r="Y31" s="18"/>
      <c r="Z31" s="18"/>
      <c r="AA31" s="18"/>
      <c r="AB31" s="18"/>
      <c r="AC31" s="18"/>
    </row>
    <row r="32" spans="2:29" ht="38.25">
      <c r="C32" s="18" t="s">
        <v>20</v>
      </c>
      <c r="D32" s="18" t="s">
        <v>69</v>
      </c>
      <c r="E32" s="20" t="s">
        <v>70</v>
      </c>
      <c r="F32" s="17" t="s">
        <v>71</v>
      </c>
      <c r="G32" s="58" t="str">
        <f t="shared" si="2"/>
        <v>ID_00_note 
Aderesi y'aho usubiza atuye: Andika aho usubiza atuye ubu. Ntiwandike aho isambu/umurima uri.</v>
      </c>
      <c r="H32" s="17" t="s">
        <v>6211</v>
      </c>
      <c r="I32" s="18" t="str">
        <f t="shared" si="1"/>
        <v>ID_00_note: Address</v>
      </c>
      <c r="J32" s="18"/>
      <c r="K32" s="18"/>
      <c r="L32" s="18"/>
      <c r="M32" s="18"/>
      <c r="N32" s="19"/>
      <c r="O32" s="18"/>
      <c r="P32" s="18"/>
      <c r="Q32" s="18"/>
      <c r="R32" s="18"/>
      <c r="S32" s="18"/>
      <c r="T32" s="18"/>
      <c r="U32" s="18"/>
      <c r="V32" s="18"/>
      <c r="W32" s="18"/>
      <c r="X32" s="18"/>
      <c r="Y32" s="18"/>
      <c r="Z32" s="18"/>
      <c r="AA32" s="18"/>
      <c r="AB32" s="18"/>
      <c r="AC32" s="18"/>
    </row>
    <row r="33" spans="3:29" ht="76.5">
      <c r="C33" s="18" t="s">
        <v>60</v>
      </c>
      <c r="D33" s="18" t="s">
        <v>3340</v>
      </c>
      <c r="E33" s="20" t="s">
        <v>3376</v>
      </c>
      <c r="F33" s="17" t="s">
        <v>3377</v>
      </c>
      <c r="G33" s="58" t="str">
        <f t="shared" si="2"/>
        <v>id_10_confirm 
Dukurikije amakuru dufite, uru rugo rwanyu ruherereye mu mudugudu wa [${pl_id_10}], akagali ka [${pl_id_09}], umurenge wa [${pl_id_08}], akarere ka [${pl_id_07}] .
 Ibi nibyo?</v>
      </c>
      <c r="H33" s="17" t="s">
        <v>6212</v>
      </c>
      <c r="I33" s="18" t="str">
        <f t="shared" si="1"/>
        <v>id_10_confirm: Address confirm</v>
      </c>
      <c r="J33" s="18"/>
      <c r="K33" s="18"/>
      <c r="L33" s="18"/>
      <c r="M33" s="18"/>
      <c r="N33" s="19"/>
      <c r="O33" s="18"/>
      <c r="P33" s="18"/>
      <c r="Q33" s="18" t="s">
        <v>41</v>
      </c>
      <c r="R33" s="18"/>
      <c r="S33" s="18"/>
      <c r="T33" s="18"/>
      <c r="U33" s="18"/>
      <c r="V33" s="18"/>
      <c r="W33" s="18"/>
      <c r="X33" s="18"/>
      <c r="Y33" s="18"/>
      <c r="Z33" s="18"/>
      <c r="AA33" s="18"/>
      <c r="AB33" s="18"/>
      <c r="AC33" s="18"/>
    </row>
    <row r="34" spans="3:29">
      <c r="C34" s="18" t="s">
        <v>2304</v>
      </c>
      <c r="D34" s="18" t="s">
        <v>3403</v>
      </c>
      <c r="E34" s="20" t="s">
        <v>3403</v>
      </c>
      <c r="F34" s="17" t="s">
        <v>3403</v>
      </c>
      <c r="G34" s="58" t="str">
        <f t="shared" si="2"/>
        <v>new_location 
new_location</v>
      </c>
      <c r="H34" s="17"/>
      <c r="I34" s="18" t="str">
        <f t="shared" si="1"/>
        <v xml:space="preserve">new_location: </v>
      </c>
      <c r="J34" s="18"/>
      <c r="K34" s="18"/>
      <c r="L34" s="18"/>
      <c r="M34" s="18"/>
      <c r="N34" s="19"/>
      <c r="O34" s="18" t="s">
        <v>3404</v>
      </c>
      <c r="P34" s="18"/>
      <c r="Q34" s="18"/>
      <c r="R34" s="18"/>
      <c r="S34" s="18"/>
      <c r="T34" s="18"/>
      <c r="U34" s="18"/>
      <c r="V34" s="18"/>
      <c r="W34" s="18"/>
      <c r="X34" s="18"/>
      <c r="Y34" s="18"/>
      <c r="Z34" s="18"/>
      <c r="AA34" s="18"/>
      <c r="AB34" s="18"/>
      <c r="AC34" s="18"/>
    </row>
    <row r="35" spans="3:29">
      <c r="C35" s="18" t="s">
        <v>3335</v>
      </c>
      <c r="D35" s="18" t="s">
        <v>73</v>
      </c>
      <c r="E35" s="20" t="s">
        <v>3332</v>
      </c>
      <c r="F35" s="17" t="s">
        <v>3338</v>
      </c>
      <c r="G35" s="58" t="str">
        <f t="shared" si="2"/>
        <v>ID_07 
hitamo akarere nyako</v>
      </c>
      <c r="H35" s="17" t="s">
        <v>6199</v>
      </c>
      <c r="I35" s="18" t="str">
        <f t="shared" si="1"/>
        <v>ID_07: District</v>
      </c>
      <c r="J35" s="18"/>
      <c r="K35" s="18"/>
      <c r="L35" s="18"/>
      <c r="M35" s="18"/>
      <c r="N35" s="19"/>
      <c r="O35" s="18"/>
      <c r="P35" s="18"/>
      <c r="Q35" s="18" t="s">
        <v>41</v>
      </c>
      <c r="R35" s="18"/>
      <c r="S35" s="18"/>
      <c r="T35" s="18"/>
      <c r="U35" s="18"/>
      <c r="V35" s="18"/>
      <c r="W35" s="18"/>
      <c r="X35" s="18"/>
      <c r="Y35" s="18"/>
      <c r="Z35" s="18"/>
      <c r="AA35" s="18"/>
      <c r="AB35" s="18"/>
      <c r="AC35" s="18"/>
    </row>
    <row r="36" spans="3:29">
      <c r="C36" s="18" t="s">
        <v>74</v>
      </c>
      <c r="D36" s="18" t="s">
        <v>3384</v>
      </c>
      <c r="E36" s="20" t="s">
        <v>3382</v>
      </c>
      <c r="F36" s="17" t="s">
        <v>3383</v>
      </c>
      <c r="G36" s="58" t="str">
        <f t="shared" si="2"/>
        <v>ID_07_Other 
Vuga akandi karere</v>
      </c>
      <c r="H36" s="17" t="s">
        <v>6204</v>
      </c>
      <c r="I36" s="18" t="str">
        <f t="shared" si="1"/>
        <v>ID_07_Other: District (other)</v>
      </c>
      <c r="J36" s="18"/>
      <c r="K36" s="18"/>
      <c r="L36" s="18"/>
      <c r="M36" s="18"/>
      <c r="N36" s="19"/>
      <c r="O36" s="18" t="s">
        <v>77</v>
      </c>
      <c r="P36" s="18"/>
      <c r="Q36" s="18" t="s">
        <v>41</v>
      </c>
      <c r="R36" s="18"/>
      <c r="S36" s="18"/>
      <c r="T36" s="18"/>
      <c r="U36" s="18"/>
      <c r="V36" s="18"/>
      <c r="W36" s="18"/>
      <c r="X36" s="18"/>
      <c r="Y36" s="18"/>
      <c r="Z36" s="18"/>
      <c r="AA36" s="18"/>
      <c r="AB36" s="18"/>
      <c r="AC36" s="18"/>
    </row>
    <row r="37" spans="3:29">
      <c r="C37" s="18" t="s">
        <v>3336</v>
      </c>
      <c r="D37" s="18" t="s">
        <v>2115</v>
      </c>
      <c r="E37" s="20" t="s">
        <v>3333</v>
      </c>
      <c r="F37" s="17" t="s">
        <v>3341</v>
      </c>
      <c r="G37" s="58" t="str">
        <f t="shared" si="2"/>
        <v>ID_08 
hitamo umurenge nyawo</v>
      </c>
      <c r="H37" s="17" t="s">
        <v>6205</v>
      </c>
      <c r="I37" s="18" t="str">
        <f t="shared" si="1"/>
        <v>ID_08: Sector</v>
      </c>
      <c r="J37" s="18"/>
      <c r="K37" s="18"/>
      <c r="L37" s="18"/>
      <c r="M37" s="18"/>
      <c r="N37" s="19"/>
      <c r="O37" s="18" t="s">
        <v>3422</v>
      </c>
      <c r="P37" s="18"/>
      <c r="Q37" s="18" t="s">
        <v>41</v>
      </c>
      <c r="R37" s="18"/>
      <c r="S37" s="18"/>
      <c r="T37" s="18"/>
      <c r="U37" s="18"/>
      <c r="V37" s="18"/>
      <c r="W37" s="18"/>
      <c r="X37" s="18"/>
      <c r="Y37" s="18" t="s">
        <v>3410</v>
      </c>
      <c r="Z37" s="18"/>
      <c r="AA37" s="18"/>
      <c r="AB37" s="18"/>
      <c r="AC37" s="18"/>
    </row>
    <row r="38" spans="3:29">
      <c r="C38" s="18" t="s">
        <v>74</v>
      </c>
      <c r="D38" s="18" t="s">
        <v>3378</v>
      </c>
      <c r="E38" s="20" t="s">
        <v>3504</v>
      </c>
      <c r="F38" s="17" t="s">
        <v>3380</v>
      </c>
      <c r="G38" s="58" t="str">
        <f t="shared" si="2"/>
        <v>ID_08_Other 
Vuga undi murenge</v>
      </c>
      <c r="H38" s="17" t="s">
        <v>6206</v>
      </c>
      <c r="I38" s="18" t="str">
        <f t="shared" si="1"/>
        <v>ID_08_Other: Sector (other)</v>
      </c>
      <c r="J38" s="18"/>
      <c r="K38" s="18"/>
      <c r="L38" s="18"/>
      <c r="M38" s="18"/>
      <c r="N38" s="19"/>
      <c r="O38" s="18" t="s">
        <v>77</v>
      </c>
      <c r="P38" s="18"/>
      <c r="Q38" s="18" t="s">
        <v>41</v>
      </c>
      <c r="R38" s="18"/>
      <c r="S38" s="18"/>
      <c r="T38" s="18"/>
      <c r="U38" s="18"/>
      <c r="V38" s="18"/>
      <c r="W38" s="18"/>
      <c r="X38" s="18"/>
      <c r="Y38" s="18"/>
      <c r="Z38" s="18"/>
      <c r="AA38" s="18"/>
      <c r="AB38" s="18"/>
      <c r="AC38" s="18"/>
    </row>
    <row r="39" spans="3:29">
      <c r="C39" s="18" t="s">
        <v>3337</v>
      </c>
      <c r="D39" s="18" t="s">
        <v>2116</v>
      </c>
      <c r="E39" s="20" t="s">
        <v>3334</v>
      </c>
      <c r="F39" s="17" t="s">
        <v>3339</v>
      </c>
      <c r="G39" s="58" t="str">
        <f t="shared" si="2"/>
        <v>ID_09 
hitamo akagari nyako</v>
      </c>
      <c r="H39" s="17" t="s">
        <v>6207</v>
      </c>
      <c r="I39" s="18" t="str">
        <f t="shared" si="1"/>
        <v>ID_09: Cell</v>
      </c>
      <c r="J39" s="18"/>
      <c r="K39" s="18"/>
      <c r="L39" s="18"/>
      <c r="M39" s="18"/>
      <c r="N39" s="19"/>
      <c r="O39" s="18" t="s">
        <v>3422</v>
      </c>
      <c r="P39" s="18"/>
      <c r="Q39" s="18" t="s">
        <v>41</v>
      </c>
      <c r="R39" s="18"/>
      <c r="S39" s="18"/>
      <c r="T39" s="18"/>
      <c r="U39" s="18"/>
      <c r="V39" s="18"/>
      <c r="W39" s="18"/>
      <c r="X39" s="18"/>
      <c r="Y39" s="18" t="s">
        <v>3411</v>
      </c>
      <c r="Z39" s="18"/>
      <c r="AA39" s="18"/>
      <c r="AB39" s="18"/>
      <c r="AC39" s="18"/>
    </row>
    <row r="40" spans="3:29">
      <c r="C40" s="18" t="s">
        <v>74</v>
      </c>
      <c r="D40" s="18" t="s">
        <v>3379</v>
      </c>
      <c r="E40" s="20" t="s">
        <v>3505</v>
      </c>
      <c r="F40" s="17" t="s">
        <v>3381</v>
      </c>
      <c r="G40" s="58" t="str">
        <f t="shared" si="2"/>
        <v>ID_09_Other 
Vuga akandi kagali</v>
      </c>
      <c r="H40" s="17" t="s">
        <v>6208</v>
      </c>
      <c r="I40" s="18" t="str">
        <f t="shared" si="1"/>
        <v>ID_09_Other: Cell (other)</v>
      </c>
      <c r="J40" s="18"/>
      <c r="K40" s="18"/>
      <c r="L40" s="18"/>
      <c r="M40" s="18"/>
      <c r="N40" s="19"/>
      <c r="O40" s="18" t="s">
        <v>77</v>
      </c>
      <c r="P40" s="18"/>
      <c r="Q40" s="18" t="s">
        <v>41</v>
      </c>
      <c r="R40" s="18"/>
      <c r="S40" s="18"/>
      <c r="T40" s="18"/>
      <c r="U40" s="18"/>
      <c r="V40" s="18"/>
      <c r="W40" s="18"/>
      <c r="X40" s="18"/>
      <c r="Y40" s="18"/>
      <c r="Z40" s="18"/>
      <c r="AA40" s="18"/>
      <c r="AB40" s="18"/>
      <c r="AC40" s="18"/>
    </row>
    <row r="41" spans="3:29">
      <c r="C41" s="18" t="s">
        <v>4072</v>
      </c>
      <c r="D41" s="18" t="s">
        <v>2117</v>
      </c>
      <c r="E41" s="20" t="s">
        <v>4073</v>
      </c>
      <c r="F41" s="17" t="s">
        <v>4076</v>
      </c>
      <c r="G41" s="58" t="str">
        <f t="shared" si="2"/>
        <v>ID_10 
Hitamo umudugudu wa nyawo</v>
      </c>
      <c r="H41" s="17" t="s">
        <v>6209</v>
      </c>
      <c r="I41" s="18" t="str">
        <f t="shared" si="1"/>
        <v>ID_10: Village</v>
      </c>
      <c r="J41" s="18"/>
      <c r="K41" s="18"/>
      <c r="L41" s="18"/>
      <c r="M41" s="18"/>
      <c r="N41" s="19"/>
      <c r="O41" s="18" t="s">
        <v>3422</v>
      </c>
      <c r="P41" s="18"/>
      <c r="Q41" s="18" t="s">
        <v>41</v>
      </c>
      <c r="R41" s="18"/>
      <c r="S41" s="18"/>
      <c r="T41" s="18"/>
      <c r="U41" s="18"/>
      <c r="V41" s="18"/>
      <c r="W41" s="18"/>
      <c r="X41" s="18"/>
      <c r="Y41" s="18" t="s">
        <v>4078</v>
      </c>
      <c r="Z41" s="18"/>
      <c r="AA41" s="18"/>
      <c r="AB41" s="18"/>
      <c r="AC41" s="18"/>
    </row>
    <row r="42" spans="3:29">
      <c r="C42" s="18" t="s">
        <v>74</v>
      </c>
      <c r="D42" s="18" t="s">
        <v>4074</v>
      </c>
      <c r="E42" s="20" t="s">
        <v>4075</v>
      </c>
      <c r="F42" s="17" t="s">
        <v>4077</v>
      </c>
      <c r="G42" s="58" t="str">
        <f t="shared" si="2"/>
        <v>ID_10_Other 
Vuga undi mudugudu</v>
      </c>
      <c r="H42" s="17" t="s">
        <v>6210</v>
      </c>
      <c r="I42" s="18" t="str">
        <f t="shared" si="1"/>
        <v>ID_10_Other: Village (other)</v>
      </c>
      <c r="J42" s="18"/>
      <c r="K42" s="18"/>
      <c r="L42" s="18"/>
      <c r="M42" s="18"/>
      <c r="N42" s="19"/>
      <c r="O42" s="18" t="s">
        <v>77</v>
      </c>
      <c r="P42" s="18"/>
      <c r="Q42" s="18" t="s">
        <v>41</v>
      </c>
      <c r="R42" s="18"/>
      <c r="S42" s="18"/>
      <c r="T42" s="18"/>
      <c r="U42" s="18"/>
      <c r="V42" s="18"/>
      <c r="W42" s="18"/>
      <c r="X42" s="18"/>
      <c r="Y42" s="18"/>
      <c r="Z42" s="18"/>
      <c r="AA42" s="18"/>
      <c r="AB42" s="18"/>
      <c r="AC42" s="18"/>
    </row>
    <row r="43" spans="3:29">
      <c r="C43" s="18" t="s">
        <v>2306</v>
      </c>
      <c r="D43" s="18" t="s">
        <v>3403</v>
      </c>
      <c r="E43" s="20" t="s">
        <v>3403</v>
      </c>
      <c r="F43" s="17"/>
      <c r="G43" s="58" t="str">
        <f t="shared" si="2"/>
        <v xml:space="preserve">new_location 
</v>
      </c>
      <c r="H43" s="17"/>
      <c r="I43" s="18" t="str">
        <f t="shared" si="1"/>
        <v xml:space="preserve">new_location: </v>
      </c>
      <c r="J43" s="18"/>
      <c r="K43" s="18"/>
      <c r="L43" s="18"/>
      <c r="M43" s="18"/>
      <c r="N43" s="19"/>
      <c r="O43" s="18"/>
      <c r="P43" s="18"/>
      <c r="Q43" s="18"/>
      <c r="R43" s="18"/>
      <c r="S43" s="18"/>
      <c r="T43" s="18"/>
      <c r="U43" s="18"/>
      <c r="V43" s="18"/>
      <c r="W43" s="18"/>
      <c r="X43" s="18"/>
      <c r="Y43" s="18"/>
      <c r="Z43" s="18"/>
      <c r="AA43" s="18"/>
      <c r="AB43" s="18"/>
      <c r="AC43" s="18"/>
    </row>
    <row r="44" spans="3:29">
      <c r="C44" s="18" t="s">
        <v>60</v>
      </c>
      <c r="D44" s="18" t="s">
        <v>82</v>
      </c>
      <c r="E44" s="20" t="s">
        <v>83</v>
      </c>
      <c r="F44" s="17" t="s">
        <v>84</v>
      </c>
      <c r="G44" s="58" t="str">
        <f t="shared" si="2"/>
        <v>ID_11 
Ufite telefone?</v>
      </c>
      <c r="H44" s="17" t="s">
        <v>6213</v>
      </c>
      <c r="I44" s="18" t="str">
        <f t="shared" si="1"/>
        <v>ID_11: Has mobile</v>
      </c>
      <c r="J44" s="18" t="s">
        <v>3658</v>
      </c>
      <c r="K44" s="18"/>
      <c r="L44" s="18"/>
      <c r="M44" s="18"/>
      <c r="N44" s="19"/>
      <c r="O44" s="18"/>
      <c r="P44" s="18"/>
      <c r="Q44" s="18" t="s">
        <v>41</v>
      </c>
      <c r="R44" s="18"/>
      <c r="S44" s="18"/>
      <c r="T44" s="18"/>
      <c r="U44" s="18"/>
      <c r="V44" s="18"/>
      <c r="W44" s="18"/>
      <c r="X44" s="18"/>
      <c r="Y44" s="18"/>
      <c r="Z44" s="18"/>
      <c r="AA44" s="18"/>
      <c r="AB44" s="18"/>
      <c r="AC44" s="18"/>
    </row>
    <row r="45" spans="3:29">
      <c r="C45" s="18" t="s">
        <v>74</v>
      </c>
      <c r="D45" s="18" t="s">
        <v>85</v>
      </c>
      <c r="E45" s="20" t="s">
        <v>86</v>
      </c>
      <c r="F45" s="17" t="s">
        <v>87</v>
      </c>
      <c r="G45" s="58" t="str">
        <f t="shared" si="2"/>
        <v>ID_11A 
Nimero ya telefone</v>
      </c>
      <c r="H45" s="17" t="s">
        <v>86</v>
      </c>
      <c r="I45" s="18" t="str">
        <f t="shared" si="1"/>
        <v>ID_11A: Mobile number</v>
      </c>
      <c r="J45" s="18"/>
      <c r="K45" s="18"/>
      <c r="L45" s="18"/>
      <c r="M45" s="18" t="s">
        <v>88</v>
      </c>
      <c r="N45" s="19" t="s">
        <v>89</v>
      </c>
      <c r="O45" s="18" t="s">
        <v>90</v>
      </c>
      <c r="P45" s="18"/>
      <c r="Q45" s="18" t="s">
        <v>41</v>
      </c>
      <c r="R45" s="18"/>
      <c r="S45" s="18"/>
      <c r="T45" s="18"/>
      <c r="U45" s="18"/>
      <c r="V45" s="18"/>
      <c r="W45" s="18"/>
      <c r="X45" s="18"/>
      <c r="Y45" s="18"/>
      <c r="Z45" s="18"/>
      <c r="AA45" s="18"/>
      <c r="AB45" s="18"/>
      <c r="AC45" s="18"/>
    </row>
    <row r="46" spans="3:29" ht="25.5">
      <c r="C46" s="18" t="s">
        <v>2354</v>
      </c>
      <c r="D46" s="18" t="s">
        <v>2353</v>
      </c>
      <c r="E46" s="20" t="s">
        <v>2351</v>
      </c>
      <c r="F46" s="17" t="s">
        <v>2352</v>
      </c>
      <c r="G46" s="58" t="str">
        <f t="shared" si="2"/>
        <v>ID_24 
Icyiciro cy'Ubudehe urugo rubarizwamo</v>
      </c>
      <c r="H46" s="17" t="s">
        <v>6214</v>
      </c>
      <c r="I46" s="18" t="str">
        <f t="shared" si="1"/>
        <v>ID_24: Ubudehe category</v>
      </c>
      <c r="J46" s="18"/>
      <c r="K46" s="18"/>
      <c r="L46" s="18"/>
      <c r="M46" s="18"/>
      <c r="N46" s="19"/>
      <c r="O46" s="18"/>
      <c r="P46" s="18"/>
      <c r="Q46" s="18" t="s">
        <v>41</v>
      </c>
      <c r="R46" s="18"/>
      <c r="S46" s="18"/>
      <c r="T46" s="18"/>
      <c r="U46" s="18"/>
      <c r="V46" s="18"/>
      <c r="W46" s="18"/>
      <c r="X46" s="18"/>
      <c r="Y46" s="18"/>
      <c r="Z46" s="18"/>
      <c r="AA46" s="18"/>
      <c r="AB46" s="18"/>
      <c r="AC46" s="18"/>
    </row>
    <row r="47" spans="3:29">
      <c r="C47" s="18" t="s">
        <v>2306</v>
      </c>
      <c r="D47" s="18" t="s">
        <v>4434</v>
      </c>
      <c r="E47" s="20" t="s">
        <v>4435</v>
      </c>
      <c r="F47" s="20" t="s">
        <v>4435</v>
      </c>
      <c r="G47" s="58" t="str">
        <f t="shared" si="2"/>
        <v>mod_A 
A: ID</v>
      </c>
      <c r="H47" s="20"/>
      <c r="I47" s="18" t="str">
        <f t="shared" si="1"/>
        <v xml:space="preserve">mod_A: </v>
      </c>
      <c r="J47" s="18"/>
      <c r="K47" s="18"/>
      <c r="L47" s="18"/>
      <c r="M47" s="18"/>
      <c r="N47" s="19"/>
      <c r="O47" s="18"/>
      <c r="P47" s="18"/>
      <c r="Q47" s="18"/>
      <c r="R47" s="18"/>
      <c r="S47" s="18"/>
      <c r="T47" s="18"/>
      <c r="U47" s="18"/>
      <c r="V47" s="18"/>
      <c r="W47" s="18"/>
      <c r="X47" s="18"/>
      <c r="Y47" s="18"/>
      <c r="Z47" s="18"/>
      <c r="AA47" s="18"/>
      <c r="AB47" s="18"/>
      <c r="AC47" s="18"/>
    </row>
    <row r="48" spans="3:29">
      <c r="C48" s="18"/>
      <c r="D48" s="18"/>
      <c r="E48" s="20"/>
      <c r="F48" s="17"/>
      <c r="G48" s="58" t="str">
        <f t="shared" si="2"/>
        <v xml:space="preserve"> 
</v>
      </c>
      <c r="H48" s="17"/>
      <c r="I48" s="18"/>
      <c r="J48" s="18"/>
      <c r="K48" s="18"/>
      <c r="L48" s="18"/>
      <c r="M48" s="18"/>
      <c r="N48" s="19"/>
      <c r="O48" s="18"/>
      <c r="P48" s="18"/>
      <c r="Q48" s="18"/>
      <c r="R48" s="18"/>
      <c r="S48" s="18"/>
      <c r="T48" s="18"/>
      <c r="U48" s="18"/>
      <c r="V48" s="18"/>
      <c r="W48" s="18"/>
      <c r="X48" s="18"/>
      <c r="Y48" s="18"/>
      <c r="Z48" s="18"/>
      <c r="AA48" s="18"/>
      <c r="AB48" s="18"/>
      <c r="AC48" s="18"/>
    </row>
    <row r="49" spans="3:29">
      <c r="C49" s="18"/>
      <c r="D49" s="18"/>
      <c r="E49" s="20" t="s">
        <v>4137</v>
      </c>
      <c r="F49" s="17"/>
      <c r="G49" s="58" t="str">
        <f t="shared" si="2"/>
        <v xml:space="preserve"> 
</v>
      </c>
      <c r="H49" s="17"/>
      <c r="I49" s="18"/>
      <c r="J49" s="18"/>
      <c r="K49" s="18"/>
      <c r="L49" s="18"/>
      <c r="M49" s="18"/>
      <c r="N49" s="19"/>
      <c r="O49" s="18"/>
      <c r="P49" s="18"/>
      <c r="Q49" s="18"/>
      <c r="R49" s="18"/>
      <c r="S49" s="18"/>
      <c r="T49" s="18"/>
      <c r="U49" s="18"/>
      <c r="V49" s="18"/>
      <c r="W49" s="18"/>
      <c r="X49" s="18"/>
      <c r="Y49" s="18"/>
      <c r="Z49" s="18"/>
      <c r="AA49" s="18"/>
      <c r="AB49" s="18"/>
      <c r="AC49" s="18"/>
    </row>
    <row r="50" spans="3:29">
      <c r="C50" s="18" t="s">
        <v>2304</v>
      </c>
      <c r="D50" s="18" t="s">
        <v>4436</v>
      </c>
      <c r="E50" s="20" t="s">
        <v>4437</v>
      </c>
      <c r="F50" s="20" t="s">
        <v>4437</v>
      </c>
      <c r="G50" s="58" t="str">
        <f t="shared" si="2"/>
        <v>mod_B 
B: HH Roster</v>
      </c>
      <c r="H50" s="20"/>
      <c r="I50" s="18" t="str">
        <f t="shared" si="1"/>
        <v xml:space="preserve">mod_B: </v>
      </c>
      <c r="J50" s="18"/>
      <c r="K50" s="18"/>
      <c r="L50" s="18"/>
      <c r="M50" s="18"/>
      <c r="N50" s="19"/>
      <c r="O50" s="18"/>
      <c r="P50" s="18"/>
      <c r="Q50" s="18"/>
      <c r="R50" s="18"/>
      <c r="S50" s="18"/>
      <c r="T50" s="18"/>
      <c r="U50" s="18"/>
      <c r="V50" s="18"/>
      <c r="W50" s="18"/>
      <c r="X50" s="18"/>
      <c r="Y50" s="18"/>
      <c r="Z50" s="18"/>
      <c r="AA50" s="18"/>
      <c r="AB50" s="18"/>
      <c r="AC50" s="18"/>
    </row>
    <row r="51" spans="3:29" ht="38.25">
      <c r="C51" s="18" t="s">
        <v>20</v>
      </c>
      <c r="D51" s="18" t="s">
        <v>92</v>
      </c>
      <c r="E51" s="20" t="s">
        <v>2299</v>
      </c>
      <c r="F51" s="17" t="s">
        <v>2301</v>
      </c>
      <c r="G51" s="58" t="str">
        <f t="shared" si="2"/>
        <v>hhroster_note 
Iki gika kirareba abagize urugo dusanzwe dufitiye amakuru twakusanyije mu mushakashatsi bw'ibanze.</v>
      </c>
      <c r="H51" s="17" t="s">
        <v>6215</v>
      </c>
      <c r="I51" s="18" t="str">
        <f t="shared" si="1"/>
        <v>hhroster_note: HH Roster Note</v>
      </c>
      <c r="J51" s="18"/>
      <c r="K51" s="18"/>
      <c r="L51" s="18"/>
      <c r="M51" s="18"/>
      <c r="N51" s="19"/>
      <c r="O51" s="18"/>
      <c r="P51" s="18"/>
      <c r="Q51" s="18"/>
      <c r="R51" s="18"/>
      <c r="S51" s="18"/>
      <c r="T51" s="18"/>
      <c r="U51" s="18"/>
      <c r="V51" s="18"/>
      <c r="W51" s="18"/>
      <c r="X51" s="18"/>
      <c r="Y51" s="18"/>
      <c r="Z51" s="18"/>
      <c r="AA51" s="18"/>
      <c r="AB51" s="18"/>
      <c r="AC51" s="18"/>
    </row>
    <row r="52" spans="3:29">
      <c r="C52" s="18" t="s">
        <v>57</v>
      </c>
      <c r="D52" s="18" t="s">
        <v>2377</v>
      </c>
      <c r="E52" s="20" t="s">
        <v>2376</v>
      </c>
      <c r="F52" s="17" t="s">
        <v>2376</v>
      </c>
      <c r="G52" s="58" t="str">
        <f t="shared" si="2"/>
        <v>pl_hhmembnumber 
preload: Number of household members</v>
      </c>
      <c r="H52" s="17" t="s">
        <v>6216</v>
      </c>
      <c r="I52" s="18" t="str">
        <f t="shared" si="1"/>
        <v>pl_hhmembnumber: Number of members</v>
      </c>
      <c r="J52" s="18"/>
      <c r="K52" s="18"/>
      <c r="L52" s="18"/>
      <c r="M52" s="18"/>
      <c r="N52" s="19"/>
      <c r="O52" s="18"/>
      <c r="P52" s="18"/>
      <c r="Q52" s="18"/>
      <c r="R52" s="18"/>
      <c r="S52" s="18"/>
      <c r="T52" s="18" t="s">
        <v>3529</v>
      </c>
      <c r="U52" s="18"/>
      <c r="V52" s="18"/>
      <c r="W52" s="18"/>
      <c r="X52" s="18"/>
      <c r="Y52" s="18"/>
      <c r="Z52" s="18"/>
      <c r="AA52" s="18"/>
      <c r="AB52" s="18"/>
      <c r="AC52" s="18"/>
    </row>
    <row r="53" spans="3:29">
      <c r="C53" s="18" t="s">
        <v>2385</v>
      </c>
      <c r="D53" s="18" t="s">
        <v>2386</v>
      </c>
      <c r="E53" s="20" t="s">
        <v>2386</v>
      </c>
      <c r="F53" s="17" t="s">
        <v>2386</v>
      </c>
      <c r="G53" s="58" t="str">
        <f t="shared" si="2"/>
        <v>hh_rosterold 
hh_rosterold</v>
      </c>
      <c r="H53" s="17"/>
      <c r="I53" s="18" t="str">
        <f t="shared" si="1"/>
        <v xml:space="preserve">hh_rosterold: </v>
      </c>
      <c r="J53" s="18"/>
      <c r="K53" s="18"/>
      <c r="L53" s="18"/>
      <c r="M53" s="18"/>
      <c r="N53" s="19"/>
      <c r="O53" s="18"/>
      <c r="P53" s="18"/>
      <c r="Q53" s="18"/>
      <c r="R53" s="18"/>
      <c r="S53" s="18"/>
      <c r="T53" s="18"/>
      <c r="U53" s="18" t="s">
        <v>2387</v>
      </c>
      <c r="V53" s="18"/>
      <c r="W53" s="18"/>
      <c r="X53" s="18"/>
      <c r="Y53" s="18"/>
      <c r="Z53" s="18"/>
      <c r="AA53" s="18"/>
      <c r="AB53" s="18"/>
      <c r="AC53" s="18"/>
    </row>
    <row r="54" spans="3:29">
      <c r="C54" s="18" t="s">
        <v>57</v>
      </c>
      <c r="D54" s="18" t="s">
        <v>3536</v>
      </c>
      <c r="E54" s="20" t="s">
        <v>3536</v>
      </c>
      <c r="F54" s="17" t="s">
        <v>3536</v>
      </c>
      <c r="G54" s="58" t="str">
        <f t="shared" si="2"/>
        <v>hh_roster_index 
hh_roster_index</v>
      </c>
      <c r="H54" s="17"/>
      <c r="I54" s="18" t="str">
        <f t="shared" si="1"/>
        <v xml:space="preserve">hh_roster_index: </v>
      </c>
      <c r="J54" s="18"/>
      <c r="K54" s="18"/>
      <c r="L54" s="18"/>
      <c r="M54" s="18"/>
      <c r="N54" s="19"/>
      <c r="O54" s="18"/>
      <c r="P54" s="18"/>
      <c r="Q54" s="18"/>
      <c r="R54" s="18"/>
      <c r="S54" s="18"/>
      <c r="T54" s="18" t="s">
        <v>3528</v>
      </c>
      <c r="U54" s="18"/>
      <c r="V54" s="18"/>
      <c r="W54" s="18"/>
      <c r="X54" s="18"/>
      <c r="Y54" s="18"/>
      <c r="Z54" s="18"/>
      <c r="AA54" s="18"/>
      <c r="AB54" s="18"/>
      <c r="AC54" s="18"/>
    </row>
    <row r="55" spans="3:29">
      <c r="C55" s="18" t="s">
        <v>57</v>
      </c>
      <c r="D55" s="18" t="s">
        <v>2380</v>
      </c>
      <c r="E55" s="20" t="s">
        <v>2375</v>
      </c>
      <c r="F55" s="17" t="s">
        <v>2375</v>
      </c>
      <c r="G55" s="58" t="str">
        <f t="shared" si="2"/>
        <v>pl_hhmembername 
preload: Names of members of household</v>
      </c>
      <c r="H55" s="17"/>
      <c r="I55" s="18" t="str">
        <f t="shared" si="1"/>
        <v xml:space="preserve">pl_hhmembername: </v>
      </c>
      <c r="J55" s="18"/>
      <c r="K55" s="18"/>
      <c r="L55" s="18"/>
      <c r="M55" s="18"/>
      <c r="N55" s="19"/>
      <c r="O55" s="18"/>
      <c r="P55" s="18"/>
      <c r="Q55" s="18"/>
      <c r="R55" s="18"/>
      <c r="S55" s="18"/>
      <c r="T55" s="18" t="s">
        <v>3530</v>
      </c>
      <c r="U55" s="18"/>
      <c r="V55" s="18"/>
      <c r="W55" s="18"/>
      <c r="X55" s="18"/>
      <c r="Y55" s="18"/>
      <c r="Z55" s="18"/>
      <c r="AA55" s="18"/>
      <c r="AB55" s="18"/>
      <c r="AC55" s="18"/>
    </row>
    <row r="56" spans="3:29">
      <c r="C56" s="18" t="s">
        <v>57</v>
      </c>
      <c r="D56" s="18" t="s">
        <v>2373</v>
      </c>
      <c r="E56" s="20" t="s">
        <v>2374</v>
      </c>
      <c r="F56" s="17" t="s">
        <v>2374</v>
      </c>
      <c r="G56" s="58" t="str">
        <f t="shared" si="2"/>
        <v>pl_hhmemberage 
preload:Age of household members</v>
      </c>
      <c r="H56" s="17"/>
      <c r="I56" s="18" t="str">
        <f t="shared" si="1"/>
        <v xml:space="preserve">pl_hhmemberage: </v>
      </c>
      <c r="J56" s="18"/>
      <c r="K56" s="18"/>
      <c r="L56" s="18"/>
      <c r="M56" s="18"/>
      <c r="N56" s="19"/>
      <c r="O56" s="18"/>
      <c r="P56" s="18"/>
      <c r="Q56" s="18"/>
      <c r="R56" s="18"/>
      <c r="S56" s="18"/>
      <c r="T56" s="18" t="s">
        <v>3531</v>
      </c>
      <c r="U56" s="18"/>
      <c r="V56" s="18"/>
      <c r="W56" s="18"/>
      <c r="X56" s="18"/>
      <c r="Y56" s="18"/>
      <c r="Z56" s="18"/>
      <c r="AA56" s="18"/>
      <c r="AB56" s="18"/>
      <c r="AC56" s="18"/>
    </row>
    <row r="57" spans="3:29">
      <c r="C57" s="18" t="s">
        <v>57</v>
      </c>
      <c r="D57" s="18" t="s">
        <v>3533</v>
      </c>
      <c r="E57" s="20" t="s">
        <v>3533</v>
      </c>
      <c r="F57" s="17" t="s">
        <v>3533</v>
      </c>
      <c r="G57" s="58" t="str">
        <f t="shared" si="2"/>
        <v>new_age 
new_age</v>
      </c>
      <c r="H57" s="17"/>
      <c r="I57" s="18" t="str">
        <f t="shared" si="1"/>
        <v xml:space="preserve">new_age: </v>
      </c>
      <c r="J57" s="18"/>
      <c r="K57" s="18"/>
      <c r="L57" s="18"/>
      <c r="M57" s="18"/>
      <c r="N57" s="19"/>
      <c r="O57" s="18"/>
      <c r="P57" s="18"/>
      <c r="Q57" s="18"/>
      <c r="R57" s="18"/>
      <c r="S57" s="18"/>
      <c r="T57" s="18" t="s">
        <v>3534</v>
      </c>
      <c r="U57" s="18"/>
      <c r="V57" s="18"/>
      <c r="W57" s="18"/>
      <c r="X57" s="18"/>
      <c r="Y57" s="18"/>
      <c r="Z57" s="18"/>
      <c r="AA57" s="18"/>
      <c r="AB57" s="18"/>
      <c r="AC57" s="18"/>
    </row>
    <row r="58" spans="3:29">
      <c r="C58" s="18" t="s">
        <v>57</v>
      </c>
      <c r="D58" s="18" t="s">
        <v>2378</v>
      </c>
      <c r="E58" s="20" t="s">
        <v>2379</v>
      </c>
      <c r="F58" s="17" t="s">
        <v>2379</v>
      </c>
      <c r="G58" s="58" t="str">
        <f t="shared" si="2"/>
        <v>pl_hhmembersex 
preload:Sex of household members</v>
      </c>
      <c r="H58" s="17"/>
      <c r="I58" s="18" t="str">
        <f t="shared" si="1"/>
        <v xml:space="preserve">pl_hhmembersex: </v>
      </c>
      <c r="J58" s="18"/>
      <c r="K58" s="18"/>
      <c r="L58" s="18"/>
      <c r="M58" s="18"/>
      <c r="N58" s="19"/>
      <c r="O58" s="18"/>
      <c r="P58" s="18"/>
      <c r="Q58" s="18"/>
      <c r="R58" s="18"/>
      <c r="S58" s="18"/>
      <c r="T58" s="18" t="s">
        <v>3532</v>
      </c>
      <c r="U58" s="18"/>
      <c r="V58" s="18"/>
      <c r="W58" s="18"/>
      <c r="X58" s="18"/>
      <c r="Y58" s="18"/>
      <c r="Z58" s="18"/>
      <c r="AA58" s="18"/>
      <c r="AB58" s="18"/>
      <c r="AC58" s="18"/>
    </row>
    <row r="59" spans="3:29" ht="38.25">
      <c r="C59" s="18" t="s">
        <v>60</v>
      </c>
      <c r="D59" s="18" t="s">
        <v>2118</v>
      </c>
      <c r="E59" s="20" t="s">
        <v>2381</v>
      </c>
      <c r="F59" s="17" t="s">
        <v>2384</v>
      </c>
      <c r="G59" s="58" t="str">
        <f t="shared" si="2"/>
        <v>HH_13B 
Dukurikije amakuru dufite, ${pl_hhmembername} ni umwe mu bagize uru rugo. Ese ibi niko biri?</v>
      </c>
      <c r="H59" s="17" t="s">
        <v>6217</v>
      </c>
      <c r="I59" s="18" t="str">
        <f t="shared" si="1"/>
        <v>HH_13B: Still a member of HH</v>
      </c>
      <c r="J59" s="18"/>
      <c r="K59" s="18"/>
      <c r="L59" s="18"/>
      <c r="M59" s="18"/>
      <c r="N59" s="19"/>
      <c r="O59" s="18"/>
      <c r="P59" s="18"/>
      <c r="Q59" s="18" t="s">
        <v>41</v>
      </c>
      <c r="R59" s="18"/>
      <c r="S59" s="18"/>
      <c r="T59" s="18"/>
      <c r="U59" s="18"/>
      <c r="V59" s="18"/>
      <c r="W59" s="18"/>
      <c r="X59" s="18"/>
      <c r="Y59" s="18"/>
      <c r="Z59" s="18"/>
      <c r="AA59" s="18"/>
      <c r="AB59" s="18"/>
      <c r="AC59" s="18"/>
    </row>
    <row r="60" spans="3:29" ht="25.5">
      <c r="C60" s="18" t="s">
        <v>2778</v>
      </c>
      <c r="D60" s="18" t="s">
        <v>2289</v>
      </c>
      <c r="E60" s="20" t="s">
        <v>2382</v>
      </c>
      <c r="F60" s="17" t="s">
        <v>2383</v>
      </c>
      <c r="G60" s="58" t="str">
        <f t="shared" si="2"/>
        <v>HH_13C 
Kuki ${pl_hhmembername} atakiba muri uru rugo?</v>
      </c>
      <c r="H60" s="17" t="s">
        <v>6218</v>
      </c>
      <c r="I60" s="18" t="str">
        <f t="shared" si="1"/>
        <v>HH_13C: Reason to leave HH</v>
      </c>
      <c r="J60" s="18"/>
      <c r="K60" s="18"/>
      <c r="L60" s="18"/>
      <c r="M60" s="18"/>
      <c r="N60" s="19"/>
      <c r="O60" s="18" t="s">
        <v>2328</v>
      </c>
      <c r="P60" s="18"/>
      <c r="Q60" s="18" t="s">
        <v>41</v>
      </c>
      <c r="R60" s="18"/>
      <c r="S60" s="18"/>
      <c r="T60" s="18"/>
      <c r="U60" s="18"/>
      <c r="V60" s="18"/>
      <c r="W60" s="18"/>
      <c r="X60" s="18"/>
      <c r="Y60" s="18"/>
      <c r="Z60" s="18"/>
      <c r="AA60" s="18"/>
      <c r="AB60" s="18"/>
      <c r="AC60" s="18"/>
    </row>
    <row r="61" spans="3:29">
      <c r="C61" s="18" t="s">
        <v>74</v>
      </c>
      <c r="D61" s="18" t="s">
        <v>2313</v>
      </c>
      <c r="E61" s="20" t="s">
        <v>2308</v>
      </c>
      <c r="F61" s="17" t="s">
        <v>2309</v>
      </c>
      <c r="G61" s="58" t="str">
        <f t="shared" si="2"/>
        <v>HH_13C_other 
Vuga ibindi:</v>
      </c>
      <c r="H61" s="17" t="s">
        <v>6219</v>
      </c>
      <c r="I61" s="18" t="str">
        <f t="shared" si="1"/>
        <v>HH_13C_other: reason to leave HH (other)</v>
      </c>
      <c r="J61" s="18"/>
      <c r="K61" s="18"/>
      <c r="L61" s="18"/>
      <c r="M61" s="18"/>
      <c r="N61" s="19"/>
      <c r="O61" s="18" t="s">
        <v>2372</v>
      </c>
      <c r="P61" s="18"/>
      <c r="Q61" s="18" t="s">
        <v>41</v>
      </c>
      <c r="R61" s="18"/>
      <c r="S61" s="18"/>
      <c r="T61" s="18"/>
      <c r="U61" s="18"/>
      <c r="V61" s="18"/>
      <c r="W61" s="18"/>
      <c r="X61" s="18"/>
      <c r="Y61" s="18"/>
      <c r="Z61" s="18"/>
      <c r="AA61" s="18"/>
      <c r="AB61" s="18"/>
      <c r="AC61" s="18"/>
    </row>
    <row r="62" spans="3:29">
      <c r="C62" s="18" t="s">
        <v>2304</v>
      </c>
      <c r="D62" s="18" t="s">
        <v>2388</v>
      </c>
      <c r="E62" s="20" t="s">
        <v>2388</v>
      </c>
      <c r="F62" s="17" t="s">
        <v>2388</v>
      </c>
      <c r="G62" s="58" t="str">
        <f t="shared" si="2"/>
        <v>HH_13B_gr 
HH_13B_gr</v>
      </c>
      <c r="H62" s="17"/>
      <c r="I62" s="18" t="str">
        <f t="shared" si="1"/>
        <v xml:space="preserve">HH_13B_gr: </v>
      </c>
      <c r="J62" s="18"/>
      <c r="K62" s="18"/>
      <c r="L62" s="18"/>
      <c r="M62" s="18"/>
      <c r="N62" s="19"/>
      <c r="O62" s="18" t="s">
        <v>2390</v>
      </c>
      <c r="P62" s="18"/>
      <c r="Q62" s="18"/>
      <c r="R62" s="18"/>
      <c r="S62" s="18"/>
      <c r="T62" s="18"/>
      <c r="U62" s="18"/>
      <c r="V62" s="18"/>
      <c r="W62" s="18"/>
      <c r="X62" s="18"/>
      <c r="Y62" s="18"/>
      <c r="Z62" s="18"/>
      <c r="AA62" s="18"/>
      <c r="AB62" s="18"/>
      <c r="AC62" s="18"/>
    </row>
    <row r="63" spans="3:29" ht="63.75">
      <c r="C63" s="18" t="s">
        <v>46</v>
      </c>
      <c r="D63" s="18" t="s">
        <v>2788</v>
      </c>
      <c r="E63" s="20" t="s">
        <v>2786</v>
      </c>
      <c r="F63" s="17" t="s">
        <v>2787</v>
      </c>
      <c r="G63" s="58" t="str">
        <f t="shared" si="2"/>
        <v>HH_07 
Dukurikije amakuru dufite, ${pl_hhmembername} yari afite imyaka ${pl_hhmemberage} igihe duherukira kubasura. Ubu ${pl_hhmembername} afite imyaka ingahe?</v>
      </c>
      <c r="H63" s="17" t="s">
        <v>111</v>
      </c>
      <c r="I63" s="18" t="str">
        <f t="shared" si="1"/>
        <v>HH_07: Age</v>
      </c>
      <c r="J63" s="18"/>
      <c r="K63" s="18"/>
      <c r="L63" s="18"/>
      <c r="M63" s="18" t="s">
        <v>113</v>
      </c>
      <c r="N63" s="19" t="s">
        <v>114</v>
      </c>
      <c r="O63" s="18"/>
      <c r="P63" s="18"/>
      <c r="Q63" s="18" t="s">
        <v>41</v>
      </c>
      <c r="R63" s="18"/>
      <c r="S63" s="18"/>
      <c r="T63" s="18"/>
      <c r="U63" s="18"/>
      <c r="V63" s="18"/>
      <c r="W63" s="18"/>
      <c r="X63" s="18"/>
      <c r="Y63" s="18"/>
      <c r="Z63" s="18"/>
      <c r="AA63" s="18"/>
      <c r="AB63" s="18"/>
      <c r="AC63" s="18"/>
    </row>
    <row r="64" spans="3:29">
      <c r="C64" s="18" t="s">
        <v>2304</v>
      </c>
      <c r="D64" s="18" t="s">
        <v>3641</v>
      </c>
      <c r="E64" s="20" t="s">
        <v>3641</v>
      </c>
      <c r="F64" s="17" t="s">
        <v>3641</v>
      </c>
      <c r="G64" s="58" t="str">
        <f t="shared" si="2"/>
        <v>hh_labor_age 
hh_labor_age</v>
      </c>
      <c r="H64" s="17" t="s">
        <v>111</v>
      </c>
      <c r="I64" s="18" t="str">
        <f t="shared" si="1"/>
        <v>hh_labor_age: Age</v>
      </c>
      <c r="J64" s="18"/>
      <c r="K64" s="18"/>
      <c r="L64" s="18"/>
      <c r="M64" s="18"/>
      <c r="N64" s="19"/>
      <c r="O64" s="18" t="s">
        <v>6951</v>
      </c>
      <c r="P64" s="18"/>
      <c r="Q64" s="18"/>
      <c r="R64" s="18"/>
      <c r="S64" s="18"/>
      <c r="T64" s="18"/>
      <c r="U64" s="18"/>
      <c r="V64" s="18"/>
      <c r="W64" s="18"/>
      <c r="X64" s="18"/>
      <c r="Y64" s="18"/>
      <c r="Z64" s="18"/>
      <c r="AA64" s="18"/>
      <c r="AB64" s="18"/>
      <c r="AC64" s="18"/>
    </row>
    <row r="65" spans="3:29" ht="25.5">
      <c r="C65" s="18" t="s">
        <v>2311</v>
      </c>
      <c r="D65" s="18" t="s">
        <v>118</v>
      </c>
      <c r="E65" s="20" t="s">
        <v>2391</v>
      </c>
      <c r="F65" s="17" t="s">
        <v>2392</v>
      </c>
      <c r="G65" s="58" t="str">
        <f t="shared" si="2"/>
        <v>HH_10 
Ese ni ikihe gikorwa cy'ibanze cya ${pl_hhmembername} mu mezi 12 ashize?</v>
      </c>
      <c r="H65" s="17" t="s">
        <v>6220</v>
      </c>
      <c r="I65" s="18" t="str">
        <f t="shared" si="1"/>
        <v>HH_10: Primary activity</v>
      </c>
      <c r="J65" s="18"/>
      <c r="K65" s="18"/>
      <c r="L65" s="18"/>
      <c r="M65" s="18"/>
      <c r="N65" s="19"/>
      <c r="O65" s="18"/>
      <c r="P65" s="18"/>
      <c r="Q65" s="18" t="s">
        <v>41</v>
      </c>
      <c r="R65" s="18"/>
      <c r="S65" s="18"/>
      <c r="T65" s="18"/>
      <c r="U65" s="18"/>
      <c r="V65" s="18"/>
      <c r="W65" s="18"/>
      <c r="X65" s="18"/>
      <c r="Y65" s="18"/>
      <c r="Z65" s="18"/>
      <c r="AA65" s="18"/>
      <c r="AB65" s="18"/>
      <c r="AC65" s="18"/>
    </row>
    <row r="66" spans="3:29">
      <c r="C66" s="18" t="s">
        <v>74</v>
      </c>
      <c r="D66" s="18" t="s">
        <v>2312</v>
      </c>
      <c r="E66" s="20" t="s">
        <v>2308</v>
      </c>
      <c r="F66" s="17" t="s">
        <v>2309</v>
      </c>
      <c r="G66" s="58" t="str">
        <f t="shared" si="2"/>
        <v>HH_10_other 
Vuga ibindi:</v>
      </c>
      <c r="H66" s="17" t="s">
        <v>6221</v>
      </c>
      <c r="I66" s="18" t="str">
        <f t="shared" si="1"/>
        <v>HH_10_other: Primary activity (Other)</v>
      </c>
      <c r="J66" s="18"/>
      <c r="K66" s="18"/>
      <c r="L66" s="18"/>
      <c r="M66" s="18"/>
      <c r="N66" s="19"/>
      <c r="O66" s="18" t="s">
        <v>2310</v>
      </c>
      <c r="P66" s="18"/>
      <c r="Q66" s="18" t="s">
        <v>41</v>
      </c>
      <c r="R66" s="18"/>
      <c r="S66" s="18"/>
      <c r="T66" s="18"/>
      <c r="U66" s="18"/>
      <c r="V66" s="18"/>
      <c r="W66" s="18"/>
      <c r="X66" s="18"/>
      <c r="Y66" s="18"/>
      <c r="Z66" s="18"/>
      <c r="AA66" s="18"/>
      <c r="AB66" s="18"/>
      <c r="AC66" s="18"/>
    </row>
    <row r="67" spans="3:29" ht="38.25">
      <c r="C67" s="18" t="s">
        <v>46</v>
      </c>
      <c r="D67" s="18" t="s">
        <v>119</v>
      </c>
      <c r="E67" s="20" t="s">
        <v>2393</v>
      </c>
      <c r="F67" s="17" t="s">
        <v>2394</v>
      </c>
      <c r="G67" s="58" t="str">
        <f t="shared" si="2"/>
        <v>HH_10A 
Watubwira umubare w'amafaranga ${pl_hhmembername} yinjije muri icyo gikorwa mu mezi 12 ashize?</v>
      </c>
      <c r="H67" s="17" t="s">
        <v>6222</v>
      </c>
      <c r="I67" s="18" t="str">
        <f t="shared" si="1"/>
        <v xml:space="preserve">HH_10A: Income from primary activity </v>
      </c>
      <c r="J67" s="18" t="s">
        <v>120</v>
      </c>
      <c r="K67" s="18"/>
      <c r="L67" s="18"/>
      <c r="M67" s="18" t="s">
        <v>121</v>
      </c>
      <c r="N67" s="19"/>
      <c r="O67" s="18" t="s">
        <v>122</v>
      </c>
      <c r="P67" s="18"/>
      <c r="Q67" s="18" t="s">
        <v>41</v>
      </c>
      <c r="R67" s="18"/>
      <c r="S67" s="18"/>
      <c r="T67" s="18"/>
      <c r="U67" s="18"/>
      <c r="V67" s="18"/>
      <c r="W67" s="18"/>
      <c r="X67" s="18"/>
      <c r="Y67" s="18"/>
      <c r="Z67" s="18"/>
      <c r="AA67" s="18"/>
      <c r="AB67" s="18"/>
      <c r="AC67" s="18"/>
    </row>
    <row r="68" spans="3:29" ht="51">
      <c r="C68" s="18" t="s">
        <v>60</v>
      </c>
      <c r="D68" s="18" t="s">
        <v>123</v>
      </c>
      <c r="E68" s="20" t="s">
        <v>124</v>
      </c>
      <c r="F68" s="17" t="s">
        <v>124</v>
      </c>
      <c r="G68" s="58" t="str">
        <f t="shared" si="2"/>
        <v>HH_10A_alert 
Alert! The respondent has said that this individual earned more than 100,0000 RWF from primary activity. This number is high. Are you sure this is correct?</v>
      </c>
      <c r="H68" s="17" t="s">
        <v>6223</v>
      </c>
      <c r="I68" s="18" t="str">
        <f t="shared" si="1"/>
        <v>HH_10A_alert: Alert: Large income</v>
      </c>
      <c r="J68" s="18"/>
      <c r="K68" s="18"/>
      <c r="L68" s="18"/>
      <c r="M68" s="18"/>
      <c r="N68" s="19"/>
      <c r="O68" s="18" t="s">
        <v>125</v>
      </c>
      <c r="P68" s="18"/>
      <c r="Q68" s="18" t="s">
        <v>41</v>
      </c>
      <c r="R68" s="18"/>
      <c r="S68" s="18"/>
      <c r="T68" s="18"/>
      <c r="U68" s="18"/>
      <c r="V68" s="18"/>
      <c r="W68" s="18"/>
      <c r="X68" s="18"/>
      <c r="Y68" s="18"/>
      <c r="Z68" s="18"/>
      <c r="AA68" s="18"/>
      <c r="AB68" s="18"/>
      <c r="AC68" s="18"/>
    </row>
    <row r="69" spans="3:29" ht="57" customHeight="1">
      <c r="C69" s="18" t="s">
        <v>2311</v>
      </c>
      <c r="D69" s="18" t="s">
        <v>4484</v>
      </c>
      <c r="E69" s="20" t="s">
        <v>4490</v>
      </c>
      <c r="F69" s="17" t="s">
        <v>7207</v>
      </c>
      <c r="G69" s="58" t="str">
        <f t="shared" si="2"/>
        <v>HH_10_18a 
Ni ikihe gikorwa cy'ibanze ${pl_hhmembername} yakoraga mu gihembwe cya 18 A (Nzeri - Mutarama/Gashyantare)?</v>
      </c>
      <c r="H69" s="17" t="s">
        <v>6224</v>
      </c>
      <c r="I69" s="18" t="str">
        <f t="shared" si="1"/>
        <v>HH_10_18a: 18A - primary activity</v>
      </c>
      <c r="J69" s="18"/>
      <c r="K69" s="18"/>
      <c r="L69" s="18"/>
      <c r="M69" s="18"/>
      <c r="N69" s="19"/>
      <c r="O69" s="18"/>
      <c r="P69" s="18"/>
      <c r="Q69" s="18" t="s">
        <v>41</v>
      </c>
      <c r="R69" s="18"/>
      <c r="S69" s="18"/>
      <c r="T69" s="18"/>
      <c r="U69" s="18"/>
      <c r="V69" s="18"/>
      <c r="W69" s="18"/>
      <c r="X69" s="18"/>
      <c r="Y69" s="18"/>
      <c r="Z69" s="18"/>
      <c r="AA69" s="18"/>
      <c r="AB69" s="18"/>
      <c r="AC69" s="18"/>
    </row>
    <row r="70" spans="3:29">
      <c r="C70" s="18" t="s">
        <v>74</v>
      </c>
      <c r="D70" s="18" t="s">
        <v>4485</v>
      </c>
      <c r="E70" s="20" t="s">
        <v>2308</v>
      </c>
      <c r="F70" s="17" t="s">
        <v>2309</v>
      </c>
      <c r="G70" s="58" t="str">
        <f t="shared" si="2"/>
        <v>HH_10_18a_other 
Vuga ibindi:</v>
      </c>
      <c r="H70" s="17" t="s">
        <v>6225</v>
      </c>
      <c r="I70" s="18" t="str">
        <f t="shared" si="1"/>
        <v>HH_10_18a_other: 18A - primary activity (other)</v>
      </c>
      <c r="J70" s="18"/>
      <c r="K70" s="18"/>
      <c r="L70" s="18"/>
      <c r="M70" s="18"/>
      <c r="N70" s="19"/>
      <c r="O70" s="18" t="s">
        <v>4493</v>
      </c>
      <c r="P70" s="18"/>
      <c r="Q70" s="18" t="s">
        <v>41</v>
      </c>
      <c r="R70" s="18"/>
      <c r="S70" s="18"/>
      <c r="T70" s="18"/>
      <c r="U70" s="18"/>
      <c r="V70" s="18"/>
      <c r="W70" s="18"/>
      <c r="X70" s="18"/>
      <c r="Y70" s="18"/>
      <c r="Z70" s="18"/>
      <c r="AA70" s="18"/>
      <c r="AB70" s="18"/>
      <c r="AC70" s="18"/>
    </row>
    <row r="71" spans="3:29" ht="51">
      <c r="C71" s="18" t="s">
        <v>46</v>
      </c>
      <c r="D71" s="18" t="s">
        <v>5740</v>
      </c>
      <c r="E71" s="20" t="s">
        <v>4558</v>
      </c>
      <c r="F71" s="17" t="s">
        <v>7208</v>
      </c>
      <c r="G71" s="58" t="str">
        <f t="shared" si="2"/>
        <v>HH_10_18A 
Watubwira umubare w'amafaranga ${pl_hhmembername} yinjije muri icyo gikorwa mu gihembwe cya 2018 A (Nzeri - Mutarama/Gashyantare)?</v>
      </c>
      <c r="H71" s="17" t="s">
        <v>6226</v>
      </c>
      <c r="I71" s="18" t="str">
        <f t="shared" ref="I71:I173" si="3">$D71&amp;": "&amp;$H71</f>
        <v>HH_10_18A: 18A: Income from primary activity</v>
      </c>
      <c r="J71" s="18"/>
      <c r="K71" s="18"/>
      <c r="L71" s="18"/>
      <c r="M71" s="18" t="s">
        <v>121</v>
      </c>
      <c r="N71" s="19"/>
      <c r="O71" s="18" t="s">
        <v>4494</v>
      </c>
      <c r="P71" s="18"/>
      <c r="Q71" s="18" t="s">
        <v>41</v>
      </c>
      <c r="R71" s="18"/>
      <c r="S71" s="18"/>
      <c r="T71" s="18"/>
      <c r="U71" s="18"/>
      <c r="V71" s="18"/>
      <c r="W71" s="18"/>
      <c r="X71" s="18"/>
      <c r="Y71" s="18"/>
      <c r="Z71" s="18"/>
      <c r="AA71" s="18"/>
      <c r="AB71" s="18"/>
      <c r="AC71" s="18"/>
    </row>
    <row r="72" spans="3:29">
      <c r="C72" s="18" t="s">
        <v>2304</v>
      </c>
      <c r="D72" s="18" t="s">
        <v>4557</v>
      </c>
      <c r="E72" s="18" t="s">
        <v>4557</v>
      </c>
      <c r="F72" s="18" t="s">
        <v>4557</v>
      </c>
      <c r="G72" s="58" t="str">
        <f t="shared" ref="G72:G141" si="4">$D72&amp;" 
"&amp;$F72</f>
        <v>HH_10A_18a_gr 
HH_10A_18a_gr</v>
      </c>
      <c r="H72" s="18"/>
      <c r="I72" s="18" t="str">
        <f t="shared" si="3"/>
        <v xml:space="preserve">HH_10A_18a_gr: </v>
      </c>
      <c r="J72" s="18"/>
      <c r="K72" s="18"/>
      <c r="L72" s="18"/>
      <c r="M72" s="18"/>
      <c r="N72" s="19"/>
      <c r="O72" s="18" t="s">
        <v>5991</v>
      </c>
      <c r="P72" s="18"/>
      <c r="Q72" s="18"/>
      <c r="R72" s="18"/>
      <c r="S72" s="18"/>
      <c r="T72" s="18"/>
      <c r="U72" s="18"/>
      <c r="V72" s="18"/>
      <c r="W72" s="18"/>
      <c r="X72" s="18"/>
      <c r="Y72" s="18"/>
      <c r="Z72" s="18"/>
      <c r="AA72" s="18"/>
      <c r="AB72" s="18"/>
      <c r="AC72" s="18"/>
    </row>
    <row r="73" spans="3:29" ht="38.25">
      <c r="C73" s="18" t="s">
        <v>74</v>
      </c>
      <c r="D73" s="18" t="s">
        <v>4556</v>
      </c>
      <c r="E73" s="20" t="s">
        <v>4559</v>
      </c>
      <c r="F73" s="20" t="s">
        <v>5998</v>
      </c>
      <c r="G73" s="58" t="str">
        <f t="shared" si="4"/>
        <v>HH_10A_18a_1 
Tubwire amazina y'umuntu w'ingenzi ${pl_hhmembername} yakoreye mu gihemwe  cya 18A?</v>
      </c>
      <c r="H73" s="20" t="s">
        <v>6227</v>
      </c>
      <c r="I73" s="18" t="str">
        <f t="shared" si="3"/>
        <v>HH_10A_18a_1: 18A: Name of person worked for most</v>
      </c>
      <c r="J73" s="18"/>
      <c r="K73" s="18"/>
      <c r="L73" s="18"/>
      <c r="M73" s="18"/>
      <c r="N73" s="19"/>
      <c r="O73" s="18"/>
      <c r="P73" s="18"/>
      <c r="Q73" s="18" t="s">
        <v>41</v>
      </c>
      <c r="R73" s="18"/>
      <c r="S73" s="18"/>
      <c r="T73" s="18"/>
      <c r="U73" s="18"/>
      <c r="V73" s="18"/>
      <c r="W73" s="18"/>
      <c r="X73" s="18"/>
      <c r="Y73" s="18"/>
      <c r="Z73" s="18"/>
      <c r="AA73" s="18"/>
      <c r="AB73" s="18"/>
      <c r="AC73" s="18"/>
    </row>
    <row r="74" spans="3:29" ht="25.5">
      <c r="C74" s="18" t="s">
        <v>4570</v>
      </c>
      <c r="D74" s="18" t="s">
        <v>4571</v>
      </c>
      <c r="E74" s="20" t="s">
        <v>4560</v>
      </c>
      <c r="F74" s="20" t="s">
        <v>5999</v>
      </c>
      <c r="G74" s="58" t="str">
        <f t="shared" si="4"/>
        <v>HH_10A_18a_2 
Ni rihe sano uwo muntu afitanye na ${pl_hhmembername}?</v>
      </c>
      <c r="H74" s="20" t="s">
        <v>6228</v>
      </c>
      <c r="I74" s="18" t="str">
        <f t="shared" si="3"/>
        <v>HH_10A_18a_2: 18A: Relation to person worked for most</v>
      </c>
      <c r="J74" s="18"/>
      <c r="K74" s="18"/>
      <c r="L74" s="18"/>
      <c r="M74" s="18"/>
      <c r="N74" s="19"/>
      <c r="O74" s="18"/>
      <c r="P74" s="18"/>
      <c r="Q74" s="18" t="s">
        <v>41</v>
      </c>
      <c r="R74" s="18"/>
      <c r="S74" s="18"/>
      <c r="T74" s="18"/>
      <c r="U74" s="18"/>
      <c r="V74" s="18"/>
      <c r="W74" s="18"/>
      <c r="X74" s="18"/>
      <c r="Y74" s="18"/>
      <c r="Z74" s="18"/>
      <c r="AA74" s="18"/>
      <c r="AB74" s="18"/>
      <c r="AC74" s="18"/>
    </row>
    <row r="75" spans="3:29" ht="25.5">
      <c r="C75" s="18" t="s">
        <v>74</v>
      </c>
      <c r="D75" s="18" t="s">
        <v>4599</v>
      </c>
      <c r="E75" s="20" t="s">
        <v>2308</v>
      </c>
      <c r="F75" s="17" t="s">
        <v>2309</v>
      </c>
      <c r="G75" s="58" t="str">
        <f t="shared" si="4"/>
        <v>HH_10A_18a_2_oth 
Vuga ibindi:</v>
      </c>
      <c r="H75" s="59" t="s">
        <v>6229</v>
      </c>
      <c r="I75" s="18" t="str">
        <f t="shared" si="3"/>
        <v>HH_10A_18a_2_oth: 18A: Relation to person worked for most (other)</v>
      </c>
      <c r="J75" s="18"/>
      <c r="K75" s="18"/>
      <c r="L75" s="18"/>
      <c r="M75" s="18"/>
      <c r="N75" s="19"/>
      <c r="O75" s="18" t="s">
        <v>4600</v>
      </c>
      <c r="P75" s="18"/>
      <c r="Q75" s="18" t="s">
        <v>41</v>
      </c>
      <c r="R75" s="18"/>
      <c r="S75" s="18"/>
      <c r="T75" s="18"/>
      <c r="U75" s="18"/>
      <c r="V75" s="18"/>
      <c r="W75" s="18"/>
      <c r="X75" s="18"/>
      <c r="Y75" s="18"/>
      <c r="Z75" s="18"/>
      <c r="AA75" s="18"/>
      <c r="AB75" s="18"/>
      <c r="AC75" s="18"/>
    </row>
    <row r="76" spans="3:29" ht="25.5">
      <c r="C76" s="18" t="s">
        <v>46</v>
      </c>
      <c r="D76" s="18" t="s">
        <v>4572</v>
      </c>
      <c r="E76" s="20" t="s">
        <v>4561</v>
      </c>
      <c r="F76" s="20" t="s">
        <v>6000</v>
      </c>
      <c r="G76" s="58" t="str">
        <f t="shared" si="4"/>
        <v>HH_10A_18a_3 
Ni iminsi ingahe ${pl_hhmembername} yakoreye uwo muntu?</v>
      </c>
      <c r="H76" s="20" t="s">
        <v>6231</v>
      </c>
      <c r="I76" s="18" t="str">
        <f t="shared" si="3"/>
        <v>HH_10A_18a_3: 18A: Number of days worked on other's plot</v>
      </c>
      <c r="J76" s="18" t="s">
        <v>120</v>
      </c>
      <c r="K76" s="18"/>
      <c r="L76" s="18"/>
      <c r="M76" s="18" t="s">
        <v>121</v>
      </c>
      <c r="N76" s="19"/>
      <c r="O76" s="18"/>
      <c r="P76" s="18"/>
      <c r="Q76" s="18" t="s">
        <v>41</v>
      </c>
      <c r="R76" s="18"/>
      <c r="S76" s="18"/>
      <c r="T76" s="18"/>
      <c r="U76" s="18"/>
      <c r="V76" s="18"/>
      <c r="W76" s="18"/>
      <c r="X76" s="18"/>
      <c r="Y76" s="18"/>
      <c r="Z76" s="18"/>
      <c r="AA76" s="18"/>
      <c r="AB76" s="18"/>
      <c r="AC76" s="18"/>
    </row>
    <row r="77" spans="3:29" ht="38.25">
      <c r="C77" s="18" t="s">
        <v>46</v>
      </c>
      <c r="D77" s="18" t="s">
        <v>4573</v>
      </c>
      <c r="E77" s="20" t="s">
        <v>4562</v>
      </c>
      <c r="F77" s="20" t="s">
        <v>6001</v>
      </c>
      <c r="G77" s="58" t="str">
        <f t="shared" si="4"/>
        <v>HH_10A_18a_4 
Ni iminsi ingahe  ${pl_hhmembername} yakoreye uwo muntu mu mirima iri ahuhirwa?</v>
      </c>
      <c r="H77" s="20" t="s">
        <v>6230</v>
      </c>
      <c r="I77" s="18" t="str">
        <f t="shared" si="3"/>
        <v>HH_10A_18a_4: 18A: Number of days worked on CA plots</v>
      </c>
      <c r="J77" s="18" t="s">
        <v>120</v>
      </c>
      <c r="K77" s="18"/>
      <c r="L77" s="18"/>
      <c r="M77" s="18" t="s">
        <v>5909</v>
      </c>
      <c r="N77" s="19"/>
      <c r="O77" s="58" t="s">
        <v>7387</v>
      </c>
      <c r="P77" s="18"/>
      <c r="Q77" s="58" t="s">
        <v>41</v>
      </c>
      <c r="R77" s="18"/>
      <c r="S77" s="18"/>
      <c r="T77" s="18"/>
      <c r="U77" s="18"/>
      <c r="V77" s="18"/>
      <c r="W77" s="18"/>
      <c r="X77" s="18"/>
      <c r="Y77" s="18"/>
      <c r="Z77" s="18"/>
      <c r="AA77" s="18"/>
      <c r="AB77" s="18"/>
      <c r="AC77" s="18"/>
    </row>
    <row r="78" spans="3:29">
      <c r="C78" s="18" t="s">
        <v>57</v>
      </c>
      <c r="D78" s="18" t="s">
        <v>4574</v>
      </c>
      <c r="E78" s="20"/>
      <c r="F78" s="17"/>
      <c r="G78" s="58" t="str">
        <f t="shared" si="4"/>
        <v xml:space="preserve">HH_10A_18a_4_check 
</v>
      </c>
      <c r="H78" s="17"/>
      <c r="I78" s="18" t="str">
        <f t="shared" si="3"/>
        <v xml:space="preserve">HH_10A_18a_4_check: </v>
      </c>
      <c r="J78" s="18"/>
      <c r="K78" s="18"/>
      <c r="L78" s="18"/>
      <c r="M78" s="18"/>
      <c r="N78" s="19"/>
      <c r="O78" s="58"/>
      <c r="P78" s="18"/>
      <c r="Q78" s="18"/>
      <c r="R78" s="18"/>
      <c r="S78" s="18"/>
      <c r="T78" s="18" t="s">
        <v>4576</v>
      </c>
      <c r="U78" s="18"/>
      <c r="V78" s="18"/>
      <c r="W78" s="18"/>
      <c r="X78" s="18"/>
      <c r="Y78" s="18"/>
      <c r="Z78" s="18"/>
      <c r="AA78" s="18"/>
      <c r="AB78" s="18"/>
      <c r="AC78" s="18"/>
    </row>
    <row r="79" spans="3:29" ht="38.25">
      <c r="C79" s="18" t="s">
        <v>46</v>
      </c>
      <c r="D79" s="18" t="s">
        <v>4575</v>
      </c>
      <c r="E79" s="20" t="s">
        <v>4563</v>
      </c>
      <c r="F79" s="20" t="s">
        <v>6002</v>
      </c>
      <c r="G79" s="58" t="str">
        <f t="shared" si="4"/>
        <v>HH_10A_18a_5 
Ni iminsi ingahe  ${pl_hhmembername} yakoreye uwo muntu mu mirima iri ahandi hatuhirwa?</v>
      </c>
      <c r="H79" s="59" t="s">
        <v>6232</v>
      </c>
      <c r="I79" s="18" t="str">
        <f t="shared" si="3"/>
        <v>HH_10A_18a_5: 18A: Number of days worked on non-CA plots</v>
      </c>
      <c r="J79" s="18" t="s">
        <v>120</v>
      </c>
      <c r="K79" s="18"/>
      <c r="L79" s="18"/>
      <c r="M79" s="18" t="s">
        <v>5910</v>
      </c>
      <c r="N79" s="19" t="s">
        <v>4577</v>
      </c>
      <c r="O79" s="58" t="s">
        <v>7387</v>
      </c>
      <c r="P79" s="18"/>
      <c r="Q79" s="58" t="s">
        <v>41</v>
      </c>
      <c r="R79" s="18"/>
      <c r="S79" s="18"/>
      <c r="T79" s="18"/>
      <c r="U79" s="18"/>
      <c r="V79" s="18"/>
      <c r="W79" s="18"/>
      <c r="X79" s="18"/>
      <c r="Y79" s="18"/>
      <c r="Z79" s="18"/>
      <c r="AA79" s="18"/>
      <c r="AB79" s="18"/>
      <c r="AC79" s="18"/>
    </row>
    <row r="80" spans="3:29" ht="38.25">
      <c r="C80" s="58" t="s">
        <v>46</v>
      </c>
      <c r="D80" s="58" t="s">
        <v>7225</v>
      </c>
      <c r="E80" s="59" t="s">
        <v>7226</v>
      </c>
      <c r="F80" s="59" t="s">
        <v>7275</v>
      </c>
      <c r="G80" s="58" t="str">
        <f t="shared" si="4"/>
        <v>HH_10A_18a_6 
Ni amafaranga angahe ${pl_hhmembername} yinjije mu gukorera ${HH_10A_18a_1}? (RWF)</v>
      </c>
      <c r="H80" s="17" t="s">
        <v>7227</v>
      </c>
      <c r="I80" s="58" t="str">
        <f t="shared" si="3"/>
        <v>HH_10A_18a_6: 18A: Amount earned from working for person (in RWF)</v>
      </c>
      <c r="J80" s="58" t="s">
        <v>120</v>
      </c>
      <c r="K80" s="58"/>
      <c r="L80" s="58"/>
      <c r="M80" s="58" t="s">
        <v>121</v>
      </c>
      <c r="N80" s="19"/>
      <c r="O80" s="58"/>
      <c r="P80" s="58"/>
      <c r="Q80" s="58" t="s">
        <v>41</v>
      </c>
      <c r="R80" s="58"/>
      <c r="S80" s="58"/>
      <c r="T80" s="58"/>
      <c r="U80" s="58"/>
      <c r="V80" s="58"/>
      <c r="W80" s="58"/>
      <c r="X80" s="58"/>
      <c r="Y80" s="58"/>
      <c r="Z80" s="58"/>
      <c r="AA80" s="58"/>
      <c r="AB80" s="58"/>
      <c r="AC80" s="58"/>
    </row>
    <row r="81" spans="3:29">
      <c r="C81" s="18" t="s">
        <v>2306</v>
      </c>
      <c r="D81" s="18" t="s">
        <v>4557</v>
      </c>
      <c r="E81" s="18" t="s">
        <v>4557</v>
      </c>
      <c r="F81" s="18" t="s">
        <v>4557</v>
      </c>
      <c r="G81" s="58" t="str">
        <f t="shared" si="4"/>
        <v>HH_10A_18a_gr 
HH_10A_18a_gr</v>
      </c>
      <c r="H81" s="18"/>
      <c r="I81" s="18" t="str">
        <f t="shared" si="3"/>
        <v xml:space="preserve">HH_10A_18a_gr: </v>
      </c>
      <c r="J81" s="18"/>
      <c r="K81" s="18"/>
      <c r="L81" s="18"/>
      <c r="M81" s="18"/>
      <c r="N81" s="19"/>
      <c r="O81" s="18"/>
      <c r="P81" s="18"/>
      <c r="Q81" s="18"/>
      <c r="R81" s="18"/>
      <c r="S81" s="18"/>
      <c r="T81" s="18"/>
      <c r="U81" s="18"/>
      <c r="V81" s="18"/>
      <c r="W81" s="18"/>
      <c r="X81" s="18"/>
      <c r="Y81" s="18"/>
      <c r="Z81" s="18"/>
      <c r="AA81" s="18"/>
      <c r="AB81" s="18"/>
      <c r="AC81" s="18"/>
    </row>
    <row r="82" spans="3:29" ht="51">
      <c r="C82" s="18" t="s">
        <v>2311</v>
      </c>
      <c r="D82" s="18" t="s">
        <v>4486</v>
      </c>
      <c r="E82" s="20" t="s">
        <v>4491</v>
      </c>
      <c r="F82" s="17" t="s">
        <v>7209</v>
      </c>
      <c r="G82" s="58" t="str">
        <f t="shared" si="4"/>
        <v>HH_10_18b 
Ni ikihe gikorwa cy'ibanze ${pl_hhmembername} yakoraga mu gihembwe cya 18 B (Gashyantare-Gicurasi/Kamena)?</v>
      </c>
      <c r="H82" s="17" t="s">
        <v>6233</v>
      </c>
      <c r="I82" s="18" t="str">
        <f t="shared" si="3"/>
        <v>HH_10_18b: 18B - primary activity</v>
      </c>
      <c r="J82" s="18"/>
      <c r="K82" s="18"/>
      <c r="L82" s="18"/>
      <c r="M82" s="18"/>
      <c r="N82" s="19"/>
      <c r="O82" s="18"/>
      <c r="P82" s="18"/>
      <c r="Q82" s="18" t="s">
        <v>41</v>
      </c>
      <c r="R82" s="18"/>
      <c r="S82" s="18"/>
      <c r="T82" s="18"/>
      <c r="U82" s="18"/>
      <c r="V82" s="18"/>
      <c r="W82" s="18"/>
      <c r="X82" s="18"/>
      <c r="Y82" s="18"/>
      <c r="Z82" s="18"/>
      <c r="AA82" s="18"/>
      <c r="AB82" s="18"/>
      <c r="AC82" s="18"/>
    </row>
    <row r="83" spans="3:29">
      <c r="C83" s="18" t="s">
        <v>74</v>
      </c>
      <c r="D83" s="18" t="s">
        <v>4487</v>
      </c>
      <c r="E83" s="20" t="s">
        <v>2308</v>
      </c>
      <c r="F83" s="17" t="s">
        <v>2309</v>
      </c>
      <c r="G83" s="58" t="str">
        <f t="shared" si="4"/>
        <v>HH_10_18b_other 
Vuga ibindi:</v>
      </c>
      <c r="H83" s="17" t="s">
        <v>6234</v>
      </c>
      <c r="I83" s="18" t="str">
        <f t="shared" si="3"/>
        <v>HH_10_18b_other: 18B - primary activity (other)</v>
      </c>
      <c r="J83" s="18"/>
      <c r="K83" s="18"/>
      <c r="L83" s="18"/>
      <c r="M83" s="18"/>
      <c r="N83" s="19"/>
      <c r="O83" s="18" t="s">
        <v>4495</v>
      </c>
      <c r="P83" s="18"/>
      <c r="Q83" s="18" t="s">
        <v>41</v>
      </c>
      <c r="R83" s="18"/>
      <c r="S83" s="18"/>
      <c r="T83" s="18"/>
      <c r="U83" s="18"/>
      <c r="V83" s="18"/>
      <c r="W83" s="18"/>
      <c r="X83" s="18"/>
      <c r="Y83" s="18"/>
      <c r="Z83" s="18"/>
      <c r="AA83" s="18"/>
      <c r="AB83" s="18"/>
      <c r="AC83" s="18"/>
    </row>
    <row r="84" spans="3:29" ht="51">
      <c r="C84" s="18" t="s">
        <v>46</v>
      </c>
      <c r="D84" s="18" t="s">
        <v>2407</v>
      </c>
      <c r="E84" s="20" t="s">
        <v>6934</v>
      </c>
      <c r="F84" s="17" t="s">
        <v>4614</v>
      </c>
      <c r="G84" s="58" t="str">
        <f t="shared" si="4"/>
        <v>HH_10B 
Watubwira umubare w'amafaranga ${pl_hhmembername} yinjije muri icyo gikorwa mu gihembwe cya 2018 B (Gashyantare-Gicurasi/Kamena)?</v>
      </c>
      <c r="H84" s="17" t="s">
        <v>6235</v>
      </c>
      <c r="I84" s="18" t="str">
        <f t="shared" si="3"/>
        <v>HH_10B: 18B: Income from primary activity</v>
      </c>
      <c r="J84" s="18"/>
      <c r="K84" s="18"/>
      <c r="L84" s="18"/>
      <c r="M84" s="18" t="s">
        <v>121</v>
      </c>
      <c r="N84" s="19"/>
      <c r="O84" s="18" t="s">
        <v>4496</v>
      </c>
      <c r="P84" s="18"/>
      <c r="Q84" s="18" t="s">
        <v>41</v>
      </c>
      <c r="R84" s="18"/>
      <c r="S84" s="18"/>
      <c r="T84" s="18"/>
      <c r="U84" s="18"/>
      <c r="V84" s="18"/>
      <c r="W84" s="18"/>
      <c r="X84" s="18"/>
      <c r="Y84" s="18"/>
      <c r="Z84" s="18"/>
      <c r="AA84" s="18"/>
      <c r="AB84" s="18"/>
      <c r="AC84" s="18"/>
    </row>
    <row r="85" spans="3:29">
      <c r="C85" s="18" t="s">
        <v>2304</v>
      </c>
      <c r="D85" s="18" t="s">
        <v>4578</v>
      </c>
      <c r="E85" s="18" t="s">
        <v>4578</v>
      </c>
      <c r="F85" s="18" t="s">
        <v>4578</v>
      </c>
      <c r="G85" s="58" t="str">
        <f t="shared" si="4"/>
        <v>HH_10A_18b_gr 
HH_10A_18b_gr</v>
      </c>
      <c r="H85" s="58"/>
      <c r="I85" s="18" t="str">
        <f t="shared" si="3"/>
        <v xml:space="preserve">HH_10A_18b_gr: </v>
      </c>
      <c r="J85" s="18"/>
      <c r="K85" s="18"/>
      <c r="L85" s="18"/>
      <c r="M85" s="18"/>
      <c r="N85" s="19"/>
      <c r="O85" s="18" t="s">
        <v>5990</v>
      </c>
      <c r="P85" s="18"/>
      <c r="Q85" s="18"/>
      <c r="R85" s="18"/>
      <c r="S85" s="18"/>
      <c r="T85" s="18"/>
      <c r="U85" s="18"/>
      <c r="V85" s="18"/>
      <c r="W85" s="18"/>
      <c r="X85" s="18"/>
      <c r="Y85" s="18"/>
      <c r="Z85" s="18"/>
      <c r="AA85" s="18"/>
      <c r="AB85" s="18"/>
      <c r="AC85" s="18"/>
    </row>
    <row r="86" spans="3:29" ht="38.25">
      <c r="C86" s="18" t="s">
        <v>74</v>
      </c>
      <c r="D86" s="18" t="s">
        <v>4579</v>
      </c>
      <c r="E86" s="20" t="s">
        <v>4580</v>
      </c>
      <c r="F86" s="20" t="s">
        <v>6019</v>
      </c>
      <c r="G86" s="58" t="str">
        <f t="shared" si="4"/>
        <v>HH_10A_18b_1 
Tubwire amazina y'umuntu w'ingenzi ${pl_hhmembername} yakoreye mu gihemwe  cya 18B?</v>
      </c>
      <c r="H86" s="59" t="s">
        <v>6236</v>
      </c>
      <c r="I86" s="18" t="str">
        <f t="shared" si="3"/>
        <v>HH_10A_18b_1: 18B: Name of person worked for most</v>
      </c>
      <c r="J86" s="55"/>
      <c r="K86" s="18"/>
      <c r="L86" s="18"/>
      <c r="M86" s="18"/>
      <c r="N86" s="19"/>
      <c r="O86" s="18"/>
      <c r="P86" s="18"/>
      <c r="Q86" s="18" t="s">
        <v>41</v>
      </c>
      <c r="R86" s="18"/>
      <c r="S86" s="18"/>
      <c r="T86" s="18"/>
      <c r="U86" s="18"/>
      <c r="V86" s="18"/>
      <c r="W86" s="18"/>
      <c r="X86" s="18"/>
      <c r="Y86" s="18"/>
      <c r="Z86" s="18"/>
      <c r="AA86" s="18"/>
      <c r="AB86" s="18"/>
      <c r="AC86" s="18"/>
    </row>
    <row r="87" spans="3:29" ht="25.5">
      <c r="C87" s="18" t="s">
        <v>4570</v>
      </c>
      <c r="D87" s="18" t="s">
        <v>4581</v>
      </c>
      <c r="E87" s="20" t="s">
        <v>4560</v>
      </c>
      <c r="F87" s="20" t="s">
        <v>5999</v>
      </c>
      <c r="G87" s="58" t="str">
        <f t="shared" si="4"/>
        <v>HH_10A_18b_2 
Ni rihe sano uwo muntu afitanye na ${pl_hhmembername}?</v>
      </c>
      <c r="H87" s="59" t="s">
        <v>6237</v>
      </c>
      <c r="I87" s="18" t="str">
        <f t="shared" si="3"/>
        <v>HH_10A_18b_2: 18B: Relation to person worked for most</v>
      </c>
      <c r="J87" s="55"/>
      <c r="K87" s="18"/>
      <c r="L87" s="18"/>
      <c r="M87" s="18"/>
      <c r="N87" s="19"/>
      <c r="O87" s="18"/>
      <c r="P87" s="18"/>
      <c r="Q87" s="18" t="s">
        <v>41</v>
      </c>
      <c r="R87" s="18"/>
      <c r="S87" s="18"/>
      <c r="T87" s="18"/>
      <c r="U87" s="18"/>
      <c r="V87" s="18"/>
      <c r="W87" s="18"/>
      <c r="X87" s="18"/>
      <c r="Y87" s="18"/>
      <c r="Z87" s="18"/>
      <c r="AA87" s="18"/>
      <c r="AB87" s="18"/>
      <c r="AC87" s="18"/>
    </row>
    <row r="88" spans="3:29" ht="25.5">
      <c r="C88" s="18" t="s">
        <v>74</v>
      </c>
      <c r="D88" s="18" t="s">
        <v>4601</v>
      </c>
      <c r="E88" s="20" t="s">
        <v>2308</v>
      </c>
      <c r="F88" s="17" t="s">
        <v>2309</v>
      </c>
      <c r="G88" s="58" t="str">
        <f t="shared" si="4"/>
        <v>HH_10A_18b_2_oth 
Vuga ibindi:</v>
      </c>
      <c r="H88" s="59" t="s">
        <v>6238</v>
      </c>
      <c r="I88" s="18" t="str">
        <f t="shared" si="3"/>
        <v>HH_10A_18b_2_oth: 18B: Relation to person worked for most (other)</v>
      </c>
      <c r="J88" s="55"/>
      <c r="K88" s="18"/>
      <c r="L88" s="18"/>
      <c r="M88" s="18"/>
      <c r="N88" s="19"/>
      <c r="O88" s="18" t="s">
        <v>4602</v>
      </c>
      <c r="P88" s="18"/>
      <c r="Q88" s="18" t="s">
        <v>41</v>
      </c>
      <c r="R88" s="18"/>
      <c r="S88" s="18"/>
      <c r="T88" s="18"/>
      <c r="U88" s="18"/>
      <c r="V88" s="18"/>
      <c r="W88" s="18"/>
      <c r="X88" s="18"/>
      <c r="Y88" s="18"/>
      <c r="Z88" s="18"/>
      <c r="AA88" s="18"/>
      <c r="AB88" s="18"/>
      <c r="AC88" s="18"/>
    </row>
    <row r="89" spans="3:29" ht="25.5">
      <c r="C89" s="18" t="s">
        <v>46</v>
      </c>
      <c r="D89" s="18" t="s">
        <v>4582</v>
      </c>
      <c r="E89" s="20" t="s">
        <v>4561</v>
      </c>
      <c r="F89" s="20" t="s">
        <v>6000</v>
      </c>
      <c r="G89" s="58" t="str">
        <f t="shared" si="4"/>
        <v>HH_10A_18b_3 
Ni iminsi ingahe ${pl_hhmembername} yakoreye uwo muntu?</v>
      </c>
      <c r="H89" s="59" t="s">
        <v>6239</v>
      </c>
      <c r="I89" s="18" t="str">
        <f t="shared" si="3"/>
        <v>HH_10A_18b_3: 18B: Number of days worked on other's plot</v>
      </c>
      <c r="J89" s="18" t="s">
        <v>120</v>
      </c>
      <c r="K89" s="18"/>
      <c r="L89" s="18"/>
      <c r="M89" s="18" t="s">
        <v>121</v>
      </c>
      <c r="N89" s="19"/>
      <c r="O89" s="18"/>
      <c r="P89" s="18"/>
      <c r="Q89" s="18" t="s">
        <v>41</v>
      </c>
      <c r="R89" s="18"/>
      <c r="S89" s="18"/>
      <c r="T89" s="18"/>
      <c r="U89" s="18"/>
      <c r="V89" s="18"/>
      <c r="W89" s="18"/>
      <c r="X89" s="18"/>
      <c r="Y89" s="18"/>
      <c r="Z89" s="18"/>
      <c r="AA89" s="18"/>
      <c r="AB89" s="18"/>
      <c r="AC89" s="18"/>
    </row>
    <row r="90" spans="3:29" ht="38.25">
      <c r="C90" s="18" t="s">
        <v>46</v>
      </c>
      <c r="D90" s="18" t="s">
        <v>4583</v>
      </c>
      <c r="E90" s="20" t="s">
        <v>4562</v>
      </c>
      <c r="F90" s="20" t="s">
        <v>6001</v>
      </c>
      <c r="G90" s="58" t="str">
        <f t="shared" si="4"/>
        <v>HH_10A_18b_4 
Ni iminsi ingahe  ${pl_hhmembername} yakoreye uwo muntu mu mirima iri ahuhirwa?</v>
      </c>
      <c r="H90" s="59" t="s">
        <v>6240</v>
      </c>
      <c r="I90" s="18" t="str">
        <f t="shared" si="3"/>
        <v>HH_10A_18b_4: 18B: Number of days worked on CA plots</v>
      </c>
      <c r="J90" s="18" t="s">
        <v>120</v>
      </c>
      <c r="K90" s="18"/>
      <c r="L90" s="18"/>
      <c r="M90" s="58" t="s">
        <v>121</v>
      </c>
      <c r="N90" s="19"/>
      <c r="O90" s="58" t="s">
        <v>7386</v>
      </c>
      <c r="P90" s="18"/>
      <c r="Q90" s="18" t="s">
        <v>41</v>
      </c>
      <c r="R90" s="18"/>
      <c r="S90" s="18"/>
      <c r="T90" s="18"/>
      <c r="U90" s="18"/>
      <c r="V90" s="18"/>
      <c r="W90" s="18"/>
      <c r="X90" s="18"/>
      <c r="Y90" s="18"/>
      <c r="Z90" s="18"/>
      <c r="AA90" s="18"/>
      <c r="AB90" s="18"/>
      <c r="AC90" s="18"/>
    </row>
    <row r="91" spans="3:29">
      <c r="C91" s="18" t="s">
        <v>57</v>
      </c>
      <c r="D91" s="18" t="s">
        <v>4584</v>
      </c>
      <c r="E91" s="20"/>
      <c r="F91" s="17"/>
      <c r="G91" s="58" t="str">
        <f t="shared" si="4"/>
        <v xml:space="preserve">HH_10A_18b_4_check 
</v>
      </c>
      <c r="H91" s="17"/>
      <c r="I91" s="18" t="str">
        <f t="shared" si="3"/>
        <v xml:space="preserve">HH_10A_18b_4_check: </v>
      </c>
      <c r="J91" s="18"/>
      <c r="K91" s="18"/>
      <c r="L91" s="18"/>
      <c r="M91" s="18"/>
      <c r="N91" s="19"/>
      <c r="O91" s="58"/>
      <c r="P91" s="18"/>
      <c r="Q91" s="18"/>
      <c r="R91" s="18"/>
      <c r="S91" s="18"/>
      <c r="T91" s="18" t="s">
        <v>4585</v>
      </c>
      <c r="U91" s="18"/>
      <c r="V91" s="18"/>
      <c r="W91" s="18"/>
      <c r="X91" s="18"/>
      <c r="Y91" s="18"/>
      <c r="Z91" s="18"/>
      <c r="AA91" s="18"/>
      <c r="AB91" s="18"/>
      <c r="AC91" s="18"/>
    </row>
    <row r="92" spans="3:29" ht="38.25">
      <c r="C92" s="18" t="s">
        <v>46</v>
      </c>
      <c r="D92" s="18" t="s">
        <v>4586</v>
      </c>
      <c r="E92" s="20" t="s">
        <v>4563</v>
      </c>
      <c r="F92" s="20" t="s">
        <v>6002</v>
      </c>
      <c r="G92" s="58" t="str">
        <f t="shared" si="4"/>
        <v>HH_10A_18b_5 
Ni iminsi ingahe  ${pl_hhmembername} yakoreye uwo muntu mu mirima iri ahandi hatuhirwa?</v>
      </c>
      <c r="H92" s="59" t="s">
        <v>6241</v>
      </c>
      <c r="I92" s="18" t="str">
        <f t="shared" si="3"/>
        <v>HH_10A_18b_5: 18B: Number of days worked on non-CA plots</v>
      </c>
      <c r="J92" s="18" t="s">
        <v>120</v>
      </c>
      <c r="K92" s="18"/>
      <c r="L92" s="18"/>
      <c r="M92" s="18" t="s">
        <v>7211</v>
      </c>
      <c r="N92" s="19" t="s">
        <v>4577</v>
      </c>
      <c r="O92" s="58" t="s">
        <v>7386</v>
      </c>
      <c r="P92" s="18"/>
      <c r="Q92" s="58" t="s">
        <v>41</v>
      </c>
      <c r="R92" s="18"/>
      <c r="S92" s="18"/>
      <c r="T92" s="18"/>
      <c r="U92" s="18"/>
      <c r="V92" s="18"/>
      <c r="W92" s="18"/>
      <c r="X92" s="18"/>
      <c r="Y92" s="18"/>
      <c r="Z92" s="18"/>
      <c r="AA92" s="18"/>
      <c r="AB92" s="18"/>
      <c r="AC92" s="18"/>
    </row>
    <row r="93" spans="3:29" ht="38.25">
      <c r="C93" s="58" t="s">
        <v>46</v>
      </c>
      <c r="D93" s="58" t="s">
        <v>7228</v>
      </c>
      <c r="E93" s="59" t="s">
        <v>7229</v>
      </c>
      <c r="F93" s="59" t="s">
        <v>7276</v>
      </c>
      <c r="G93" s="58" t="str">
        <f t="shared" si="4"/>
        <v>HH_10A_18b_6 
Ni amafaranga angahe ${pl_hhmembername} yinjije mu gukorera ${HH_10A_18b_1}? (RWF)</v>
      </c>
      <c r="H93" s="17" t="s">
        <v>7230</v>
      </c>
      <c r="I93" s="58" t="str">
        <f t="shared" si="3"/>
        <v>HH_10A_18b_6: 18b: Amount earned from working for person (in RWF)</v>
      </c>
      <c r="J93" s="58" t="s">
        <v>120</v>
      </c>
      <c r="K93" s="58"/>
      <c r="L93" s="58"/>
      <c r="M93" s="58" t="s">
        <v>7364</v>
      </c>
      <c r="N93" s="19"/>
      <c r="O93" s="58"/>
      <c r="P93" s="58"/>
      <c r="Q93" s="58" t="s">
        <v>41</v>
      </c>
      <c r="R93" s="58"/>
      <c r="S93" s="58"/>
      <c r="T93" s="58"/>
      <c r="U93" s="58"/>
      <c r="V93" s="58"/>
      <c r="W93" s="58"/>
      <c r="X93" s="58"/>
      <c r="Y93" s="58"/>
      <c r="Z93" s="58"/>
      <c r="AA93" s="58"/>
      <c r="AB93" s="58"/>
      <c r="AC93" s="58"/>
    </row>
    <row r="94" spans="3:29">
      <c r="C94" s="18" t="s">
        <v>2306</v>
      </c>
      <c r="D94" s="18" t="s">
        <v>4578</v>
      </c>
      <c r="E94" s="18" t="s">
        <v>4578</v>
      </c>
      <c r="F94" s="18" t="s">
        <v>4578</v>
      </c>
      <c r="G94" s="58" t="str">
        <f t="shared" si="4"/>
        <v>HH_10A_18b_gr 
HH_10A_18b_gr</v>
      </c>
      <c r="H94" s="18"/>
      <c r="I94" s="18" t="str">
        <f t="shared" si="3"/>
        <v xml:space="preserve">HH_10A_18b_gr: </v>
      </c>
      <c r="J94" s="18"/>
      <c r="K94" s="18"/>
      <c r="L94" s="18"/>
      <c r="M94" s="18"/>
      <c r="N94" s="19"/>
      <c r="O94" s="18"/>
      <c r="P94" s="18"/>
      <c r="Q94" s="18"/>
      <c r="R94" s="18"/>
      <c r="S94" s="18"/>
      <c r="T94" s="18"/>
      <c r="U94" s="18"/>
      <c r="V94" s="18"/>
      <c r="W94" s="18"/>
      <c r="X94" s="18"/>
      <c r="Y94" s="18"/>
      <c r="Z94" s="18"/>
      <c r="AA94" s="18"/>
      <c r="AB94" s="18"/>
      <c r="AC94" s="18"/>
    </row>
    <row r="95" spans="3:29" ht="51">
      <c r="C95" s="18" t="s">
        <v>2311</v>
      </c>
      <c r="D95" s="18" t="s">
        <v>4488</v>
      </c>
      <c r="E95" s="20" t="s">
        <v>4499</v>
      </c>
      <c r="F95" s="17" t="s">
        <v>7210</v>
      </c>
      <c r="G95" s="58" t="str">
        <f t="shared" si="4"/>
        <v>HH_10_18c 
Ni ikihe gikorwa cy'ibanze ${pl_hhmembername} yakoraga mu gihembwe cya 18 C (Kamena - Kanama/Nzeli)?</v>
      </c>
      <c r="H95" s="17" t="s">
        <v>6242</v>
      </c>
      <c r="I95" s="18" t="str">
        <f t="shared" si="3"/>
        <v>HH_10_18c: 18C - primary activity</v>
      </c>
      <c r="J95" s="18"/>
      <c r="K95" s="18"/>
      <c r="L95" s="18"/>
      <c r="M95" s="18"/>
      <c r="N95" s="19"/>
      <c r="O95" s="18"/>
      <c r="P95" s="18"/>
      <c r="Q95" s="18" t="s">
        <v>41</v>
      </c>
      <c r="R95" s="18"/>
      <c r="S95" s="18"/>
      <c r="T95" s="18"/>
      <c r="U95" s="18"/>
      <c r="V95" s="18"/>
      <c r="W95" s="18"/>
      <c r="X95" s="18"/>
      <c r="Y95" s="18"/>
      <c r="Z95" s="18"/>
      <c r="AA95" s="18"/>
      <c r="AB95" s="18"/>
      <c r="AC95" s="18"/>
    </row>
    <row r="96" spans="3:29">
      <c r="C96" s="18" t="s">
        <v>74</v>
      </c>
      <c r="D96" s="18" t="s">
        <v>4489</v>
      </c>
      <c r="E96" s="20" t="s">
        <v>2308</v>
      </c>
      <c r="F96" s="17" t="s">
        <v>2309</v>
      </c>
      <c r="G96" s="58" t="str">
        <f t="shared" si="4"/>
        <v>HH_10_18c_other 
Vuga ibindi:</v>
      </c>
      <c r="H96" s="17" t="s">
        <v>6243</v>
      </c>
      <c r="I96" s="18" t="str">
        <f t="shared" si="3"/>
        <v>HH_10_18c_other: 18C - primary activity (other)</v>
      </c>
      <c r="J96" s="18"/>
      <c r="K96" s="18"/>
      <c r="L96" s="18"/>
      <c r="M96" s="18"/>
      <c r="N96" s="19"/>
      <c r="O96" s="18" t="s">
        <v>4497</v>
      </c>
      <c r="P96" s="18"/>
      <c r="Q96" s="18" t="s">
        <v>41</v>
      </c>
      <c r="R96" s="18"/>
      <c r="S96" s="18"/>
      <c r="T96" s="18"/>
      <c r="U96" s="18"/>
      <c r="V96" s="18"/>
      <c r="W96" s="18"/>
      <c r="X96" s="18"/>
      <c r="Y96" s="18"/>
      <c r="Z96" s="18"/>
      <c r="AA96" s="18"/>
      <c r="AB96" s="18"/>
      <c r="AC96" s="18"/>
    </row>
    <row r="97" spans="3:29" ht="51">
      <c r="C97" s="18" t="s">
        <v>46</v>
      </c>
      <c r="D97" s="18" t="s">
        <v>2408</v>
      </c>
      <c r="E97" s="20" t="s">
        <v>4492</v>
      </c>
      <c r="F97" s="17" t="s">
        <v>4615</v>
      </c>
      <c r="G97" s="58" t="str">
        <f t="shared" si="4"/>
        <v>HH_10C 
Watubwira umubare w'amafaranga ${pl_hhmembername} yinjije muri icyo gikorwa mu gihembwe cya 2018 C (Kamena - Kanama/Nzeli)?</v>
      </c>
      <c r="H97" s="17" t="s">
        <v>6244</v>
      </c>
      <c r="I97" s="18" t="str">
        <f t="shared" si="3"/>
        <v>HH_10C: 18C: Income from primary activity</v>
      </c>
      <c r="J97" s="18"/>
      <c r="K97" s="18"/>
      <c r="L97" s="18"/>
      <c r="M97" s="58" t="s">
        <v>121</v>
      </c>
      <c r="N97" s="19"/>
      <c r="O97" s="58" t="s">
        <v>7365</v>
      </c>
      <c r="P97" s="18"/>
      <c r="Q97" s="18" t="s">
        <v>41</v>
      </c>
      <c r="R97" s="18"/>
      <c r="S97" s="18"/>
      <c r="T97" s="18"/>
      <c r="U97" s="18"/>
      <c r="V97" s="18"/>
      <c r="W97" s="18"/>
      <c r="X97" s="18"/>
      <c r="Y97" s="18"/>
      <c r="Z97" s="18"/>
      <c r="AA97" s="18"/>
      <c r="AB97" s="18"/>
      <c r="AC97" s="18"/>
    </row>
    <row r="98" spans="3:29">
      <c r="C98" s="18" t="s">
        <v>2304</v>
      </c>
      <c r="D98" s="18" t="s">
        <v>4587</v>
      </c>
      <c r="E98" s="18" t="s">
        <v>4587</v>
      </c>
      <c r="F98" s="18" t="s">
        <v>4587</v>
      </c>
      <c r="G98" s="58" t="str">
        <f t="shared" si="4"/>
        <v>HH_10A_18c_gr 
HH_10A_18c_gr</v>
      </c>
      <c r="H98" s="58"/>
      <c r="I98" s="18" t="str">
        <f t="shared" si="3"/>
        <v xml:space="preserve">HH_10A_18c_gr: </v>
      </c>
      <c r="J98" s="18"/>
      <c r="K98" s="18"/>
      <c r="L98" s="18"/>
      <c r="M98" s="18"/>
      <c r="N98" s="19"/>
      <c r="O98" s="18" t="s">
        <v>5989</v>
      </c>
      <c r="P98" s="18"/>
      <c r="Q98" s="18"/>
      <c r="R98" s="18"/>
      <c r="S98" s="18"/>
      <c r="T98" s="18"/>
      <c r="U98" s="18"/>
      <c r="V98" s="18"/>
      <c r="W98" s="18"/>
      <c r="X98" s="18"/>
      <c r="Y98" s="18"/>
      <c r="Z98" s="18"/>
      <c r="AA98" s="18"/>
      <c r="AB98" s="18"/>
      <c r="AC98" s="18"/>
    </row>
    <row r="99" spans="3:29" ht="38.25">
      <c r="C99" s="18" t="s">
        <v>74</v>
      </c>
      <c r="D99" s="18" t="s">
        <v>4588</v>
      </c>
      <c r="E99" s="20" t="s">
        <v>4589</v>
      </c>
      <c r="F99" s="20" t="s">
        <v>6020</v>
      </c>
      <c r="G99" s="58" t="str">
        <f t="shared" si="4"/>
        <v>HH_10A_18c_1 
Tubwire amazina y'umuntu w'ingenzi ${pl_hhmembername} yakoreye mu gihemwe  cya 18 C?</v>
      </c>
      <c r="H99" s="59" t="s">
        <v>6245</v>
      </c>
      <c r="I99" s="18" t="str">
        <f t="shared" si="3"/>
        <v>HH_10A_18c_1: 18C: Name of person worked for most</v>
      </c>
      <c r="J99" s="18"/>
      <c r="K99" s="18"/>
      <c r="L99" s="18"/>
      <c r="M99" s="18"/>
      <c r="N99" s="19"/>
      <c r="O99" s="18"/>
      <c r="P99" s="18"/>
      <c r="Q99" s="18" t="s">
        <v>41</v>
      </c>
      <c r="R99" s="18"/>
      <c r="S99" s="18"/>
      <c r="T99" s="18"/>
      <c r="U99" s="18"/>
      <c r="V99" s="18"/>
      <c r="W99" s="18"/>
      <c r="X99" s="18"/>
      <c r="Y99" s="18"/>
      <c r="Z99" s="18"/>
      <c r="AA99" s="18"/>
      <c r="AB99" s="18"/>
      <c r="AC99" s="18"/>
    </row>
    <row r="100" spans="3:29" ht="25.5">
      <c r="C100" s="18" t="s">
        <v>4570</v>
      </c>
      <c r="D100" s="18" t="s">
        <v>4590</v>
      </c>
      <c r="E100" s="20" t="s">
        <v>4560</v>
      </c>
      <c r="F100" s="20" t="s">
        <v>5999</v>
      </c>
      <c r="G100" s="58" t="str">
        <f t="shared" si="4"/>
        <v>HH_10A_18c_2 
Ni rihe sano uwo muntu afitanye na ${pl_hhmembername}?</v>
      </c>
      <c r="H100" s="59" t="s">
        <v>6246</v>
      </c>
      <c r="I100" s="18" t="str">
        <f t="shared" si="3"/>
        <v>HH_10A_18c_2: 18C: Relation to person worked for most</v>
      </c>
      <c r="J100" s="18"/>
      <c r="K100" s="18"/>
      <c r="L100" s="18"/>
      <c r="M100" s="18"/>
      <c r="N100" s="19"/>
      <c r="O100" s="18"/>
      <c r="P100" s="18"/>
      <c r="Q100" s="18" t="s">
        <v>41</v>
      </c>
      <c r="R100" s="18"/>
      <c r="S100" s="18"/>
      <c r="T100" s="18"/>
      <c r="U100" s="18"/>
      <c r="V100" s="18"/>
      <c r="W100" s="18"/>
      <c r="X100" s="18"/>
      <c r="Y100" s="18"/>
      <c r="Z100" s="18"/>
      <c r="AA100" s="18"/>
      <c r="AB100" s="18"/>
      <c r="AC100" s="18"/>
    </row>
    <row r="101" spans="3:29" ht="25.5">
      <c r="C101" s="18" t="s">
        <v>74</v>
      </c>
      <c r="D101" s="18" t="s">
        <v>4603</v>
      </c>
      <c r="E101" s="20" t="s">
        <v>2308</v>
      </c>
      <c r="F101" s="17" t="s">
        <v>2309</v>
      </c>
      <c r="G101" s="58" t="str">
        <f t="shared" si="4"/>
        <v>HH_10A_18c_2_oth 
Vuga ibindi:</v>
      </c>
      <c r="H101" s="59" t="s">
        <v>6247</v>
      </c>
      <c r="I101" s="18" t="str">
        <f t="shared" si="3"/>
        <v>HH_10A_18c_2_oth: 18C: Relation to person worked for most (other)</v>
      </c>
      <c r="J101" s="18"/>
      <c r="K101" s="18"/>
      <c r="L101" s="18"/>
      <c r="M101" s="18"/>
      <c r="N101" s="19"/>
      <c r="O101" s="18" t="s">
        <v>4604</v>
      </c>
      <c r="P101" s="18"/>
      <c r="Q101" s="18" t="s">
        <v>41</v>
      </c>
      <c r="R101" s="18"/>
      <c r="S101" s="18"/>
      <c r="T101" s="18"/>
      <c r="U101" s="18"/>
      <c r="V101" s="18"/>
      <c r="W101" s="18"/>
      <c r="X101" s="18"/>
      <c r="Y101" s="18"/>
      <c r="Z101" s="18"/>
      <c r="AA101" s="18"/>
      <c r="AB101" s="18"/>
      <c r="AC101" s="18"/>
    </row>
    <row r="102" spans="3:29" ht="25.5">
      <c r="C102" s="18" t="s">
        <v>46</v>
      </c>
      <c r="D102" s="18" t="s">
        <v>4591</v>
      </c>
      <c r="E102" s="20" t="s">
        <v>4561</v>
      </c>
      <c r="F102" s="20" t="s">
        <v>6000</v>
      </c>
      <c r="G102" s="58" t="str">
        <f t="shared" si="4"/>
        <v>HH_10A_18c_3 
Ni iminsi ingahe ${pl_hhmembername} yakoreye uwo muntu?</v>
      </c>
      <c r="H102" s="59" t="s">
        <v>6248</v>
      </c>
      <c r="I102" s="18" t="str">
        <f t="shared" si="3"/>
        <v>HH_10A_18c_3: 18C: Number of days worked on other's plot</v>
      </c>
      <c r="J102" s="18" t="s">
        <v>120</v>
      </c>
      <c r="K102" s="18"/>
      <c r="L102" s="18"/>
      <c r="M102" s="18" t="s">
        <v>121</v>
      </c>
      <c r="N102" s="19"/>
      <c r="O102" s="18"/>
      <c r="P102" s="18"/>
      <c r="Q102" s="18" t="s">
        <v>41</v>
      </c>
      <c r="R102" s="18"/>
      <c r="S102" s="18"/>
      <c r="T102" s="18"/>
      <c r="U102" s="18"/>
      <c r="V102" s="18"/>
      <c r="W102" s="18"/>
      <c r="X102" s="18"/>
      <c r="Y102" s="18"/>
      <c r="Z102" s="18"/>
      <c r="AA102" s="18"/>
      <c r="AB102" s="18"/>
      <c r="AC102" s="18"/>
    </row>
    <row r="103" spans="3:29" ht="38.25">
      <c r="C103" s="18" t="s">
        <v>46</v>
      </c>
      <c r="D103" s="18" t="s">
        <v>4592</v>
      </c>
      <c r="E103" s="20" t="s">
        <v>4562</v>
      </c>
      <c r="F103" s="20" t="s">
        <v>6001</v>
      </c>
      <c r="G103" s="58" t="str">
        <f t="shared" si="4"/>
        <v>HH_10A_18c_4 
Ni iminsi ingahe  ${pl_hhmembername} yakoreye uwo muntu mu mirima iri ahuhirwa?</v>
      </c>
      <c r="H103" s="59" t="s">
        <v>6249</v>
      </c>
      <c r="I103" s="18" t="str">
        <f t="shared" si="3"/>
        <v>HH_10A_18c_4: 18C: Number of days worked on CA plots</v>
      </c>
      <c r="J103" s="18" t="s">
        <v>120</v>
      </c>
      <c r="K103" s="18"/>
      <c r="L103" s="18"/>
      <c r="M103" s="58" t="s">
        <v>121</v>
      </c>
      <c r="N103" s="19"/>
      <c r="O103" s="58" t="s">
        <v>7385</v>
      </c>
      <c r="P103" s="18"/>
      <c r="Q103" s="18" t="s">
        <v>41</v>
      </c>
      <c r="R103" s="18"/>
      <c r="S103" s="18"/>
      <c r="T103" s="18"/>
      <c r="U103" s="18"/>
      <c r="V103" s="18"/>
      <c r="W103" s="18"/>
      <c r="X103" s="18"/>
      <c r="Y103" s="18"/>
      <c r="Z103" s="18"/>
      <c r="AA103" s="18"/>
      <c r="AB103" s="18"/>
      <c r="AC103" s="18"/>
    </row>
    <row r="104" spans="3:29">
      <c r="C104" s="18" t="s">
        <v>57</v>
      </c>
      <c r="D104" s="18" t="s">
        <v>4593</v>
      </c>
      <c r="E104" s="20"/>
      <c r="F104" s="17"/>
      <c r="G104" s="58" t="str">
        <f t="shared" si="4"/>
        <v xml:space="preserve">HH_10A_18c_4_check 
</v>
      </c>
      <c r="H104" s="17"/>
      <c r="I104" s="18" t="str">
        <f t="shared" si="3"/>
        <v xml:space="preserve">HH_10A_18c_4_check: </v>
      </c>
      <c r="J104" s="18"/>
      <c r="K104" s="18"/>
      <c r="L104" s="18"/>
      <c r="M104" s="18"/>
      <c r="N104" s="19"/>
      <c r="O104" s="58"/>
      <c r="P104" s="18"/>
      <c r="Q104" s="18"/>
      <c r="R104" s="18"/>
      <c r="S104" s="18"/>
      <c r="T104" s="18" t="s">
        <v>4594</v>
      </c>
      <c r="U104" s="18"/>
      <c r="V104" s="18"/>
      <c r="W104" s="18"/>
      <c r="X104" s="18"/>
      <c r="Y104" s="18"/>
      <c r="Z104" s="18"/>
      <c r="AA104" s="18"/>
      <c r="AB104" s="18"/>
      <c r="AC104" s="18"/>
    </row>
    <row r="105" spans="3:29" ht="38.25">
      <c r="C105" s="18" t="s">
        <v>46</v>
      </c>
      <c r="D105" s="18" t="s">
        <v>4595</v>
      </c>
      <c r="E105" s="20" t="s">
        <v>4563</v>
      </c>
      <c r="F105" s="20" t="s">
        <v>6002</v>
      </c>
      <c r="G105" s="58" t="str">
        <f t="shared" si="4"/>
        <v>HH_10A_18c_5 
Ni iminsi ingahe  ${pl_hhmembername} yakoreye uwo muntu mu mirima iri ahandi hatuhirwa?</v>
      </c>
      <c r="H105" s="59" t="s">
        <v>6250</v>
      </c>
      <c r="I105" s="18" t="str">
        <f t="shared" si="3"/>
        <v>HH_10A_18c_5: 18C: Number of days worked on non-CA plots</v>
      </c>
      <c r="J105" s="18" t="s">
        <v>120</v>
      </c>
      <c r="K105" s="18"/>
      <c r="L105" s="18"/>
      <c r="M105" s="18" t="s">
        <v>7212</v>
      </c>
      <c r="N105" s="19" t="s">
        <v>4577</v>
      </c>
      <c r="O105" s="58" t="s">
        <v>7385</v>
      </c>
      <c r="P105" s="18"/>
      <c r="Q105" s="58" t="s">
        <v>41</v>
      </c>
      <c r="R105" s="18"/>
      <c r="S105" s="18"/>
      <c r="T105" s="18"/>
      <c r="U105" s="18"/>
      <c r="V105" s="18"/>
      <c r="W105" s="18"/>
      <c r="X105" s="18"/>
      <c r="Y105" s="18"/>
      <c r="Z105" s="18"/>
      <c r="AA105" s="18"/>
      <c r="AB105" s="18"/>
      <c r="AC105" s="18"/>
    </row>
    <row r="106" spans="3:29" ht="38.25">
      <c r="C106" s="58" t="s">
        <v>46</v>
      </c>
      <c r="D106" s="58" t="s">
        <v>7231</v>
      </c>
      <c r="E106" s="59" t="s">
        <v>7232</v>
      </c>
      <c r="F106" s="59" t="s">
        <v>7277</v>
      </c>
      <c r="G106" s="58" t="str">
        <f t="shared" si="4"/>
        <v>HH_10A_18c_6 
Ni amafaranga angahe ${pl_hhmembername} yinjije mu gukorera ${HH_10A_18c_1}? (RWF)</v>
      </c>
      <c r="H106" s="17" t="s">
        <v>7233</v>
      </c>
      <c r="I106" s="58" t="str">
        <f t="shared" si="3"/>
        <v>HH_10A_18c_6: 18c: Amount earned from working for person (in RWF)</v>
      </c>
      <c r="J106" s="58" t="s">
        <v>120</v>
      </c>
      <c r="K106" s="58"/>
      <c r="L106" s="58"/>
      <c r="M106" s="58" t="s">
        <v>121</v>
      </c>
      <c r="N106" s="19"/>
      <c r="O106" s="58"/>
      <c r="P106" s="58"/>
      <c r="Q106" s="58" t="s">
        <v>41</v>
      </c>
      <c r="R106" s="58"/>
      <c r="S106" s="58"/>
      <c r="T106" s="58"/>
      <c r="U106" s="58"/>
      <c r="V106" s="58"/>
      <c r="W106" s="58"/>
      <c r="X106" s="58"/>
      <c r="Y106" s="58"/>
      <c r="Z106" s="58"/>
      <c r="AA106" s="58"/>
      <c r="AB106" s="58"/>
      <c r="AC106" s="58"/>
    </row>
    <row r="107" spans="3:29">
      <c r="C107" s="18" t="s">
        <v>2306</v>
      </c>
      <c r="D107" s="18" t="s">
        <v>4587</v>
      </c>
      <c r="E107" s="18" t="s">
        <v>4587</v>
      </c>
      <c r="F107" s="18" t="s">
        <v>4587</v>
      </c>
      <c r="G107" s="58" t="str">
        <f t="shared" si="4"/>
        <v>HH_10A_18c_gr 
HH_10A_18c_gr</v>
      </c>
      <c r="H107" s="18"/>
      <c r="I107" s="18" t="str">
        <f t="shared" si="3"/>
        <v xml:space="preserve">HH_10A_18c_gr: </v>
      </c>
      <c r="J107" s="18"/>
      <c r="K107" s="18"/>
      <c r="L107" s="18"/>
      <c r="M107" s="18"/>
      <c r="N107" s="19"/>
      <c r="O107" s="18"/>
      <c r="P107" s="18"/>
      <c r="Q107" s="18"/>
      <c r="R107" s="18"/>
      <c r="S107" s="18"/>
      <c r="T107" s="18"/>
      <c r="U107" s="18"/>
      <c r="V107" s="18"/>
      <c r="W107" s="18"/>
      <c r="X107" s="18"/>
      <c r="Y107" s="18"/>
      <c r="Z107" s="18"/>
      <c r="AA107" s="18"/>
      <c r="AB107" s="18"/>
      <c r="AC107" s="18"/>
    </row>
    <row r="108" spans="3:29" ht="25.5">
      <c r="C108" s="18" t="s">
        <v>3813</v>
      </c>
      <c r="D108" s="18" t="s">
        <v>126</v>
      </c>
      <c r="E108" s="20" t="s">
        <v>2395</v>
      </c>
      <c r="F108" s="17" t="s">
        <v>2396</v>
      </c>
      <c r="G108" s="58" t="str">
        <f t="shared" si="4"/>
        <v>HH_11 
Ese ni ikihe gikorwa kindi cya ${pl_hhmembername} mu mezi 12 ashize?</v>
      </c>
      <c r="H108" s="17" t="s">
        <v>6251</v>
      </c>
      <c r="I108" s="18" t="str">
        <f t="shared" si="3"/>
        <v>HH_11: Secondary activity</v>
      </c>
      <c r="J108" s="18"/>
      <c r="K108" s="18"/>
      <c r="L108" s="18"/>
      <c r="M108" s="18" t="s">
        <v>127</v>
      </c>
      <c r="N108" s="19" t="s">
        <v>128</v>
      </c>
      <c r="O108" s="18"/>
      <c r="P108" s="18"/>
      <c r="Q108" s="18" t="s">
        <v>41</v>
      </c>
      <c r="R108" s="18"/>
      <c r="S108" s="18"/>
      <c r="T108" s="18"/>
      <c r="U108" s="18"/>
      <c r="V108" s="18"/>
      <c r="W108" s="18"/>
      <c r="X108" s="18"/>
      <c r="Y108" s="18"/>
      <c r="Z108" s="18"/>
      <c r="AA108" s="18"/>
      <c r="AB108" s="18"/>
      <c r="AC108" s="18"/>
    </row>
    <row r="109" spans="3:29">
      <c r="C109" s="18" t="s">
        <v>74</v>
      </c>
      <c r="D109" s="18" t="s">
        <v>3814</v>
      </c>
      <c r="E109" s="20" t="s">
        <v>2308</v>
      </c>
      <c r="F109" s="17" t="s">
        <v>2309</v>
      </c>
      <c r="G109" s="58" t="str">
        <f t="shared" si="4"/>
        <v>HH_11_other 
Vuga ibindi:</v>
      </c>
      <c r="H109" s="17" t="s">
        <v>6253</v>
      </c>
      <c r="I109" s="18" t="str">
        <f t="shared" si="3"/>
        <v>HH_11_other: Secondary activity (other)</v>
      </c>
      <c r="J109" s="18"/>
      <c r="K109" s="18"/>
      <c r="L109" s="18"/>
      <c r="M109" s="18"/>
      <c r="N109" s="19"/>
      <c r="O109" s="18" t="s">
        <v>3815</v>
      </c>
      <c r="P109" s="18"/>
      <c r="Q109" s="18" t="s">
        <v>41</v>
      </c>
      <c r="R109" s="18"/>
      <c r="S109" s="18"/>
      <c r="T109" s="18"/>
      <c r="U109" s="18"/>
      <c r="V109" s="18"/>
      <c r="W109" s="18"/>
      <c r="X109" s="18"/>
      <c r="Y109" s="18"/>
      <c r="Z109" s="18"/>
      <c r="AA109" s="18"/>
      <c r="AB109" s="18"/>
      <c r="AC109" s="18"/>
    </row>
    <row r="110" spans="3:29" ht="51">
      <c r="C110" s="18" t="s">
        <v>46</v>
      </c>
      <c r="D110" s="18" t="s">
        <v>129</v>
      </c>
      <c r="E110" s="20" t="s">
        <v>2393</v>
      </c>
      <c r="F110" s="17" t="s">
        <v>2397</v>
      </c>
      <c r="G110" s="58" t="str">
        <f t="shared" si="4"/>
        <v>HH_11A 
Watubwira umubare w'amafaranga ${pl_hhmembername} yinjije ayakesha icyo gikorwa kitari icy'ibanze mu mezi 12 ashize?</v>
      </c>
      <c r="H110" s="17" t="s">
        <v>6252</v>
      </c>
      <c r="I110" s="18" t="str">
        <f t="shared" si="3"/>
        <v>HH_11A: Income from secondary activity</v>
      </c>
      <c r="J110" s="18" t="s">
        <v>120</v>
      </c>
      <c r="K110" s="18"/>
      <c r="L110" s="18"/>
      <c r="M110" s="18" t="s">
        <v>121</v>
      </c>
      <c r="N110" s="19"/>
      <c r="O110" s="18" t="s">
        <v>7447</v>
      </c>
      <c r="P110" s="18"/>
      <c r="Q110" s="18" t="s">
        <v>41</v>
      </c>
      <c r="R110" s="18"/>
      <c r="S110" s="18"/>
      <c r="T110" s="18"/>
      <c r="U110" s="18"/>
      <c r="V110" s="18"/>
      <c r="W110" s="18"/>
      <c r="X110" s="18"/>
      <c r="Y110" s="18"/>
      <c r="Z110" s="18"/>
      <c r="AA110" s="18"/>
      <c r="AB110" s="18"/>
      <c r="AC110" s="18"/>
    </row>
    <row r="111" spans="3:29" ht="51">
      <c r="C111" s="18" t="s">
        <v>60</v>
      </c>
      <c r="D111" s="18" t="s">
        <v>130</v>
      </c>
      <c r="E111" s="20" t="s">
        <v>131</v>
      </c>
      <c r="F111" s="17" t="s">
        <v>131</v>
      </c>
      <c r="G111" s="58" t="str">
        <f t="shared" si="4"/>
        <v>HH_11A_alert 
Alert! The respondent has said that this individual earned more than 100,0000 RWF from secondary activity. This number is high. Are you sure this is correct?</v>
      </c>
      <c r="H111" s="17" t="s">
        <v>6223</v>
      </c>
      <c r="I111" s="18" t="str">
        <f>$D111&amp;": "&amp;$H111</f>
        <v>HH_11A_alert: Alert: Large income</v>
      </c>
      <c r="J111" s="18"/>
      <c r="K111" s="18"/>
      <c r="L111" s="18"/>
      <c r="M111" s="18"/>
      <c r="N111" s="19"/>
      <c r="O111" s="18" t="s">
        <v>132</v>
      </c>
      <c r="P111" s="18"/>
      <c r="Q111" s="18" t="s">
        <v>41</v>
      </c>
      <c r="R111" s="18"/>
      <c r="S111" s="18"/>
      <c r="T111" s="18"/>
      <c r="U111" s="18"/>
      <c r="V111" s="18"/>
      <c r="W111" s="18"/>
      <c r="X111" s="18"/>
      <c r="Y111" s="18"/>
      <c r="Z111" s="18"/>
      <c r="AA111" s="18"/>
      <c r="AB111" s="18"/>
      <c r="AC111" s="18"/>
    </row>
    <row r="112" spans="3:29" ht="57" customHeight="1">
      <c r="C112" s="58" t="s">
        <v>2311</v>
      </c>
      <c r="D112" s="58" t="s">
        <v>4596</v>
      </c>
      <c r="E112" s="59" t="s">
        <v>7406</v>
      </c>
      <c r="F112" s="17" t="s">
        <v>7407</v>
      </c>
      <c r="G112" s="58" t="str">
        <f t="shared" si="4"/>
        <v>HH_11_18a 
Ni ikihe kindi kitari icy'ibanze ${pl_hhmembername} yakoraga mu gihembwe cya 18 A (Nzeri - Mutarama/Gashyantare)?</v>
      </c>
      <c r="H112" s="17" t="s">
        <v>6224</v>
      </c>
      <c r="I112" s="58" t="str">
        <f t="shared" ref="I112:I113" si="5">$D112&amp;": "&amp;$H112</f>
        <v>HH_11_18a: 18A - primary activity</v>
      </c>
      <c r="J112" s="58"/>
      <c r="K112" s="58"/>
      <c r="L112" s="58"/>
      <c r="M112" s="58"/>
      <c r="N112" s="19"/>
      <c r="O112" s="58" t="s">
        <v>7447</v>
      </c>
      <c r="P112" s="58"/>
      <c r="Q112" s="58" t="s">
        <v>41</v>
      </c>
      <c r="R112" s="58"/>
      <c r="S112" s="58"/>
      <c r="T112" s="58"/>
      <c r="U112" s="58"/>
      <c r="V112" s="58"/>
      <c r="W112" s="58"/>
      <c r="X112" s="58"/>
      <c r="Y112" s="58"/>
      <c r="Z112" s="58"/>
      <c r="AA112" s="58"/>
      <c r="AB112" s="58"/>
      <c r="AC112" s="58"/>
    </row>
    <row r="113" spans="3:29">
      <c r="C113" s="58" t="s">
        <v>74</v>
      </c>
      <c r="D113" s="58" t="s">
        <v>7368</v>
      </c>
      <c r="E113" s="59" t="s">
        <v>2308</v>
      </c>
      <c r="F113" s="17" t="s">
        <v>2309</v>
      </c>
      <c r="G113" s="58" t="str">
        <f t="shared" si="4"/>
        <v>HH_11_18a_other 
Vuga ibindi:</v>
      </c>
      <c r="H113" s="17" t="s">
        <v>6225</v>
      </c>
      <c r="I113" s="58" t="str">
        <f t="shared" si="5"/>
        <v>HH_11_18a_other: 18A - primary activity (other)</v>
      </c>
      <c r="J113" s="58"/>
      <c r="K113" s="58"/>
      <c r="L113" s="58"/>
      <c r="M113" s="58"/>
      <c r="N113" s="19"/>
      <c r="O113" s="58" t="s">
        <v>7369</v>
      </c>
      <c r="P113" s="58"/>
      <c r="Q113" s="58" t="s">
        <v>41</v>
      </c>
      <c r="R113" s="58"/>
      <c r="S113" s="58"/>
      <c r="T113" s="58"/>
      <c r="U113" s="58"/>
      <c r="V113" s="58"/>
      <c r="W113" s="58"/>
      <c r="X113" s="58"/>
      <c r="Y113" s="58"/>
      <c r="Z113" s="58"/>
      <c r="AA113" s="58"/>
      <c r="AB113" s="58"/>
      <c r="AC113" s="58"/>
    </row>
    <row r="114" spans="3:29" ht="38.25">
      <c r="C114" s="18" t="s">
        <v>46</v>
      </c>
      <c r="D114" s="18" t="s">
        <v>7370</v>
      </c>
      <c r="E114" s="20" t="s">
        <v>4605</v>
      </c>
      <c r="F114" s="20" t="s">
        <v>6021</v>
      </c>
      <c r="G114" s="58" t="str">
        <f t="shared" si="4"/>
        <v>HH_11_18A 
Tubwire amafaranga ${pl_hhmembername} yakoreye muri icyo gikorwa mu gihembwe cya 18A?</v>
      </c>
      <c r="H114" s="20" t="s">
        <v>6254</v>
      </c>
      <c r="I114" s="18" t="str">
        <f t="shared" si="3"/>
        <v>HH_11_18A: 18A: Income from secondary activity</v>
      </c>
      <c r="J114" s="18" t="s">
        <v>120</v>
      </c>
      <c r="K114" s="18"/>
      <c r="L114" s="18"/>
      <c r="M114" s="58" t="s">
        <v>121</v>
      </c>
      <c r="N114" s="19"/>
      <c r="O114" s="58" t="s">
        <v>7366</v>
      </c>
      <c r="P114" s="18"/>
      <c r="Q114" s="18" t="s">
        <v>41</v>
      </c>
      <c r="R114" s="18"/>
      <c r="S114" s="18"/>
      <c r="T114" s="18"/>
      <c r="U114" s="18"/>
      <c r="V114" s="18"/>
      <c r="W114" s="18"/>
      <c r="X114" s="18"/>
      <c r="Y114" s="18"/>
      <c r="Z114" s="18"/>
      <c r="AA114" s="18"/>
      <c r="AB114" s="18"/>
      <c r="AC114" s="18"/>
    </row>
    <row r="115" spans="3:29">
      <c r="C115" s="58" t="s">
        <v>2304</v>
      </c>
      <c r="D115" s="58" t="s">
        <v>7097</v>
      </c>
      <c r="E115" s="58" t="s">
        <v>7097</v>
      </c>
      <c r="F115" s="58" t="s">
        <v>7097</v>
      </c>
      <c r="G115" s="58" t="str">
        <f t="shared" si="4"/>
        <v>HH_11A_18a_gr 
HH_11A_18a_gr</v>
      </c>
      <c r="H115" s="58"/>
      <c r="I115" s="58" t="str">
        <f t="shared" si="3"/>
        <v xml:space="preserve">HH_11A_18a_gr: </v>
      </c>
      <c r="J115" s="58"/>
      <c r="K115" s="58"/>
      <c r="L115" s="58"/>
      <c r="M115" s="58"/>
      <c r="N115" s="19"/>
      <c r="O115" s="58" t="s">
        <v>7371</v>
      </c>
      <c r="P115" s="58"/>
      <c r="Q115" s="58"/>
      <c r="R115" s="58"/>
      <c r="S115" s="58"/>
      <c r="T115" s="58"/>
      <c r="U115" s="58"/>
      <c r="V115" s="58"/>
      <c r="W115" s="58"/>
      <c r="X115" s="58"/>
      <c r="Y115" s="58"/>
      <c r="Z115" s="58"/>
      <c r="AA115" s="58"/>
      <c r="AB115" s="58"/>
      <c r="AC115" s="58"/>
    </row>
    <row r="116" spans="3:29" ht="38.25">
      <c r="C116" s="58" t="s">
        <v>74</v>
      </c>
      <c r="D116" s="58" t="s">
        <v>7098</v>
      </c>
      <c r="E116" s="59" t="s">
        <v>4559</v>
      </c>
      <c r="F116" s="59" t="s">
        <v>5998</v>
      </c>
      <c r="G116" s="58" t="str">
        <f t="shared" si="4"/>
        <v>HH_11A_18a_1 
Tubwire amazina y'umuntu w'ingenzi ${pl_hhmembername} yakoreye mu gihemwe  cya 18A?</v>
      </c>
      <c r="H116" s="59" t="s">
        <v>6227</v>
      </c>
      <c r="I116" s="58" t="str">
        <f t="shared" si="3"/>
        <v>HH_11A_18a_1: 18A: Name of person worked for most</v>
      </c>
      <c r="J116" s="58"/>
      <c r="K116" s="58"/>
      <c r="L116" s="58"/>
      <c r="M116" s="58"/>
      <c r="N116" s="19"/>
      <c r="O116" s="58"/>
      <c r="P116" s="58"/>
      <c r="Q116" s="58" t="s">
        <v>41</v>
      </c>
      <c r="R116" s="58"/>
      <c r="S116" s="58"/>
      <c r="T116" s="58"/>
      <c r="U116" s="58"/>
      <c r="V116" s="58"/>
      <c r="W116" s="58"/>
      <c r="X116" s="58"/>
      <c r="Y116" s="58"/>
      <c r="Z116" s="58"/>
      <c r="AA116" s="58"/>
      <c r="AB116" s="58"/>
      <c r="AC116" s="58"/>
    </row>
    <row r="117" spans="3:29" ht="25.5">
      <c r="C117" s="58" t="s">
        <v>4570</v>
      </c>
      <c r="D117" s="58" t="s">
        <v>7099</v>
      </c>
      <c r="E117" s="59" t="s">
        <v>4560</v>
      </c>
      <c r="F117" s="59" t="s">
        <v>5999</v>
      </c>
      <c r="G117" s="58" t="str">
        <f t="shared" si="4"/>
        <v>HH_11A_18a_2 
Ni rihe sano uwo muntu afitanye na ${pl_hhmembername}?</v>
      </c>
      <c r="H117" s="59" t="s">
        <v>6228</v>
      </c>
      <c r="I117" s="58" t="str">
        <f t="shared" si="3"/>
        <v>HH_11A_18a_2: 18A: Relation to person worked for most</v>
      </c>
      <c r="J117" s="58"/>
      <c r="K117" s="58"/>
      <c r="L117" s="58"/>
      <c r="M117" s="58"/>
      <c r="N117" s="19"/>
      <c r="O117" s="58"/>
      <c r="P117" s="58"/>
      <c r="Q117" s="58" t="s">
        <v>41</v>
      </c>
      <c r="R117" s="58"/>
      <c r="S117" s="58"/>
      <c r="T117" s="58"/>
      <c r="U117" s="58"/>
      <c r="V117" s="58"/>
      <c r="W117" s="58"/>
      <c r="X117" s="58"/>
      <c r="Y117" s="58"/>
      <c r="Z117" s="58"/>
      <c r="AA117" s="58"/>
      <c r="AB117" s="58"/>
      <c r="AC117" s="58"/>
    </row>
    <row r="118" spans="3:29" ht="25.5">
      <c r="C118" s="58" t="s">
        <v>74</v>
      </c>
      <c r="D118" s="58" t="s">
        <v>7100</v>
      </c>
      <c r="E118" s="59" t="s">
        <v>2308</v>
      </c>
      <c r="F118" s="17" t="s">
        <v>2309</v>
      </c>
      <c r="G118" s="58" t="str">
        <f t="shared" si="4"/>
        <v>HH_11A_18a_2_oth 
Vuga ibindi:</v>
      </c>
      <c r="H118" s="59" t="s">
        <v>6229</v>
      </c>
      <c r="I118" s="58" t="str">
        <f t="shared" si="3"/>
        <v>HH_11A_18a_2_oth: 18A: Relation to person worked for most (other)</v>
      </c>
      <c r="J118" s="58"/>
      <c r="K118" s="58"/>
      <c r="L118" s="58"/>
      <c r="M118" s="58"/>
      <c r="N118" s="19"/>
      <c r="O118" s="58" t="s">
        <v>7101</v>
      </c>
      <c r="P118" s="58"/>
      <c r="Q118" s="58" t="s">
        <v>41</v>
      </c>
      <c r="R118" s="58"/>
      <c r="S118" s="58"/>
      <c r="T118" s="58"/>
      <c r="U118" s="58"/>
      <c r="V118" s="58"/>
      <c r="W118" s="58"/>
      <c r="X118" s="58"/>
      <c r="Y118" s="58"/>
      <c r="Z118" s="58"/>
      <c r="AA118" s="58"/>
      <c r="AB118" s="58"/>
      <c r="AC118" s="58"/>
    </row>
    <row r="119" spans="3:29" ht="25.5">
      <c r="C119" s="58" t="s">
        <v>46</v>
      </c>
      <c r="D119" s="58" t="s">
        <v>7102</v>
      </c>
      <c r="E119" s="59" t="s">
        <v>4561</v>
      </c>
      <c r="F119" s="59" t="s">
        <v>6000</v>
      </c>
      <c r="G119" s="58" t="str">
        <f t="shared" si="4"/>
        <v>HH_11A_18a_3 
Ni iminsi ingahe ${pl_hhmembername} yakoreye uwo muntu?</v>
      </c>
      <c r="H119" s="59" t="s">
        <v>6231</v>
      </c>
      <c r="I119" s="58" t="str">
        <f t="shared" si="3"/>
        <v>HH_11A_18a_3: 18A: Number of days worked on other's plot</v>
      </c>
      <c r="J119" s="58" t="s">
        <v>120</v>
      </c>
      <c r="K119" s="58"/>
      <c r="L119" s="58"/>
      <c r="M119" s="58" t="s">
        <v>121</v>
      </c>
      <c r="N119" s="19"/>
      <c r="O119" s="58"/>
      <c r="P119" s="58"/>
      <c r="Q119" s="58" t="s">
        <v>41</v>
      </c>
      <c r="R119" s="58"/>
      <c r="S119" s="58"/>
      <c r="T119" s="58"/>
      <c r="U119" s="58"/>
      <c r="V119" s="58"/>
      <c r="W119" s="58"/>
      <c r="X119" s="58"/>
      <c r="Y119" s="58"/>
      <c r="Z119" s="58"/>
      <c r="AA119" s="58"/>
      <c r="AB119" s="58"/>
      <c r="AC119" s="58"/>
    </row>
    <row r="120" spans="3:29" ht="38.25">
      <c r="C120" s="58" t="s">
        <v>46</v>
      </c>
      <c r="D120" s="58" t="s">
        <v>7103</v>
      </c>
      <c r="E120" s="59" t="s">
        <v>4562</v>
      </c>
      <c r="F120" s="59" t="s">
        <v>6001</v>
      </c>
      <c r="G120" s="58" t="str">
        <f t="shared" si="4"/>
        <v>HH_11A_18a_4 
Ni iminsi ingahe  ${pl_hhmembername} yakoreye uwo muntu mu mirima iri ahuhirwa?</v>
      </c>
      <c r="H120" s="59" t="s">
        <v>6230</v>
      </c>
      <c r="I120" s="58" t="str">
        <f t="shared" si="3"/>
        <v>HH_11A_18a_4: 18A: Number of days worked on CA plots</v>
      </c>
      <c r="J120" s="58" t="s">
        <v>120</v>
      </c>
      <c r="K120" s="58"/>
      <c r="L120" s="58"/>
      <c r="M120" s="58" t="s">
        <v>7104</v>
      </c>
      <c r="N120" s="19"/>
      <c r="O120" s="58" t="s">
        <v>7384</v>
      </c>
      <c r="P120" s="58"/>
      <c r="Q120" s="58" t="s">
        <v>41</v>
      </c>
      <c r="R120" s="58"/>
      <c r="S120" s="58"/>
      <c r="T120" s="58"/>
      <c r="U120" s="58"/>
      <c r="V120" s="58"/>
      <c r="W120" s="58"/>
      <c r="X120" s="58"/>
      <c r="Y120" s="58"/>
      <c r="Z120" s="58"/>
      <c r="AA120" s="58"/>
      <c r="AB120" s="58"/>
      <c r="AC120" s="58"/>
    </row>
    <row r="121" spans="3:29">
      <c r="C121" s="58" t="s">
        <v>57</v>
      </c>
      <c r="D121" s="58" t="s">
        <v>7105</v>
      </c>
      <c r="E121" s="59"/>
      <c r="F121" s="17"/>
      <c r="G121" s="58" t="str">
        <f t="shared" si="4"/>
        <v xml:space="preserve">HH_11A_18a_4_check 
</v>
      </c>
      <c r="H121" s="17"/>
      <c r="I121" s="58" t="str">
        <f t="shared" si="3"/>
        <v xml:space="preserve">HH_11A_18a_4_check: </v>
      </c>
      <c r="J121" s="58"/>
      <c r="K121" s="58"/>
      <c r="L121" s="58"/>
      <c r="M121" s="58"/>
      <c r="N121" s="19"/>
      <c r="O121" s="58"/>
      <c r="P121" s="58"/>
      <c r="Q121" s="58"/>
      <c r="R121" s="58"/>
      <c r="S121" s="58"/>
      <c r="T121" s="58" t="s">
        <v>7106</v>
      </c>
      <c r="U121" s="58"/>
      <c r="V121" s="58"/>
      <c r="W121" s="58"/>
      <c r="X121" s="58"/>
      <c r="Y121" s="58"/>
      <c r="Z121" s="58"/>
      <c r="AA121" s="58"/>
      <c r="AB121" s="58"/>
      <c r="AC121" s="58"/>
    </row>
    <row r="122" spans="3:29" ht="38.25">
      <c r="C122" s="58" t="s">
        <v>46</v>
      </c>
      <c r="D122" s="58" t="s">
        <v>7107</v>
      </c>
      <c r="E122" s="59" t="s">
        <v>4563</v>
      </c>
      <c r="F122" s="59" t="s">
        <v>6002</v>
      </c>
      <c r="G122" s="58" t="str">
        <f t="shared" si="4"/>
        <v>HH_11A_18a_5 
Ni iminsi ingahe  ${pl_hhmembername} yakoreye uwo muntu mu mirima iri ahandi hatuhirwa?</v>
      </c>
      <c r="H122" s="59" t="s">
        <v>6232</v>
      </c>
      <c r="I122" s="58" t="str">
        <f t="shared" si="3"/>
        <v>HH_11A_18a_5: 18A: Number of days worked on non-CA plots</v>
      </c>
      <c r="J122" s="58" t="s">
        <v>120</v>
      </c>
      <c r="K122" s="58"/>
      <c r="L122" s="58"/>
      <c r="M122" s="58" t="s">
        <v>7108</v>
      </c>
      <c r="N122" s="19" t="s">
        <v>4577</v>
      </c>
      <c r="O122" s="58" t="s">
        <v>7384</v>
      </c>
      <c r="P122" s="58"/>
      <c r="Q122" s="58" t="s">
        <v>41</v>
      </c>
      <c r="R122" s="58"/>
      <c r="S122" s="58"/>
      <c r="T122" s="58"/>
      <c r="U122" s="58"/>
      <c r="V122" s="58"/>
      <c r="W122" s="58"/>
      <c r="X122" s="58"/>
      <c r="Y122" s="58"/>
      <c r="Z122" s="58"/>
      <c r="AA122" s="58"/>
      <c r="AB122" s="58"/>
      <c r="AC122" s="58"/>
    </row>
    <row r="123" spans="3:29" ht="38.25">
      <c r="C123" s="58" t="s">
        <v>46</v>
      </c>
      <c r="D123" s="58" t="s">
        <v>7236</v>
      </c>
      <c r="E123" s="59" t="s">
        <v>7237</v>
      </c>
      <c r="F123" s="59" t="s">
        <v>7278</v>
      </c>
      <c r="G123" s="58" t="str">
        <f t="shared" si="4"/>
        <v>HH_11A_18a_6 
Ni amafaranga angahe ${pl_hhmembername} yinjije mu gukorera ${HH_11A_18a_1}? (RWF)</v>
      </c>
      <c r="H123" s="17" t="s">
        <v>7238</v>
      </c>
      <c r="I123" s="58" t="str">
        <f t="shared" si="3"/>
        <v>HH_11A_18a_6: 18a: Amount earned from working for person (in RWF)</v>
      </c>
      <c r="J123" s="58" t="s">
        <v>120</v>
      </c>
      <c r="K123" s="58"/>
      <c r="L123" s="58"/>
      <c r="M123" s="58" t="s">
        <v>121</v>
      </c>
      <c r="N123" s="19"/>
      <c r="O123" s="58"/>
      <c r="P123" s="58"/>
      <c r="Q123" s="58" t="s">
        <v>41</v>
      </c>
      <c r="R123" s="58"/>
      <c r="S123" s="58"/>
      <c r="T123" s="58"/>
      <c r="U123" s="58"/>
      <c r="V123" s="58"/>
      <c r="W123" s="58"/>
      <c r="X123" s="58"/>
      <c r="Y123" s="58"/>
      <c r="Z123" s="58"/>
      <c r="AA123" s="58"/>
      <c r="AB123" s="58"/>
      <c r="AC123" s="58"/>
    </row>
    <row r="124" spans="3:29">
      <c r="C124" s="58" t="s">
        <v>2306</v>
      </c>
      <c r="D124" s="58" t="s">
        <v>7097</v>
      </c>
      <c r="E124" s="58" t="s">
        <v>7097</v>
      </c>
      <c r="F124" s="58" t="s">
        <v>7097</v>
      </c>
      <c r="G124" s="58" t="str">
        <f t="shared" si="4"/>
        <v>HH_11A_18a_gr 
HH_11A_18a_gr</v>
      </c>
      <c r="H124" s="58"/>
      <c r="I124" s="58" t="str">
        <f t="shared" si="3"/>
        <v xml:space="preserve">HH_11A_18a_gr: </v>
      </c>
      <c r="J124" s="58"/>
      <c r="K124" s="58"/>
      <c r="L124" s="58"/>
      <c r="M124" s="58"/>
      <c r="N124" s="19"/>
      <c r="O124" s="58"/>
      <c r="P124" s="58"/>
      <c r="Q124" s="58"/>
      <c r="R124" s="58"/>
      <c r="S124" s="58"/>
      <c r="T124" s="58"/>
      <c r="U124" s="58"/>
      <c r="V124" s="58"/>
      <c r="W124" s="58"/>
      <c r="X124" s="58"/>
      <c r="Y124" s="58"/>
      <c r="Z124" s="58"/>
      <c r="AA124" s="58"/>
      <c r="AB124" s="58"/>
      <c r="AC124" s="58"/>
    </row>
    <row r="125" spans="3:29" ht="51">
      <c r="C125" s="58" t="s">
        <v>2311</v>
      </c>
      <c r="D125" s="58" t="s">
        <v>4598</v>
      </c>
      <c r="E125" s="59" t="s">
        <v>7409</v>
      </c>
      <c r="F125" s="17" t="s">
        <v>7408</v>
      </c>
      <c r="G125" s="58" t="str">
        <f t="shared" si="4"/>
        <v>HH_11_18b 
Ni ikihe gikorwa kindi kitari icy'ibanze ${pl_hhmembername} yakoraga mu gihembwe cya 18 B (Gashyantare-Gicurasi/Kamena)?</v>
      </c>
      <c r="H125" s="17" t="s">
        <v>6233</v>
      </c>
      <c r="I125" s="58" t="str">
        <f t="shared" si="3"/>
        <v>HH_11_18b: 18B - primary activity</v>
      </c>
      <c r="J125" s="58"/>
      <c r="K125" s="58"/>
      <c r="L125" s="58"/>
      <c r="M125" s="58"/>
      <c r="N125" s="19"/>
      <c r="O125" s="58" t="s">
        <v>7447</v>
      </c>
      <c r="P125" s="58"/>
      <c r="Q125" s="58" t="s">
        <v>41</v>
      </c>
      <c r="R125" s="58"/>
      <c r="S125" s="58"/>
      <c r="T125" s="58"/>
      <c r="U125" s="58"/>
      <c r="V125" s="58"/>
      <c r="W125" s="58"/>
      <c r="X125" s="58"/>
      <c r="Y125" s="58"/>
      <c r="Z125" s="58"/>
      <c r="AA125" s="58"/>
      <c r="AB125" s="58"/>
      <c r="AC125" s="58"/>
    </row>
    <row r="126" spans="3:29">
      <c r="C126" s="58" t="s">
        <v>74</v>
      </c>
      <c r="D126" s="58" t="s">
        <v>7372</v>
      </c>
      <c r="E126" s="59" t="s">
        <v>2308</v>
      </c>
      <c r="F126" s="17" t="s">
        <v>2309</v>
      </c>
      <c r="G126" s="58" t="str">
        <f t="shared" si="4"/>
        <v>HH_11_18b_other 
Vuga ibindi:</v>
      </c>
      <c r="H126" s="17" t="s">
        <v>6234</v>
      </c>
      <c r="I126" s="58" t="str">
        <f t="shared" si="3"/>
        <v>HH_11_18b_other: 18B - primary activity (other)</v>
      </c>
      <c r="J126" s="58"/>
      <c r="K126" s="58"/>
      <c r="L126" s="58"/>
      <c r="M126" s="58"/>
      <c r="N126" s="19"/>
      <c r="O126" s="58" t="s">
        <v>7373</v>
      </c>
      <c r="P126" s="58"/>
      <c r="Q126" s="58" t="s">
        <v>41</v>
      </c>
      <c r="R126" s="58"/>
      <c r="S126" s="58"/>
      <c r="T126" s="58"/>
      <c r="U126" s="58"/>
      <c r="V126" s="58"/>
      <c r="W126" s="58"/>
      <c r="X126" s="58"/>
      <c r="Y126" s="58"/>
      <c r="Z126" s="58"/>
      <c r="AA126" s="58"/>
      <c r="AB126" s="58"/>
      <c r="AC126" s="58"/>
    </row>
    <row r="127" spans="3:29" ht="51">
      <c r="C127" s="58" t="s">
        <v>46</v>
      </c>
      <c r="D127" s="58" t="s">
        <v>7374</v>
      </c>
      <c r="E127" s="59" t="s">
        <v>6934</v>
      </c>
      <c r="F127" s="17" t="s">
        <v>4614</v>
      </c>
      <c r="G127" s="58" t="str">
        <f t="shared" si="4"/>
        <v>HH_11B 
Watubwira umubare w'amafaranga ${pl_hhmembername} yinjije muri icyo gikorwa mu gihembwe cya 2018 B (Gashyantare-Gicurasi/Kamena)?</v>
      </c>
      <c r="H127" s="17" t="s">
        <v>6235</v>
      </c>
      <c r="I127" s="58" t="str">
        <f t="shared" si="3"/>
        <v>HH_11B: 18B: Income from primary activity</v>
      </c>
      <c r="J127" s="58"/>
      <c r="K127" s="58"/>
      <c r="L127" s="58"/>
      <c r="M127" s="58" t="s">
        <v>121</v>
      </c>
      <c r="N127" s="19"/>
      <c r="O127" s="58" t="s">
        <v>7367</v>
      </c>
      <c r="P127" s="58"/>
      <c r="Q127" s="58" t="s">
        <v>41</v>
      </c>
      <c r="R127" s="58"/>
      <c r="S127" s="58"/>
      <c r="T127" s="58"/>
      <c r="U127" s="58"/>
      <c r="V127" s="58"/>
      <c r="W127" s="58"/>
      <c r="X127" s="58"/>
      <c r="Y127" s="58"/>
      <c r="Z127" s="58"/>
      <c r="AA127" s="58"/>
      <c r="AB127" s="58"/>
      <c r="AC127" s="58"/>
    </row>
    <row r="128" spans="3:29">
      <c r="C128" s="58" t="s">
        <v>2304</v>
      </c>
      <c r="D128" s="58" t="s">
        <v>7087</v>
      </c>
      <c r="E128" s="58" t="s">
        <v>7087</v>
      </c>
      <c r="F128" s="58" t="s">
        <v>7087</v>
      </c>
      <c r="G128" s="58" t="str">
        <f t="shared" si="4"/>
        <v>HH_11A_18b_gr 
HH_11A_18b_gr</v>
      </c>
      <c r="H128" s="58"/>
      <c r="I128" s="58" t="str">
        <f t="shared" si="3"/>
        <v xml:space="preserve">HH_11A_18b_gr: </v>
      </c>
      <c r="J128" s="58"/>
      <c r="K128" s="58"/>
      <c r="L128" s="58"/>
      <c r="M128" s="58"/>
      <c r="N128" s="19"/>
      <c r="O128" s="58" t="s">
        <v>7375</v>
      </c>
      <c r="P128" s="58"/>
      <c r="Q128" s="58"/>
      <c r="R128" s="58"/>
      <c r="S128" s="58"/>
      <c r="T128" s="58"/>
      <c r="U128" s="58"/>
      <c r="V128" s="58"/>
      <c r="W128" s="58"/>
      <c r="X128" s="58"/>
      <c r="Y128" s="58"/>
      <c r="Z128" s="58"/>
      <c r="AA128" s="58"/>
      <c r="AB128" s="58"/>
      <c r="AC128" s="58"/>
    </row>
    <row r="129" spans="3:29" ht="38.25">
      <c r="C129" s="58" t="s">
        <v>74</v>
      </c>
      <c r="D129" s="58" t="s">
        <v>7088</v>
      </c>
      <c r="E129" s="59" t="s">
        <v>4580</v>
      </c>
      <c r="F129" s="59" t="s">
        <v>6019</v>
      </c>
      <c r="G129" s="58" t="str">
        <f t="shared" si="4"/>
        <v>HH_11A_18b_1 
Tubwire amazina y'umuntu w'ingenzi ${pl_hhmembername} yakoreye mu gihemwe  cya 18B?</v>
      </c>
      <c r="H129" s="59" t="s">
        <v>6236</v>
      </c>
      <c r="I129" s="58" t="str">
        <f t="shared" si="3"/>
        <v>HH_11A_18b_1: 18B: Name of person worked for most</v>
      </c>
      <c r="J129" s="55"/>
      <c r="K129" s="58"/>
      <c r="L129" s="58"/>
      <c r="M129" s="58"/>
      <c r="N129" s="19"/>
      <c r="O129" s="58"/>
      <c r="P129" s="58"/>
      <c r="Q129" s="58" t="s">
        <v>41</v>
      </c>
      <c r="R129" s="58"/>
      <c r="S129" s="58"/>
      <c r="T129" s="58"/>
      <c r="U129" s="58"/>
      <c r="V129" s="58"/>
      <c r="W129" s="58"/>
      <c r="X129" s="58"/>
      <c r="Y129" s="58"/>
      <c r="Z129" s="58"/>
      <c r="AA129" s="58"/>
      <c r="AB129" s="58"/>
      <c r="AC129" s="58"/>
    </row>
    <row r="130" spans="3:29" ht="25.5">
      <c r="C130" s="58" t="s">
        <v>4570</v>
      </c>
      <c r="D130" s="58" t="s">
        <v>7089</v>
      </c>
      <c r="E130" s="59" t="s">
        <v>4560</v>
      </c>
      <c r="F130" s="59" t="s">
        <v>5999</v>
      </c>
      <c r="G130" s="58" t="str">
        <f t="shared" si="4"/>
        <v>HH_11A_18b_2 
Ni rihe sano uwo muntu afitanye na ${pl_hhmembername}?</v>
      </c>
      <c r="H130" s="59" t="s">
        <v>6237</v>
      </c>
      <c r="I130" s="58" t="str">
        <f t="shared" si="3"/>
        <v>HH_11A_18b_2: 18B: Relation to person worked for most</v>
      </c>
      <c r="J130" s="55"/>
      <c r="K130" s="58"/>
      <c r="L130" s="58"/>
      <c r="M130" s="58"/>
      <c r="N130" s="19"/>
      <c r="O130" s="58"/>
      <c r="P130" s="58"/>
      <c r="Q130" s="58" t="s">
        <v>41</v>
      </c>
      <c r="R130" s="58"/>
      <c r="S130" s="58"/>
      <c r="T130" s="58"/>
      <c r="U130" s="58"/>
      <c r="V130" s="58"/>
      <c r="W130" s="58"/>
      <c r="X130" s="58"/>
      <c r="Y130" s="58"/>
      <c r="Z130" s="58"/>
      <c r="AA130" s="58"/>
      <c r="AB130" s="58"/>
      <c r="AC130" s="58"/>
    </row>
    <row r="131" spans="3:29" ht="25.5">
      <c r="C131" s="58" t="s">
        <v>74</v>
      </c>
      <c r="D131" s="58" t="s">
        <v>7090</v>
      </c>
      <c r="E131" s="59" t="s">
        <v>2308</v>
      </c>
      <c r="F131" s="17" t="s">
        <v>2309</v>
      </c>
      <c r="G131" s="58" t="str">
        <f t="shared" si="4"/>
        <v>HH_11A_18b_2_oth 
Vuga ibindi:</v>
      </c>
      <c r="H131" s="59" t="s">
        <v>6238</v>
      </c>
      <c r="I131" s="58" t="str">
        <f t="shared" si="3"/>
        <v>HH_11A_18b_2_oth: 18B: Relation to person worked for most (other)</v>
      </c>
      <c r="J131" s="55"/>
      <c r="K131" s="58"/>
      <c r="L131" s="58"/>
      <c r="M131" s="58"/>
      <c r="N131" s="19"/>
      <c r="O131" s="58" t="s">
        <v>7091</v>
      </c>
      <c r="P131" s="58"/>
      <c r="Q131" s="58" t="s">
        <v>41</v>
      </c>
      <c r="R131" s="58"/>
      <c r="S131" s="58"/>
      <c r="T131" s="58"/>
      <c r="U131" s="58"/>
      <c r="V131" s="58"/>
      <c r="W131" s="58"/>
      <c r="X131" s="58"/>
      <c r="Y131" s="58"/>
      <c r="Z131" s="58"/>
      <c r="AA131" s="58"/>
      <c r="AB131" s="58"/>
      <c r="AC131" s="58"/>
    </row>
    <row r="132" spans="3:29" ht="25.5">
      <c r="C132" s="58" t="s">
        <v>46</v>
      </c>
      <c r="D132" s="58" t="s">
        <v>7092</v>
      </c>
      <c r="E132" s="59" t="s">
        <v>4561</v>
      </c>
      <c r="F132" s="59" t="s">
        <v>6000</v>
      </c>
      <c r="G132" s="58" t="str">
        <f t="shared" si="4"/>
        <v>HH_11A_18b_3 
Ni iminsi ingahe ${pl_hhmembername} yakoreye uwo muntu?</v>
      </c>
      <c r="H132" s="59" t="s">
        <v>6239</v>
      </c>
      <c r="I132" s="58" t="str">
        <f t="shared" si="3"/>
        <v>HH_11A_18b_3: 18B: Number of days worked on other's plot</v>
      </c>
      <c r="J132" s="58" t="s">
        <v>120</v>
      </c>
      <c r="K132" s="58"/>
      <c r="L132" s="58"/>
      <c r="M132" s="58" t="s">
        <v>121</v>
      </c>
      <c r="N132" s="19"/>
      <c r="O132" s="58"/>
      <c r="P132" s="58"/>
      <c r="Q132" s="58" t="s">
        <v>41</v>
      </c>
      <c r="R132" s="58"/>
      <c r="S132" s="58"/>
      <c r="T132" s="58"/>
      <c r="U132" s="58"/>
      <c r="V132" s="58"/>
      <c r="W132" s="58"/>
      <c r="X132" s="58"/>
      <c r="Y132" s="58"/>
      <c r="Z132" s="58"/>
      <c r="AA132" s="58"/>
      <c r="AB132" s="58"/>
      <c r="AC132" s="58"/>
    </row>
    <row r="133" spans="3:29" ht="38.25">
      <c r="C133" s="58" t="s">
        <v>46</v>
      </c>
      <c r="D133" s="58" t="s">
        <v>7093</v>
      </c>
      <c r="E133" s="59" t="s">
        <v>4562</v>
      </c>
      <c r="F133" s="59" t="s">
        <v>6001</v>
      </c>
      <c r="G133" s="58" t="str">
        <f t="shared" si="4"/>
        <v>HH_11A_18b_4 
Ni iminsi ingahe  ${pl_hhmembername} yakoreye uwo muntu mu mirima iri ahuhirwa?</v>
      </c>
      <c r="H133" s="59" t="s">
        <v>6240</v>
      </c>
      <c r="I133" s="58" t="str">
        <f t="shared" si="3"/>
        <v>HH_11A_18b_4: 18B: Number of days worked on CA plots</v>
      </c>
      <c r="J133" s="58" t="s">
        <v>120</v>
      </c>
      <c r="K133" s="58"/>
      <c r="L133" s="58"/>
      <c r="M133" s="58" t="s">
        <v>7353</v>
      </c>
      <c r="N133" s="19"/>
      <c r="O133" s="58" t="s">
        <v>7383</v>
      </c>
      <c r="P133" s="58"/>
      <c r="Q133" s="58" t="s">
        <v>41</v>
      </c>
      <c r="R133" s="58"/>
      <c r="S133" s="58"/>
      <c r="T133" s="58"/>
      <c r="U133" s="58"/>
      <c r="V133" s="58"/>
      <c r="W133" s="58"/>
      <c r="X133" s="58"/>
      <c r="Y133" s="58"/>
      <c r="Z133" s="58"/>
      <c r="AA133" s="58"/>
      <c r="AB133" s="58"/>
      <c r="AC133" s="58"/>
    </row>
    <row r="134" spans="3:29">
      <c r="C134" s="58" t="s">
        <v>57</v>
      </c>
      <c r="D134" s="58" t="s">
        <v>7094</v>
      </c>
      <c r="E134" s="59"/>
      <c r="F134" s="17"/>
      <c r="G134" s="58" t="str">
        <f t="shared" si="4"/>
        <v xml:space="preserve">HH_11A_18b_4_check 
</v>
      </c>
      <c r="H134" s="17"/>
      <c r="I134" s="58" t="str">
        <f t="shared" si="3"/>
        <v xml:space="preserve">HH_11A_18b_4_check: </v>
      </c>
      <c r="J134" s="58"/>
      <c r="K134" s="58"/>
      <c r="L134" s="58"/>
      <c r="M134" s="58"/>
      <c r="N134" s="19"/>
      <c r="O134" s="58"/>
      <c r="P134" s="58"/>
      <c r="Q134" s="58"/>
      <c r="R134" s="58"/>
      <c r="S134" s="58"/>
      <c r="T134" s="58" t="s">
        <v>7095</v>
      </c>
      <c r="U134" s="58"/>
      <c r="V134" s="58"/>
      <c r="W134" s="58"/>
      <c r="X134" s="58"/>
      <c r="Y134" s="58"/>
      <c r="Z134" s="58"/>
      <c r="AA134" s="58"/>
      <c r="AB134" s="58"/>
      <c r="AC134" s="58"/>
    </row>
    <row r="135" spans="3:29" ht="38.25">
      <c r="C135" s="58" t="s">
        <v>46</v>
      </c>
      <c r="D135" s="58" t="s">
        <v>7096</v>
      </c>
      <c r="E135" s="59" t="s">
        <v>4563</v>
      </c>
      <c r="F135" s="59" t="s">
        <v>6002</v>
      </c>
      <c r="G135" s="58" t="str">
        <f t="shared" si="4"/>
        <v>HH_11A_18b_5 
Ni iminsi ingahe  ${pl_hhmembername} yakoreye uwo muntu mu mirima iri ahandi hatuhirwa?</v>
      </c>
      <c r="H135" s="59" t="s">
        <v>6241</v>
      </c>
      <c r="I135" s="58" t="str">
        <f t="shared" si="3"/>
        <v>HH_11A_18b_5: 18B: Number of days worked on non-CA plots</v>
      </c>
      <c r="J135" s="58" t="s">
        <v>120</v>
      </c>
      <c r="K135" s="58"/>
      <c r="L135" s="58"/>
      <c r="M135" s="58" t="s">
        <v>121</v>
      </c>
      <c r="N135" s="19" t="s">
        <v>4577</v>
      </c>
      <c r="O135" s="58" t="s">
        <v>7383</v>
      </c>
      <c r="P135" s="58"/>
      <c r="Q135" s="58" t="s">
        <v>41</v>
      </c>
      <c r="R135" s="58"/>
      <c r="S135" s="58"/>
      <c r="T135" s="58"/>
      <c r="U135" s="58"/>
      <c r="V135" s="58"/>
      <c r="W135" s="58"/>
      <c r="X135" s="58"/>
      <c r="Y135" s="58"/>
      <c r="Z135" s="58"/>
      <c r="AA135" s="58"/>
      <c r="AB135" s="58"/>
      <c r="AC135" s="58"/>
    </row>
    <row r="136" spans="3:29" ht="38.25">
      <c r="C136" s="58" t="s">
        <v>46</v>
      </c>
      <c r="D136" s="58" t="s">
        <v>7239</v>
      </c>
      <c r="E136" s="59" t="s">
        <v>7240</v>
      </c>
      <c r="F136" s="59" t="s">
        <v>7279</v>
      </c>
      <c r="G136" s="58" t="str">
        <f t="shared" si="4"/>
        <v>HH_11A_18b_6 
Ni amafaranga anga angahe ${pl_hhmembername} yinjije mu gukorera ${HH_11A_18b_1}? (RWF)</v>
      </c>
      <c r="H136" s="17" t="s">
        <v>7230</v>
      </c>
      <c r="I136" s="58" t="str">
        <f t="shared" si="3"/>
        <v>HH_11A_18b_6: 18b: Amount earned from working for person (in RWF)</v>
      </c>
      <c r="J136" s="58" t="s">
        <v>120</v>
      </c>
      <c r="K136" s="58"/>
      <c r="L136" s="58"/>
      <c r="M136" s="58" t="s">
        <v>121</v>
      </c>
      <c r="N136" s="19"/>
      <c r="O136" s="58"/>
      <c r="P136" s="58"/>
      <c r="Q136" s="58" t="s">
        <v>41</v>
      </c>
      <c r="R136" s="58"/>
      <c r="S136" s="58"/>
      <c r="T136" s="58"/>
      <c r="U136" s="58"/>
      <c r="V136" s="58"/>
      <c r="W136" s="58"/>
      <c r="X136" s="58"/>
      <c r="Y136" s="58"/>
      <c r="Z136" s="58"/>
      <c r="AA136" s="58"/>
      <c r="AB136" s="58"/>
      <c r="AC136" s="58"/>
    </row>
    <row r="137" spans="3:29">
      <c r="C137" s="58" t="s">
        <v>2306</v>
      </c>
      <c r="D137" s="58" t="s">
        <v>7087</v>
      </c>
      <c r="E137" s="58" t="s">
        <v>7087</v>
      </c>
      <c r="F137" s="58" t="s">
        <v>7087</v>
      </c>
      <c r="G137" s="58" t="str">
        <f t="shared" si="4"/>
        <v>HH_11A_18b_gr 
HH_11A_18b_gr</v>
      </c>
      <c r="H137" s="58"/>
      <c r="I137" s="58" t="str">
        <f t="shared" si="3"/>
        <v xml:space="preserve">HH_11A_18b_gr: </v>
      </c>
      <c r="J137" s="58"/>
      <c r="K137" s="58"/>
      <c r="L137" s="58"/>
      <c r="M137" s="58"/>
      <c r="N137" s="19"/>
      <c r="O137" s="58"/>
      <c r="P137" s="58"/>
      <c r="Q137" s="58"/>
      <c r="R137" s="58"/>
      <c r="S137" s="58"/>
      <c r="T137" s="58"/>
      <c r="U137" s="58"/>
      <c r="V137" s="58"/>
      <c r="W137" s="58"/>
      <c r="X137" s="58"/>
      <c r="Y137" s="58"/>
      <c r="Z137" s="58"/>
      <c r="AA137" s="58"/>
      <c r="AB137" s="58"/>
      <c r="AC137" s="58"/>
    </row>
    <row r="138" spans="3:29" ht="51">
      <c r="C138" s="58" t="s">
        <v>2311</v>
      </c>
      <c r="D138" s="58" t="s">
        <v>4597</v>
      </c>
      <c r="E138" s="59" t="s">
        <v>7411</v>
      </c>
      <c r="F138" s="17" t="s">
        <v>7410</v>
      </c>
      <c r="G138" s="58" t="str">
        <f t="shared" si="4"/>
        <v>HH_11_18c 
Ni ikihe gikorwa kindi kitari icy'ibanze ${pl_hhmembername} yakoraga mu gihembwe cya 18 C (Kamena - Kanama/Nzeli)?</v>
      </c>
      <c r="H138" s="17" t="s">
        <v>6242</v>
      </c>
      <c r="I138" s="58" t="str">
        <f t="shared" si="3"/>
        <v>HH_11_18c: 18C - primary activity</v>
      </c>
      <c r="J138" s="58"/>
      <c r="K138" s="58"/>
      <c r="L138" s="58"/>
      <c r="M138" s="58"/>
      <c r="N138" s="19"/>
      <c r="O138" s="58" t="s">
        <v>7447</v>
      </c>
      <c r="P138" s="58"/>
      <c r="Q138" s="58" t="s">
        <v>41</v>
      </c>
      <c r="R138" s="58"/>
      <c r="S138" s="58"/>
      <c r="T138" s="58"/>
      <c r="U138" s="58"/>
      <c r="V138" s="58"/>
      <c r="W138" s="58"/>
      <c r="X138" s="58"/>
      <c r="Y138" s="58"/>
      <c r="Z138" s="58"/>
      <c r="AA138" s="58"/>
      <c r="AB138" s="58"/>
      <c r="AC138" s="58"/>
    </row>
    <row r="139" spans="3:29">
      <c r="C139" s="58" t="s">
        <v>74</v>
      </c>
      <c r="D139" s="58" t="s">
        <v>7376</v>
      </c>
      <c r="E139" s="59" t="s">
        <v>2308</v>
      </c>
      <c r="F139" s="17" t="s">
        <v>2309</v>
      </c>
      <c r="G139" s="58" t="str">
        <f t="shared" si="4"/>
        <v>HH_11_18c_other 
Vuga ibindi:</v>
      </c>
      <c r="H139" s="17" t="s">
        <v>6243</v>
      </c>
      <c r="I139" s="58" t="str">
        <f t="shared" si="3"/>
        <v>HH_11_18c_other: 18C - primary activity (other)</v>
      </c>
      <c r="J139" s="58"/>
      <c r="K139" s="58"/>
      <c r="L139" s="58"/>
      <c r="M139" s="58"/>
      <c r="N139" s="19"/>
      <c r="O139" s="58" t="s">
        <v>7377</v>
      </c>
      <c r="P139" s="58"/>
      <c r="Q139" s="58" t="s">
        <v>41</v>
      </c>
      <c r="R139" s="58"/>
      <c r="S139" s="58"/>
      <c r="T139" s="58"/>
      <c r="U139" s="58"/>
      <c r="V139" s="58"/>
      <c r="W139" s="58"/>
      <c r="X139" s="58"/>
      <c r="Y139" s="58"/>
      <c r="Z139" s="58"/>
      <c r="AA139" s="58"/>
      <c r="AB139" s="58"/>
      <c r="AC139" s="58"/>
    </row>
    <row r="140" spans="3:29" ht="51">
      <c r="C140" s="58" t="s">
        <v>46</v>
      </c>
      <c r="D140" s="58" t="s">
        <v>7378</v>
      </c>
      <c r="E140" s="59" t="s">
        <v>4492</v>
      </c>
      <c r="F140" s="17" t="s">
        <v>4615</v>
      </c>
      <c r="G140" s="58" t="str">
        <f t="shared" si="4"/>
        <v>HH_11C 
Watubwira umubare w'amafaranga ${pl_hhmembername} yinjije muri icyo gikorwa mu gihembwe cya 2018 C (Kamena - Kanama/Nzeli)?</v>
      </c>
      <c r="H140" s="17" t="s">
        <v>6244</v>
      </c>
      <c r="I140" s="58" t="str">
        <f t="shared" si="3"/>
        <v>HH_11C: 18C: Income from primary activity</v>
      </c>
      <c r="J140" s="58"/>
      <c r="K140" s="58"/>
      <c r="L140" s="58"/>
      <c r="M140" s="58" t="s">
        <v>121</v>
      </c>
      <c r="N140" s="19"/>
      <c r="O140" s="58" t="s">
        <v>7379</v>
      </c>
      <c r="P140" s="58"/>
      <c r="Q140" s="58" t="s">
        <v>41</v>
      </c>
      <c r="R140" s="58"/>
      <c r="S140" s="58"/>
      <c r="T140" s="58"/>
      <c r="U140" s="58"/>
      <c r="V140" s="58"/>
      <c r="W140" s="58"/>
      <c r="X140" s="58"/>
      <c r="Y140" s="58"/>
      <c r="Z140" s="58"/>
      <c r="AA140" s="58"/>
      <c r="AB140" s="58"/>
      <c r="AC140" s="58"/>
    </row>
    <row r="141" spans="3:29">
      <c r="C141" s="58" t="s">
        <v>2304</v>
      </c>
      <c r="D141" s="58" t="s">
        <v>7077</v>
      </c>
      <c r="E141" s="58" t="s">
        <v>7077</v>
      </c>
      <c r="F141" s="58" t="s">
        <v>7077</v>
      </c>
      <c r="G141" s="58" t="str">
        <f t="shared" si="4"/>
        <v>HH_11A_18c_gr 
HH_11A_18c_gr</v>
      </c>
      <c r="H141" s="58"/>
      <c r="I141" s="58" t="str">
        <f t="shared" si="3"/>
        <v xml:space="preserve">HH_11A_18c_gr: </v>
      </c>
      <c r="J141" s="58"/>
      <c r="K141" s="58"/>
      <c r="L141" s="58"/>
      <c r="M141" s="58"/>
      <c r="N141" s="19"/>
      <c r="O141" s="58" t="s">
        <v>7380</v>
      </c>
      <c r="P141" s="58"/>
      <c r="Q141" s="58"/>
      <c r="R141" s="58"/>
      <c r="S141" s="58"/>
      <c r="T141" s="58"/>
      <c r="U141" s="58"/>
      <c r="V141" s="58"/>
      <c r="W141" s="58"/>
      <c r="X141" s="58"/>
      <c r="Y141" s="58"/>
      <c r="Z141" s="58"/>
      <c r="AA141" s="58"/>
      <c r="AB141" s="58"/>
      <c r="AC141" s="58"/>
    </row>
    <row r="142" spans="3:29" ht="38.25">
      <c r="C142" s="58" t="s">
        <v>74</v>
      </c>
      <c r="D142" s="58" t="s">
        <v>7078</v>
      </c>
      <c r="E142" s="59" t="s">
        <v>4589</v>
      </c>
      <c r="F142" s="59" t="s">
        <v>6020</v>
      </c>
      <c r="G142" s="58" t="str">
        <f t="shared" ref="G142:G205" si="6">$D142&amp;" 
"&amp;$F142</f>
        <v>HH_11A_18c_1 
Tubwire amazina y'umuntu w'ingenzi ${pl_hhmembername} yakoreye mu gihemwe  cya 18 C?</v>
      </c>
      <c r="H142" s="59" t="s">
        <v>6245</v>
      </c>
      <c r="I142" s="58" t="str">
        <f t="shared" si="3"/>
        <v>HH_11A_18c_1: 18C: Name of person worked for most</v>
      </c>
      <c r="J142" s="58"/>
      <c r="K142" s="58"/>
      <c r="L142" s="58"/>
      <c r="M142" s="58"/>
      <c r="N142" s="19"/>
      <c r="O142" s="58"/>
      <c r="P142" s="58"/>
      <c r="Q142" s="58" t="s">
        <v>41</v>
      </c>
      <c r="R142" s="58"/>
      <c r="S142" s="58"/>
      <c r="T142" s="58"/>
      <c r="U142" s="58"/>
      <c r="V142" s="58"/>
      <c r="W142" s="58"/>
      <c r="X142" s="58"/>
      <c r="Y142" s="58"/>
      <c r="Z142" s="58"/>
      <c r="AA142" s="58"/>
      <c r="AB142" s="58"/>
      <c r="AC142" s="58"/>
    </row>
    <row r="143" spans="3:29" ht="25.5">
      <c r="C143" s="58" t="s">
        <v>4570</v>
      </c>
      <c r="D143" s="58" t="s">
        <v>7079</v>
      </c>
      <c r="E143" s="59" t="s">
        <v>4560</v>
      </c>
      <c r="F143" s="59" t="s">
        <v>5999</v>
      </c>
      <c r="G143" s="58" t="str">
        <f t="shared" si="6"/>
        <v>HH_11A_18c_2 
Ni rihe sano uwo muntu afitanye na ${pl_hhmembername}?</v>
      </c>
      <c r="H143" s="59" t="s">
        <v>6246</v>
      </c>
      <c r="I143" s="58" t="str">
        <f t="shared" si="3"/>
        <v>HH_11A_18c_2: 18C: Relation to person worked for most</v>
      </c>
      <c r="J143" s="58"/>
      <c r="K143" s="58"/>
      <c r="L143" s="58"/>
      <c r="M143" s="58"/>
      <c r="N143" s="19"/>
      <c r="O143" s="58"/>
      <c r="P143" s="58"/>
      <c r="Q143" s="58" t="s">
        <v>41</v>
      </c>
      <c r="R143" s="58"/>
      <c r="S143" s="58"/>
      <c r="T143" s="58"/>
      <c r="U143" s="58"/>
      <c r="V143" s="58"/>
      <c r="W143" s="58"/>
      <c r="X143" s="58"/>
      <c r="Y143" s="58"/>
      <c r="Z143" s="58"/>
      <c r="AA143" s="58"/>
      <c r="AB143" s="58"/>
      <c r="AC143" s="58"/>
    </row>
    <row r="144" spans="3:29" ht="25.5">
      <c r="C144" s="58" t="s">
        <v>74</v>
      </c>
      <c r="D144" s="58" t="s">
        <v>7080</v>
      </c>
      <c r="E144" s="59" t="s">
        <v>2308</v>
      </c>
      <c r="F144" s="17" t="s">
        <v>2309</v>
      </c>
      <c r="G144" s="58" t="str">
        <f t="shared" si="6"/>
        <v>HH_11A_18c_2_oth 
Vuga ibindi:</v>
      </c>
      <c r="H144" s="59" t="s">
        <v>6247</v>
      </c>
      <c r="I144" s="58" t="str">
        <f t="shared" si="3"/>
        <v>HH_11A_18c_2_oth: 18C: Relation to person worked for most (other)</v>
      </c>
      <c r="J144" s="58"/>
      <c r="K144" s="58"/>
      <c r="L144" s="58"/>
      <c r="M144" s="58"/>
      <c r="N144" s="19"/>
      <c r="O144" s="58" t="s">
        <v>7081</v>
      </c>
      <c r="P144" s="58"/>
      <c r="Q144" s="58" t="s">
        <v>41</v>
      </c>
      <c r="R144" s="58"/>
      <c r="S144" s="58"/>
      <c r="T144" s="58"/>
      <c r="U144" s="58"/>
      <c r="V144" s="58"/>
      <c r="W144" s="58"/>
      <c r="X144" s="58"/>
      <c r="Y144" s="58"/>
      <c r="Z144" s="58"/>
      <c r="AA144" s="58"/>
      <c r="AB144" s="58"/>
      <c r="AC144" s="58"/>
    </row>
    <row r="145" spans="3:29" ht="25.5">
      <c r="C145" s="58" t="s">
        <v>46</v>
      </c>
      <c r="D145" s="58" t="s">
        <v>7082</v>
      </c>
      <c r="E145" s="59" t="s">
        <v>4561</v>
      </c>
      <c r="F145" s="59" t="s">
        <v>6000</v>
      </c>
      <c r="G145" s="58" t="str">
        <f t="shared" si="6"/>
        <v>HH_11A_18c_3 
Ni iminsi ingahe ${pl_hhmembername} yakoreye uwo muntu?</v>
      </c>
      <c r="H145" s="59" t="s">
        <v>6248</v>
      </c>
      <c r="I145" s="58" t="str">
        <f t="shared" si="3"/>
        <v>HH_11A_18c_3: 18C: Number of days worked on other's plot</v>
      </c>
      <c r="J145" s="58" t="s">
        <v>120</v>
      </c>
      <c r="K145" s="58"/>
      <c r="L145" s="58"/>
      <c r="M145" s="58" t="s">
        <v>121</v>
      </c>
      <c r="N145" s="19"/>
      <c r="O145" s="58"/>
      <c r="P145" s="58"/>
      <c r="Q145" s="58" t="s">
        <v>41</v>
      </c>
      <c r="R145" s="58"/>
      <c r="S145" s="58"/>
      <c r="T145" s="58"/>
      <c r="U145" s="58"/>
      <c r="V145" s="58"/>
      <c r="W145" s="58"/>
      <c r="X145" s="58"/>
      <c r="Y145" s="58"/>
      <c r="Z145" s="58"/>
      <c r="AA145" s="58"/>
      <c r="AB145" s="58"/>
      <c r="AC145" s="58"/>
    </row>
    <row r="146" spans="3:29" ht="38.25">
      <c r="C146" s="58" t="s">
        <v>46</v>
      </c>
      <c r="D146" s="58" t="s">
        <v>7083</v>
      </c>
      <c r="E146" s="59" t="s">
        <v>4562</v>
      </c>
      <c r="F146" s="59" t="s">
        <v>6001</v>
      </c>
      <c r="G146" s="58" t="str">
        <f t="shared" si="6"/>
        <v>HH_11A_18c_4 
Ni iminsi ingahe  ${pl_hhmembername} yakoreye uwo muntu mu mirima iri ahuhirwa?</v>
      </c>
      <c r="H146" s="59" t="s">
        <v>6249</v>
      </c>
      <c r="I146" s="58" t="str">
        <f t="shared" si="3"/>
        <v>HH_11A_18c_4: 18C: Number of days worked on CA plots</v>
      </c>
      <c r="J146" s="58" t="s">
        <v>120</v>
      </c>
      <c r="K146" s="58"/>
      <c r="L146" s="58"/>
      <c r="M146" s="58" t="s">
        <v>7381</v>
      </c>
      <c r="N146" s="19"/>
      <c r="O146" s="58" t="s">
        <v>7382</v>
      </c>
      <c r="P146" s="58"/>
      <c r="Q146" s="58" t="s">
        <v>41</v>
      </c>
      <c r="R146" s="58"/>
      <c r="S146" s="58"/>
      <c r="T146" s="58"/>
      <c r="U146" s="58"/>
      <c r="V146" s="58"/>
      <c r="W146" s="58"/>
      <c r="X146" s="58"/>
      <c r="Y146" s="58"/>
      <c r="Z146" s="58"/>
      <c r="AA146" s="58"/>
      <c r="AB146" s="58"/>
      <c r="AC146" s="58"/>
    </row>
    <row r="147" spans="3:29">
      <c r="C147" s="58" t="s">
        <v>57</v>
      </c>
      <c r="D147" s="58" t="s">
        <v>7084</v>
      </c>
      <c r="E147" s="59"/>
      <c r="F147" s="17"/>
      <c r="G147" s="58" t="str">
        <f t="shared" si="6"/>
        <v xml:space="preserve">HH_11A_18c_4_check 
</v>
      </c>
      <c r="H147" s="17"/>
      <c r="I147" s="58" t="str">
        <f t="shared" si="3"/>
        <v xml:space="preserve">HH_11A_18c_4_check: </v>
      </c>
      <c r="J147" s="58"/>
      <c r="K147" s="58"/>
      <c r="L147" s="58"/>
      <c r="M147" s="58"/>
      <c r="N147" s="19"/>
      <c r="O147" s="58"/>
      <c r="P147" s="58"/>
      <c r="Q147" s="58"/>
      <c r="R147" s="58"/>
      <c r="S147" s="58"/>
      <c r="T147" s="58" t="s">
        <v>7085</v>
      </c>
      <c r="U147" s="58"/>
      <c r="V147" s="58"/>
      <c r="W147" s="58"/>
      <c r="X147" s="58"/>
      <c r="Y147" s="58"/>
      <c r="Z147" s="58"/>
      <c r="AA147" s="58"/>
      <c r="AB147" s="58"/>
      <c r="AC147" s="58"/>
    </row>
    <row r="148" spans="3:29" ht="38.25">
      <c r="C148" s="58" t="s">
        <v>46</v>
      </c>
      <c r="D148" s="58" t="s">
        <v>7086</v>
      </c>
      <c r="E148" s="59" t="s">
        <v>4563</v>
      </c>
      <c r="F148" s="59" t="s">
        <v>6002</v>
      </c>
      <c r="G148" s="58" t="str">
        <f t="shared" si="6"/>
        <v>HH_11A_18c_5 
Ni iminsi ingahe  ${pl_hhmembername} yakoreye uwo muntu mu mirima iri ahandi hatuhirwa?</v>
      </c>
      <c r="H148" s="59" t="s">
        <v>6250</v>
      </c>
      <c r="I148" s="58" t="str">
        <f t="shared" si="3"/>
        <v>HH_11A_18c_5: 18C: Number of days worked on non-CA plots</v>
      </c>
      <c r="J148" s="58" t="s">
        <v>120</v>
      </c>
      <c r="K148" s="58"/>
      <c r="L148" s="58"/>
      <c r="M148" s="58" t="s">
        <v>7471</v>
      </c>
      <c r="N148" s="19" t="s">
        <v>4577</v>
      </c>
      <c r="O148" s="58" t="s">
        <v>7382</v>
      </c>
      <c r="P148" s="58"/>
      <c r="Q148" s="58" t="s">
        <v>41</v>
      </c>
      <c r="R148" s="58"/>
      <c r="S148" s="58"/>
      <c r="T148" s="58"/>
      <c r="U148" s="58"/>
      <c r="V148" s="58"/>
      <c r="W148" s="58"/>
      <c r="X148" s="58"/>
      <c r="Y148" s="58"/>
      <c r="Z148" s="58"/>
      <c r="AA148" s="58"/>
      <c r="AB148" s="58"/>
      <c r="AC148" s="58"/>
    </row>
    <row r="149" spans="3:29" ht="38.25">
      <c r="C149" s="58" t="s">
        <v>46</v>
      </c>
      <c r="D149" s="58" t="s">
        <v>7234</v>
      </c>
      <c r="E149" s="59" t="s">
        <v>7235</v>
      </c>
      <c r="F149" s="59" t="s">
        <v>7280</v>
      </c>
      <c r="G149" s="58" t="str">
        <f t="shared" si="6"/>
        <v>HH_11A_18c_6 
Ni amafaranga angahe ${pl_hhmembername} yinjije mu gukorera ${HH_11A_18c_1}? (RWF)</v>
      </c>
      <c r="H149" s="17" t="s">
        <v>7233</v>
      </c>
      <c r="I149" s="58" t="str">
        <f t="shared" si="3"/>
        <v>HH_11A_18c_6: 18c: Amount earned from working for person (in RWF)</v>
      </c>
      <c r="J149" s="58" t="s">
        <v>120</v>
      </c>
      <c r="K149" s="58"/>
      <c r="L149" s="58"/>
      <c r="M149" s="58" t="s">
        <v>121</v>
      </c>
      <c r="N149" s="19"/>
      <c r="O149" s="58"/>
      <c r="P149" s="58"/>
      <c r="Q149" s="58" t="s">
        <v>41</v>
      </c>
      <c r="R149" s="58"/>
      <c r="S149" s="58"/>
      <c r="T149" s="58"/>
      <c r="U149" s="58"/>
      <c r="V149" s="58"/>
      <c r="W149" s="58"/>
      <c r="X149" s="58"/>
      <c r="Y149" s="58"/>
      <c r="Z149" s="58"/>
      <c r="AA149" s="58"/>
      <c r="AB149" s="58"/>
      <c r="AC149" s="58"/>
    </row>
    <row r="150" spans="3:29">
      <c r="C150" s="58" t="s">
        <v>2306</v>
      </c>
      <c r="D150" s="58" t="s">
        <v>7077</v>
      </c>
      <c r="E150" s="58" t="s">
        <v>7077</v>
      </c>
      <c r="F150" s="58" t="s">
        <v>7077</v>
      </c>
      <c r="G150" s="58" t="str">
        <f t="shared" si="6"/>
        <v>HH_11A_18c_gr 
HH_11A_18c_gr</v>
      </c>
      <c r="H150" s="58"/>
      <c r="I150" s="58" t="str">
        <f t="shared" si="3"/>
        <v xml:space="preserve">HH_11A_18c_gr: </v>
      </c>
      <c r="J150" s="58"/>
      <c r="K150" s="58"/>
      <c r="L150" s="58"/>
      <c r="M150" s="58"/>
      <c r="N150" s="19"/>
      <c r="O150" s="58"/>
      <c r="P150" s="58"/>
      <c r="Q150" s="58"/>
      <c r="R150" s="58"/>
      <c r="S150" s="58"/>
      <c r="T150" s="58"/>
      <c r="U150" s="58"/>
      <c r="V150" s="58"/>
      <c r="W150" s="58"/>
      <c r="X150" s="58"/>
      <c r="Y150" s="58"/>
      <c r="Z150" s="58"/>
      <c r="AA150" s="58"/>
      <c r="AB150" s="58"/>
      <c r="AC150" s="58"/>
    </row>
    <row r="151" spans="3:29" ht="63.75">
      <c r="C151" s="18" t="s">
        <v>60</v>
      </c>
      <c r="D151" s="18" t="s">
        <v>133</v>
      </c>
      <c r="E151" s="20" t="s">
        <v>2398</v>
      </c>
      <c r="F151" s="17" t="s">
        <v>2399</v>
      </c>
      <c r="G151" s="58" t="str">
        <f t="shared" si="6"/>
        <v>HH_12 
Ese ${pl_hhmembername} ajya gukora iyo mirimo, yigeze yimukira hanze y'umudugudu (akaba yaramazeyo ibyumweru 6 cyangwa birenga) (Amajoro akurikirana ararayo)?</v>
      </c>
      <c r="H151" s="17" t="s">
        <v>2332</v>
      </c>
      <c r="I151" s="18" t="str">
        <f t="shared" si="3"/>
        <v>HH_12: Migrated</v>
      </c>
      <c r="J151" s="18"/>
      <c r="K151" s="18"/>
      <c r="L151" s="18"/>
      <c r="M151" s="18"/>
      <c r="N151" s="19"/>
      <c r="O151" s="18" t="s">
        <v>3777</v>
      </c>
      <c r="P151" s="18"/>
      <c r="Q151" s="18" t="s">
        <v>41</v>
      </c>
      <c r="R151" s="18"/>
      <c r="S151" s="18"/>
      <c r="T151" s="18"/>
      <c r="U151" s="18"/>
      <c r="V151" s="18"/>
      <c r="W151" s="18"/>
      <c r="X151" s="18"/>
      <c r="Y151" s="18"/>
      <c r="Z151" s="18"/>
      <c r="AA151" s="18"/>
      <c r="AB151" s="18"/>
      <c r="AC151" s="18"/>
    </row>
    <row r="152" spans="3:29" ht="38.25">
      <c r="C152" s="18" t="s">
        <v>134</v>
      </c>
      <c r="D152" s="18" t="s">
        <v>135</v>
      </c>
      <c r="E152" s="20" t="s">
        <v>2400</v>
      </c>
      <c r="F152" s="17" t="s">
        <v>2401</v>
      </c>
      <c r="G152" s="58" t="str">
        <f t="shared" si="6"/>
        <v>HH_12A 
Watubwira ukwezi n'umwaka ${pl_hhmembername} yagiyemo?</v>
      </c>
      <c r="H152" s="17" t="s">
        <v>6255</v>
      </c>
      <c r="I152" s="18" t="str">
        <f t="shared" si="3"/>
        <v>HH_12A: When member left HH</v>
      </c>
      <c r="J152" s="18"/>
      <c r="K152" s="18"/>
      <c r="L152" s="18"/>
      <c r="M152" s="18"/>
      <c r="N152" s="19"/>
      <c r="O152" s="18" t="s">
        <v>136</v>
      </c>
      <c r="P152" s="18"/>
      <c r="Q152" s="18" t="s">
        <v>41</v>
      </c>
      <c r="R152" s="18"/>
      <c r="S152" s="18"/>
      <c r="T152" s="18"/>
      <c r="U152" s="18"/>
      <c r="V152" s="18"/>
      <c r="W152" s="18"/>
      <c r="X152" s="18"/>
      <c r="Y152" s="18"/>
      <c r="Z152" s="18"/>
      <c r="AA152" s="18"/>
      <c r="AB152" s="18"/>
      <c r="AC152" s="18"/>
    </row>
    <row r="153" spans="3:29" ht="38.25">
      <c r="C153" s="18" t="s">
        <v>137</v>
      </c>
      <c r="D153" s="18" t="s">
        <v>138</v>
      </c>
      <c r="E153" s="20" t="s">
        <v>4498</v>
      </c>
      <c r="F153" s="17" t="s">
        <v>2402</v>
      </c>
      <c r="G153" s="58" t="str">
        <f t="shared" si="6"/>
        <v>HH_12B 
Watubwira ukwezi n'umwaka ${pl_hhmembername} yagarukiyemo?</v>
      </c>
      <c r="H153" s="17" t="s">
        <v>6256</v>
      </c>
      <c r="I153" s="18" t="str">
        <f t="shared" si="3"/>
        <v>HH_12B: When member returned</v>
      </c>
      <c r="J153" s="18"/>
      <c r="K153" s="18"/>
      <c r="L153" s="18"/>
      <c r="M153" s="18" t="s">
        <v>3535</v>
      </c>
      <c r="N153" s="19" t="s">
        <v>139</v>
      </c>
      <c r="O153" s="18" t="s">
        <v>136</v>
      </c>
      <c r="P153" s="18"/>
      <c r="Q153" s="18" t="s">
        <v>41</v>
      </c>
      <c r="R153" s="18"/>
      <c r="S153" s="18"/>
      <c r="T153" s="18"/>
      <c r="U153" s="18"/>
      <c r="V153" s="18"/>
      <c r="W153" s="18"/>
      <c r="X153" s="18"/>
      <c r="Y153" s="18"/>
      <c r="Z153" s="18"/>
      <c r="AA153" s="18"/>
      <c r="AB153" s="18"/>
      <c r="AC153" s="18"/>
    </row>
    <row r="154" spans="3:29">
      <c r="C154" s="18" t="s">
        <v>2306</v>
      </c>
      <c r="D154" s="18" t="s">
        <v>3641</v>
      </c>
      <c r="E154" s="20" t="s">
        <v>3641</v>
      </c>
      <c r="F154" s="17" t="s">
        <v>3641</v>
      </c>
      <c r="G154" s="58" t="str">
        <f t="shared" si="6"/>
        <v>hh_labor_age 
hh_labor_age</v>
      </c>
      <c r="H154" s="17"/>
      <c r="I154" s="18" t="str">
        <f t="shared" si="3"/>
        <v xml:space="preserve">hh_labor_age: </v>
      </c>
      <c r="J154" s="18"/>
      <c r="K154" s="18"/>
      <c r="L154" s="18"/>
      <c r="M154" s="18"/>
      <c r="N154" s="19"/>
      <c r="O154" s="18"/>
      <c r="P154" s="18"/>
      <c r="Q154" s="18"/>
      <c r="R154" s="18"/>
      <c r="S154" s="18"/>
      <c r="T154" s="18"/>
      <c r="U154" s="18"/>
      <c r="V154" s="18"/>
      <c r="W154" s="18"/>
      <c r="X154" s="18"/>
      <c r="Y154" s="18"/>
      <c r="Z154" s="18"/>
      <c r="AA154" s="18"/>
      <c r="AB154" s="18"/>
      <c r="AC154" s="18"/>
    </row>
    <row r="155" spans="3:29">
      <c r="C155" s="18" t="s">
        <v>2306</v>
      </c>
      <c r="D155" s="18" t="s">
        <v>2388</v>
      </c>
      <c r="E155" s="20" t="s">
        <v>2388</v>
      </c>
      <c r="F155" s="17" t="s">
        <v>2388</v>
      </c>
      <c r="G155" s="58" t="str">
        <f t="shared" si="6"/>
        <v>HH_13B_gr 
HH_13B_gr</v>
      </c>
      <c r="H155" s="17"/>
      <c r="I155" s="18" t="str">
        <f t="shared" si="3"/>
        <v xml:space="preserve">HH_13B_gr: </v>
      </c>
      <c r="J155" s="18"/>
      <c r="K155" s="18"/>
      <c r="L155" s="18"/>
      <c r="M155" s="18"/>
      <c r="N155" s="19"/>
      <c r="O155" s="18"/>
      <c r="P155" s="18"/>
      <c r="Q155" s="18"/>
      <c r="R155" s="18"/>
      <c r="S155" s="18"/>
      <c r="T155" s="18"/>
      <c r="U155" s="18"/>
      <c r="V155" s="18"/>
      <c r="W155" s="18"/>
      <c r="X155" s="18"/>
      <c r="Y155" s="18"/>
      <c r="Z155" s="18"/>
      <c r="AA155" s="18"/>
      <c r="AB155" s="18"/>
      <c r="AC155" s="18"/>
    </row>
    <row r="156" spans="3:29">
      <c r="C156" s="18" t="s">
        <v>2389</v>
      </c>
      <c r="D156" s="18"/>
      <c r="E156" s="20"/>
      <c r="F156" s="17"/>
      <c r="G156" s="58" t="str">
        <f t="shared" si="6"/>
        <v xml:space="preserve"> 
</v>
      </c>
      <c r="H156" s="17"/>
      <c r="I156" s="18" t="str">
        <f t="shared" si="3"/>
        <v xml:space="preserve">: </v>
      </c>
      <c r="J156" s="18"/>
      <c r="K156" s="18"/>
      <c r="L156" s="18"/>
      <c r="M156" s="18"/>
      <c r="N156" s="19"/>
      <c r="O156" s="18"/>
      <c r="P156" s="18"/>
      <c r="Q156" s="18"/>
      <c r="R156" s="18"/>
      <c r="S156" s="18"/>
      <c r="T156" s="18"/>
      <c r="U156" s="18"/>
      <c r="V156" s="18"/>
      <c r="W156" s="18"/>
      <c r="X156" s="18"/>
      <c r="Y156" s="18"/>
      <c r="Z156" s="18"/>
      <c r="AA156" s="18"/>
      <c r="AB156" s="18"/>
      <c r="AC156" s="18"/>
    </row>
    <row r="157" spans="3:29" ht="25.5">
      <c r="C157" s="18" t="s">
        <v>60</v>
      </c>
      <c r="D157" s="18" t="s">
        <v>2119</v>
      </c>
      <c r="E157" s="20" t="s">
        <v>7954</v>
      </c>
      <c r="F157" s="17" t="s">
        <v>7953</v>
      </c>
      <c r="G157" s="58" t="str">
        <f t="shared" si="6"/>
        <v>B1HH_14 
Haba hari umuntu wiyongereye mu rugo rwanyu nyuma ya Gashyantare 2018?</v>
      </c>
      <c r="H157" s="17" t="s">
        <v>6257</v>
      </c>
      <c r="I157" s="18" t="str">
        <f t="shared" si="3"/>
        <v>B1HH_14: Any new members</v>
      </c>
      <c r="J157" s="18"/>
      <c r="K157" s="18"/>
      <c r="L157" s="18"/>
      <c r="M157" s="18"/>
      <c r="N157" s="19"/>
      <c r="O157" s="18"/>
      <c r="P157" s="18"/>
      <c r="Q157" s="18" t="s">
        <v>41</v>
      </c>
      <c r="R157" s="18"/>
      <c r="S157" s="18"/>
      <c r="T157" s="18"/>
      <c r="U157" s="18"/>
      <c r="V157" s="18"/>
      <c r="W157" s="18"/>
      <c r="X157" s="18"/>
      <c r="Y157" s="18"/>
      <c r="Z157" s="18"/>
      <c r="AA157" s="18"/>
      <c r="AB157" s="18"/>
      <c r="AC157" s="18"/>
    </row>
    <row r="158" spans="3:29">
      <c r="C158" s="18" t="s">
        <v>57</v>
      </c>
      <c r="D158" s="18" t="s">
        <v>140</v>
      </c>
      <c r="E158" s="20" t="s">
        <v>140</v>
      </c>
      <c r="F158" s="17"/>
      <c r="G158" s="58" t="str">
        <f t="shared" si="6"/>
        <v xml:space="preserve">hh_member_1 
</v>
      </c>
      <c r="H158" s="17"/>
      <c r="I158" s="18" t="str">
        <f t="shared" si="3"/>
        <v xml:space="preserve">hh_member_1: </v>
      </c>
      <c r="J158" s="18"/>
      <c r="K158" s="18"/>
      <c r="L158" s="18"/>
      <c r="M158" s="18"/>
      <c r="N158" s="19"/>
      <c r="O158" s="18"/>
      <c r="P158" s="18"/>
      <c r="Q158" s="18"/>
      <c r="R158" s="18"/>
      <c r="S158" s="18"/>
      <c r="T158" s="18" t="s">
        <v>3546</v>
      </c>
      <c r="U158" s="18"/>
      <c r="V158" s="18"/>
      <c r="W158" s="18"/>
      <c r="X158" s="18"/>
      <c r="Y158" s="18"/>
      <c r="Z158" s="18"/>
      <c r="AA158" s="18"/>
      <c r="AB158" s="18"/>
      <c r="AC158" s="18"/>
    </row>
    <row r="159" spans="3:29">
      <c r="C159" s="18" t="s">
        <v>57</v>
      </c>
      <c r="D159" s="18" t="s">
        <v>141</v>
      </c>
      <c r="E159" s="20" t="s">
        <v>141</v>
      </c>
      <c r="F159" s="17"/>
      <c r="G159" s="58" t="str">
        <f t="shared" si="6"/>
        <v xml:space="preserve">hh_member_2 
</v>
      </c>
      <c r="H159" s="17"/>
      <c r="I159" s="18" t="str">
        <f t="shared" si="3"/>
        <v xml:space="preserve">hh_member_2: </v>
      </c>
      <c r="J159" s="18"/>
      <c r="K159" s="18"/>
      <c r="L159" s="18"/>
      <c r="M159" s="18"/>
      <c r="N159" s="19"/>
      <c r="O159" s="18"/>
      <c r="P159" s="18"/>
      <c r="Q159" s="18"/>
      <c r="R159" s="18"/>
      <c r="S159" s="18"/>
      <c r="T159" s="18" t="s">
        <v>3547</v>
      </c>
      <c r="U159" s="18"/>
      <c r="V159" s="18"/>
      <c r="W159" s="18"/>
      <c r="X159" s="18"/>
      <c r="Y159" s="18"/>
      <c r="Z159" s="18"/>
      <c r="AA159" s="18"/>
      <c r="AB159" s="18"/>
      <c r="AC159" s="18"/>
    </row>
    <row r="160" spans="3:29">
      <c r="C160" s="18" t="s">
        <v>57</v>
      </c>
      <c r="D160" s="18" t="s">
        <v>142</v>
      </c>
      <c r="E160" s="20" t="s">
        <v>142</v>
      </c>
      <c r="F160" s="17"/>
      <c r="G160" s="58" t="str">
        <f t="shared" si="6"/>
        <v xml:space="preserve">hh_member_3 
</v>
      </c>
      <c r="H160" s="17"/>
      <c r="I160" s="18" t="str">
        <f t="shared" si="3"/>
        <v xml:space="preserve">hh_member_3: </v>
      </c>
      <c r="J160" s="18"/>
      <c r="K160" s="18"/>
      <c r="L160" s="18"/>
      <c r="M160" s="18"/>
      <c r="N160" s="19"/>
      <c r="O160" s="18"/>
      <c r="P160" s="18"/>
      <c r="Q160" s="18"/>
      <c r="R160" s="18"/>
      <c r="S160" s="18"/>
      <c r="T160" s="18" t="s">
        <v>3548</v>
      </c>
      <c r="U160" s="18"/>
      <c r="V160" s="18"/>
      <c r="W160" s="18"/>
      <c r="X160" s="18"/>
      <c r="Y160" s="18"/>
      <c r="Z160" s="18"/>
      <c r="AA160" s="18"/>
      <c r="AB160" s="18"/>
      <c r="AC160" s="18"/>
    </row>
    <row r="161" spans="3:29">
      <c r="C161" s="18" t="s">
        <v>57</v>
      </c>
      <c r="D161" s="18" t="s">
        <v>143</v>
      </c>
      <c r="E161" s="20" t="s">
        <v>143</v>
      </c>
      <c r="F161" s="17"/>
      <c r="G161" s="58" t="str">
        <f t="shared" si="6"/>
        <v xml:space="preserve">hh_member_4 
</v>
      </c>
      <c r="H161" s="17"/>
      <c r="I161" s="18" t="str">
        <f t="shared" si="3"/>
        <v xml:space="preserve">hh_member_4: </v>
      </c>
      <c r="J161" s="18"/>
      <c r="K161" s="18"/>
      <c r="L161" s="18"/>
      <c r="M161" s="18"/>
      <c r="N161" s="19"/>
      <c r="O161" s="18"/>
      <c r="P161" s="18"/>
      <c r="Q161" s="18"/>
      <c r="R161" s="18"/>
      <c r="S161" s="18"/>
      <c r="T161" s="18" t="s">
        <v>3549</v>
      </c>
      <c r="U161" s="18"/>
      <c r="V161" s="18"/>
      <c r="W161" s="18"/>
      <c r="X161" s="18"/>
      <c r="Y161" s="18"/>
      <c r="Z161" s="18"/>
      <c r="AA161" s="18"/>
      <c r="AB161" s="18"/>
      <c r="AC161" s="18"/>
    </row>
    <row r="162" spans="3:29">
      <c r="C162" s="18" t="s">
        <v>57</v>
      </c>
      <c r="D162" s="18" t="s">
        <v>144</v>
      </c>
      <c r="E162" s="20" t="s">
        <v>144</v>
      </c>
      <c r="F162" s="17"/>
      <c r="G162" s="58" t="str">
        <f t="shared" si="6"/>
        <v xml:space="preserve">hh_member_5 
</v>
      </c>
      <c r="H162" s="17"/>
      <c r="I162" s="18" t="str">
        <f t="shared" si="3"/>
        <v xml:space="preserve">hh_member_5: </v>
      </c>
      <c r="J162" s="18"/>
      <c r="K162" s="18"/>
      <c r="L162" s="18"/>
      <c r="M162" s="18"/>
      <c r="N162" s="19"/>
      <c r="O162" s="18"/>
      <c r="P162" s="18"/>
      <c r="Q162" s="18"/>
      <c r="R162" s="18"/>
      <c r="S162" s="18"/>
      <c r="T162" s="18" t="s">
        <v>3550</v>
      </c>
      <c r="U162" s="18"/>
      <c r="V162" s="18"/>
      <c r="W162" s="18"/>
      <c r="X162" s="18"/>
      <c r="Y162" s="18"/>
      <c r="Z162" s="18"/>
      <c r="AA162" s="18"/>
      <c r="AB162" s="18"/>
      <c r="AC162" s="18"/>
    </row>
    <row r="163" spans="3:29">
      <c r="C163" s="18" t="s">
        <v>57</v>
      </c>
      <c r="D163" s="18" t="s">
        <v>145</v>
      </c>
      <c r="E163" s="20" t="s">
        <v>145</v>
      </c>
      <c r="F163" s="17"/>
      <c r="G163" s="58" t="str">
        <f t="shared" si="6"/>
        <v xml:space="preserve">hh_member_6 
</v>
      </c>
      <c r="H163" s="17"/>
      <c r="I163" s="18" t="str">
        <f t="shared" si="3"/>
        <v xml:space="preserve">hh_member_6: </v>
      </c>
      <c r="J163" s="18"/>
      <c r="K163" s="18"/>
      <c r="L163" s="18"/>
      <c r="M163" s="18"/>
      <c r="N163" s="19"/>
      <c r="O163" s="18"/>
      <c r="P163" s="18"/>
      <c r="Q163" s="18"/>
      <c r="R163" s="18"/>
      <c r="S163" s="18"/>
      <c r="T163" s="18" t="s">
        <v>3551</v>
      </c>
      <c r="U163" s="18"/>
      <c r="V163" s="18"/>
      <c r="W163" s="18"/>
      <c r="X163" s="18"/>
      <c r="Y163" s="18"/>
      <c r="Z163" s="18"/>
      <c r="AA163" s="18"/>
      <c r="AB163" s="18"/>
      <c r="AC163" s="18"/>
    </row>
    <row r="164" spans="3:29">
      <c r="C164" s="18" t="s">
        <v>57</v>
      </c>
      <c r="D164" s="18" t="s">
        <v>146</v>
      </c>
      <c r="E164" s="20" t="s">
        <v>146</v>
      </c>
      <c r="F164" s="17"/>
      <c r="G164" s="58" t="str">
        <f t="shared" si="6"/>
        <v xml:space="preserve">hh_member_7 
</v>
      </c>
      <c r="H164" s="17"/>
      <c r="I164" s="18" t="str">
        <f t="shared" si="3"/>
        <v xml:space="preserve">hh_member_7: </v>
      </c>
      <c r="J164" s="18"/>
      <c r="K164" s="18"/>
      <c r="L164" s="18"/>
      <c r="M164" s="18"/>
      <c r="N164" s="19"/>
      <c r="O164" s="18"/>
      <c r="P164" s="18"/>
      <c r="Q164" s="18"/>
      <c r="R164" s="18"/>
      <c r="S164" s="18"/>
      <c r="T164" s="18" t="s">
        <v>3552</v>
      </c>
      <c r="U164" s="18"/>
      <c r="V164" s="18"/>
      <c r="W164" s="18"/>
      <c r="X164" s="18"/>
      <c r="Y164" s="18"/>
      <c r="Z164" s="18"/>
      <c r="AA164" s="18"/>
      <c r="AB164" s="18"/>
      <c r="AC164" s="18"/>
    </row>
    <row r="165" spans="3:29">
      <c r="C165" s="18" t="s">
        <v>57</v>
      </c>
      <c r="D165" s="18" t="s">
        <v>147</v>
      </c>
      <c r="E165" s="20" t="s">
        <v>147</v>
      </c>
      <c r="F165" s="17"/>
      <c r="G165" s="58" t="str">
        <f t="shared" si="6"/>
        <v xml:space="preserve">hh_member_8 
</v>
      </c>
      <c r="H165" s="17"/>
      <c r="I165" s="18" t="str">
        <f t="shared" si="3"/>
        <v xml:space="preserve">hh_member_8: </v>
      </c>
      <c r="J165" s="18"/>
      <c r="K165" s="18"/>
      <c r="L165" s="18"/>
      <c r="M165" s="18"/>
      <c r="N165" s="19"/>
      <c r="O165" s="18"/>
      <c r="P165" s="18"/>
      <c r="Q165" s="18"/>
      <c r="R165" s="18"/>
      <c r="S165" s="18"/>
      <c r="T165" s="18" t="s">
        <v>3553</v>
      </c>
      <c r="U165" s="18"/>
      <c r="V165" s="18"/>
      <c r="W165" s="18"/>
      <c r="X165" s="18"/>
      <c r="Y165" s="18"/>
      <c r="Z165" s="18"/>
      <c r="AA165" s="18"/>
      <c r="AB165" s="18"/>
      <c r="AC165" s="18"/>
    </row>
    <row r="166" spans="3:29">
      <c r="C166" s="18" t="s">
        <v>57</v>
      </c>
      <c r="D166" s="18" t="s">
        <v>148</v>
      </c>
      <c r="E166" s="18" t="s">
        <v>148</v>
      </c>
      <c r="F166" s="17"/>
      <c r="G166" s="58" t="str">
        <f t="shared" si="6"/>
        <v xml:space="preserve">hh_member_9 
</v>
      </c>
      <c r="H166" s="17"/>
      <c r="I166" s="18" t="str">
        <f t="shared" si="3"/>
        <v xml:space="preserve">hh_member_9: </v>
      </c>
      <c r="J166" s="18"/>
      <c r="K166" s="18"/>
      <c r="L166" s="18"/>
      <c r="M166" s="18"/>
      <c r="N166" s="19"/>
      <c r="O166" s="18"/>
      <c r="P166" s="18"/>
      <c r="Q166" s="18"/>
      <c r="R166" s="18"/>
      <c r="S166" s="18"/>
      <c r="T166" s="18" t="s">
        <v>3554</v>
      </c>
      <c r="U166" s="18"/>
      <c r="V166" s="18"/>
      <c r="W166" s="18"/>
      <c r="X166" s="18"/>
      <c r="Y166" s="18"/>
      <c r="Z166" s="18"/>
      <c r="AA166" s="18"/>
      <c r="AB166" s="18"/>
      <c r="AC166" s="18"/>
    </row>
    <row r="167" spans="3:29">
      <c r="C167" s="18" t="s">
        <v>57</v>
      </c>
      <c r="D167" s="18" t="s">
        <v>149</v>
      </c>
      <c r="E167" s="20" t="s">
        <v>149</v>
      </c>
      <c r="F167" s="17"/>
      <c r="G167" s="58" t="str">
        <f t="shared" si="6"/>
        <v xml:space="preserve">hh_member_10 
</v>
      </c>
      <c r="H167" s="17"/>
      <c r="I167" s="18" t="str">
        <f t="shared" si="3"/>
        <v xml:space="preserve">hh_member_10: </v>
      </c>
      <c r="J167" s="18"/>
      <c r="K167" s="18"/>
      <c r="L167" s="18"/>
      <c r="M167" s="18"/>
      <c r="N167" s="19"/>
      <c r="O167" s="18"/>
      <c r="P167" s="18"/>
      <c r="Q167" s="18"/>
      <c r="R167" s="18"/>
      <c r="S167" s="18"/>
      <c r="T167" s="18" t="s">
        <v>3555</v>
      </c>
      <c r="U167" s="18"/>
      <c r="V167" s="18"/>
      <c r="W167" s="18"/>
      <c r="X167" s="18"/>
      <c r="Y167" s="18"/>
      <c r="Z167" s="18"/>
      <c r="AA167" s="18"/>
      <c r="AB167" s="18"/>
      <c r="AC167" s="18"/>
    </row>
    <row r="168" spans="3:29">
      <c r="C168" s="18" t="s">
        <v>57</v>
      </c>
      <c r="D168" s="18" t="s">
        <v>150</v>
      </c>
      <c r="E168" s="20" t="s">
        <v>150</v>
      </c>
      <c r="F168" s="17"/>
      <c r="G168" s="58" t="str">
        <f t="shared" si="6"/>
        <v xml:space="preserve">hh_member_11 
</v>
      </c>
      <c r="H168" s="17"/>
      <c r="I168" s="18" t="str">
        <f t="shared" si="3"/>
        <v xml:space="preserve">hh_member_11: </v>
      </c>
      <c r="J168" s="18"/>
      <c r="K168" s="18"/>
      <c r="L168" s="18"/>
      <c r="M168" s="18"/>
      <c r="N168" s="19"/>
      <c r="O168" s="18"/>
      <c r="P168" s="18"/>
      <c r="Q168" s="18"/>
      <c r="R168" s="18"/>
      <c r="S168" s="18"/>
      <c r="T168" s="18" t="s">
        <v>3556</v>
      </c>
      <c r="U168" s="18"/>
      <c r="V168" s="18"/>
      <c r="W168" s="18"/>
      <c r="X168" s="18"/>
      <c r="Y168" s="18"/>
      <c r="Z168" s="18"/>
      <c r="AA168" s="18"/>
      <c r="AB168" s="18"/>
      <c r="AC168" s="18"/>
    </row>
    <row r="169" spans="3:29">
      <c r="C169" s="18" t="s">
        <v>57</v>
      </c>
      <c r="D169" s="18" t="s">
        <v>151</v>
      </c>
      <c r="E169" s="20" t="s">
        <v>151</v>
      </c>
      <c r="F169" s="17"/>
      <c r="G169" s="58" t="str">
        <f t="shared" si="6"/>
        <v xml:space="preserve">hh_member_12 
</v>
      </c>
      <c r="H169" s="17"/>
      <c r="I169" s="18" t="str">
        <f t="shared" si="3"/>
        <v xml:space="preserve">hh_member_12: </v>
      </c>
      <c r="J169" s="18"/>
      <c r="K169" s="18"/>
      <c r="L169" s="18"/>
      <c r="M169" s="18"/>
      <c r="N169" s="19"/>
      <c r="O169" s="18"/>
      <c r="P169" s="18"/>
      <c r="Q169" s="18"/>
      <c r="R169" s="18"/>
      <c r="S169" s="18"/>
      <c r="T169" s="18" t="s">
        <v>3557</v>
      </c>
      <c r="U169" s="18"/>
      <c r="V169" s="18"/>
      <c r="W169" s="18"/>
      <c r="X169" s="18"/>
      <c r="Y169" s="18"/>
      <c r="Z169" s="18"/>
      <c r="AA169" s="18"/>
      <c r="AB169" s="18"/>
      <c r="AC169" s="18"/>
    </row>
    <row r="170" spans="3:29">
      <c r="C170" s="18" t="s">
        <v>57</v>
      </c>
      <c r="D170" s="18" t="s">
        <v>152</v>
      </c>
      <c r="E170" s="20" t="s">
        <v>152</v>
      </c>
      <c r="F170" s="17"/>
      <c r="G170" s="58" t="str">
        <f t="shared" si="6"/>
        <v xml:space="preserve">hh_member_13 
</v>
      </c>
      <c r="H170" s="17"/>
      <c r="I170" s="18" t="str">
        <f t="shared" si="3"/>
        <v xml:space="preserve">hh_member_13: </v>
      </c>
      <c r="J170" s="18"/>
      <c r="K170" s="18"/>
      <c r="L170" s="18"/>
      <c r="M170" s="18"/>
      <c r="N170" s="19"/>
      <c r="O170" s="18"/>
      <c r="P170" s="18"/>
      <c r="Q170" s="18"/>
      <c r="R170" s="18"/>
      <c r="S170" s="18"/>
      <c r="T170" s="18" t="s">
        <v>3558</v>
      </c>
      <c r="U170" s="18"/>
      <c r="V170" s="18"/>
      <c r="W170" s="18"/>
      <c r="X170" s="18"/>
      <c r="Y170" s="18"/>
      <c r="Z170" s="18"/>
      <c r="AA170" s="18"/>
      <c r="AB170" s="18"/>
      <c r="AC170" s="18"/>
    </row>
    <row r="171" spans="3:29">
      <c r="C171" s="18" t="s">
        <v>57</v>
      </c>
      <c r="D171" s="18" t="s">
        <v>153</v>
      </c>
      <c r="E171" s="20" t="s">
        <v>153</v>
      </c>
      <c r="F171" s="17"/>
      <c r="G171" s="58" t="str">
        <f t="shared" si="6"/>
        <v xml:space="preserve">hh_member_14 
</v>
      </c>
      <c r="H171" s="17"/>
      <c r="I171" s="18" t="str">
        <f t="shared" si="3"/>
        <v xml:space="preserve">hh_member_14: </v>
      </c>
      <c r="J171" s="18"/>
      <c r="K171" s="18"/>
      <c r="L171" s="18"/>
      <c r="M171" s="18"/>
      <c r="N171" s="19"/>
      <c r="O171" s="18"/>
      <c r="P171" s="18"/>
      <c r="Q171" s="18"/>
      <c r="R171" s="18"/>
      <c r="S171" s="18"/>
      <c r="T171" s="18" t="s">
        <v>3559</v>
      </c>
      <c r="U171" s="18"/>
      <c r="V171" s="18"/>
      <c r="W171" s="18"/>
      <c r="X171" s="18"/>
      <c r="Y171" s="18"/>
      <c r="Z171" s="18"/>
      <c r="AA171" s="18"/>
      <c r="AB171" s="18"/>
      <c r="AC171" s="18"/>
    </row>
    <row r="172" spans="3:29">
      <c r="C172" s="18" t="s">
        <v>57</v>
      </c>
      <c r="D172" s="18" t="s">
        <v>154</v>
      </c>
      <c r="E172" s="20" t="s">
        <v>154</v>
      </c>
      <c r="F172" s="17"/>
      <c r="G172" s="58" t="str">
        <f t="shared" si="6"/>
        <v xml:space="preserve">hh_member_15 
</v>
      </c>
      <c r="H172" s="17"/>
      <c r="I172" s="18" t="str">
        <f t="shared" si="3"/>
        <v xml:space="preserve">hh_member_15: </v>
      </c>
      <c r="J172" s="18"/>
      <c r="K172" s="18"/>
      <c r="L172" s="18"/>
      <c r="M172" s="18"/>
      <c r="N172" s="19"/>
      <c r="O172" s="18"/>
      <c r="P172" s="18"/>
      <c r="Q172" s="18"/>
      <c r="R172" s="18"/>
      <c r="S172" s="18"/>
      <c r="T172" s="18" t="s">
        <v>3560</v>
      </c>
      <c r="U172" s="18"/>
      <c r="V172" s="18"/>
      <c r="W172" s="18"/>
      <c r="X172" s="18"/>
      <c r="Y172" s="18"/>
      <c r="Z172" s="18"/>
      <c r="AA172" s="18"/>
      <c r="AB172" s="18"/>
      <c r="AC172" s="18"/>
    </row>
    <row r="173" spans="3:29">
      <c r="C173" s="18" t="s">
        <v>57</v>
      </c>
      <c r="D173" s="18" t="s">
        <v>155</v>
      </c>
      <c r="E173" s="20" t="s">
        <v>155</v>
      </c>
      <c r="F173" s="17"/>
      <c r="G173" s="58" t="str">
        <f t="shared" si="6"/>
        <v xml:space="preserve">hh_member_16 
</v>
      </c>
      <c r="H173" s="17"/>
      <c r="I173" s="18" t="str">
        <f t="shared" si="3"/>
        <v xml:space="preserve">hh_member_16: </v>
      </c>
      <c r="J173" s="18"/>
      <c r="K173" s="18"/>
      <c r="L173" s="18"/>
      <c r="M173" s="18"/>
      <c r="N173" s="19"/>
      <c r="O173" s="18"/>
      <c r="P173" s="18"/>
      <c r="Q173" s="18"/>
      <c r="R173" s="18"/>
      <c r="S173" s="18"/>
      <c r="T173" s="18" t="s">
        <v>3561</v>
      </c>
      <c r="U173" s="18"/>
      <c r="V173" s="18"/>
      <c r="W173" s="18"/>
      <c r="X173" s="18"/>
      <c r="Y173" s="18"/>
      <c r="Z173" s="18"/>
      <c r="AA173" s="18"/>
      <c r="AB173" s="18"/>
      <c r="AC173" s="18"/>
    </row>
    <row r="174" spans="3:29">
      <c r="C174" s="18" t="s">
        <v>57</v>
      </c>
      <c r="D174" s="18" t="s">
        <v>156</v>
      </c>
      <c r="E174" s="20" t="s">
        <v>156</v>
      </c>
      <c r="F174" s="17"/>
      <c r="G174" s="58" t="str">
        <f t="shared" si="6"/>
        <v xml:space="preserve">age_1 
</v>
      </c>
      <c r="H174" s="17"/>
      <c r="I174" s="18" t="str">
        <f t="shared" ref="I174:I237" si="7">$D174&amp;": "&amp;$H174</f>
        <v xml:space="preserve">age_1: </v>
      </c>
      <c r="J174" s="18"/>
      <c r="K174" s="18"/>
      <c r="L174" s="18"/>
      <c r="M174" s="18"/>
      <c r="N174" s="19"/>
      <c r="O174" s="18"/>
      <c r="P174" s="18"/>
      <c r="Q174" s="18"/>
      <c r="R174" s="18"/>
      <c r="S174" s="18"/>
      <c r="T174" s="18" t="s">
        <v>3562</v>
      </c>
      <c r="U174" s="18"/>
      <c r="V174" s="18"/>
      <c r="W174" s="18"/>
      <c r="X174" s="18"/>
      <c r="Y174" s="18"/>
      <c r="Z174" s="18"/>
      <c r="AA174" s="18"/>
      <c r="AB174" s="18"/>
      <c r="AC174" s="18"/>
    </row>
    <row r="175" spans="3:29">
      <c r="C175" s="18" t="s">
        <v>57</v>
      </c>
      <c r="D175" s="18" t="s">
        <v>157</v>
      </c>
      <c r="E175" s="20" t="s">
        <v>157</v>
      </c>
      <c r="F175" s="17"/>
      <c r="G175" s="58" t="str">
        <f t="shared" si="6"/>
        <v xml:space="preserve">age_2 
</v>
      </c>
      <c r="H175" s="17"/>
      <c r="I175" s="18" t="str">
        <f t="shared" si="7"/>
        <v xml:space="preserve">age_2: </v>
      </c>
      <c r="J175" s="18"/>
      <c r="K175" s="18"/>
      <c r="L175" s="18"/>
      <c r="M175" s="18"/>
      <c r="N175" s="19"/>
      <c r="O175" s="18"/>
      <c r="P175" s="18"/>
      <c r="Q175" s="18"/>
      <c r="R175" s="18"/>
      <c r="S175" s="18"/>
      <c r="T175" s="18" t="s">
        <v>3563</v>
      </c>
      <c r="U175" s="18"/>
      <c r="V175" s="18"/>
      <c r="W175" s="18"/>
      <c r="X175" s="18"/>
      <c r="Y175" s="18"/>
      <c r="Z175" s="18"/>
      <c r="AA175" s="18"/>
      <c r="AB175" s="18"/>
      <c r="AC175" s="18"/>
    </row>
    <row r="176" spans="3:29">
      <c r="C176" s="18" t="s">
        <v>57</v>
      </c>
      <c r="D176" s="18" t="s">
        <v>158</v>
      </c>
      <c r="E176" s="20" t="s">
        <v>158</v>
      </c>
      <c r="F176" s="17"/>
      <c r="G176" s="58" t="str">
        <f t="shared" si="6"/>
        <v xml:space="preserve">age_3 
</v>
      </c>
      <c r="H176" s="17"/>
      <c r="I176" s="18" t="str">
        <f t="shared" si="7"/>
        <v xml:space="preserve">age_3: </v>
      </c>
      <c r="J176" s="18"/>
      <c r="K176" s="18"/>
      <c r="L176" s="18"/>
      <c r="M176" s="18"/>
      <c r="N176" s="19"/>
      <c r="O176" s="18"/>
      <c r="P176" s="18"/>
      <c r="Q176" s="18"/>
      <c r="R176" s="18"/>
      <c r="S176" s="18"/>
      <c r="T176" s="18" t="s">
        <v>3564</v>
      </c>
      <c r="U176" s="18"/>
      <c r="V176" s="18"/>
      <c r="W176" s="18"/>
      <c r="X176" s="18"/>
      <c r="Y176" s="18"/>
      <c r="Z176" s="18"/>
      <c r="AA176" s="18"/>
      <c r="AB176" s="18"/>
      <c r="AC176" s="18"/>
    </row>
    <row r="177" spans="3:29">
      <c r="C177" s="18" t="s">
        <v>57</v>
      </c>
      <c r="D177" s="18" t="s">
        <v>159</v>
      </c>
      <c r="E177" s="20" t="s">
        <v>159</v>
      </c>
      <c r="F177" s="17"/>
      <c r="G177" s="58" t="str">
        <f t="shared" si="6"/>
        <v xml:space="preserve">age_4 
</v>
      </c>
      <c r="H177" s="17"/>
      <c r="I177" s="18" t="str">
        <f t="shared" si="7"/>
        <v xml:space="preserve">age_4: </v>
      </c>
      <c r="J177" s="18"/>
      <c r="K177" s="18"/>
      <c r="L177" s="18"/>
      <c r="M177" s="18"/>
      <c r="N177" s="19"/>
      <c r="O177" s="18"/>
      <c r="P177" s="18"/>
      <c r="Q177" s="18"/>
      <c r="R177" s="18"/>
      <c r="S177" s="18"/>
      <c r="T177" s="18" t="s">
        <v>3565</v>
      </c>
      <c r="U177" s="18"/>
      <c r="V177" s="18"/>
      <c r="W177" s="18"/>
      <c r="X177" s="18"/>
      <c r="Y177" s="18"/>
      <c r="Z177" s="18"/>
      <c r="AA177" s="18"/>
      <c r="AB177" s="18"/>
      <c r="AC177" s="18"/>
    </row>
    <row r="178" spans="3:29">
      <c r="C178" s="18" t="s">
        <v>57</v>
      </c>
      <c r="D178" s="18" t="s">
        <v>160</v>
      </c>
      <c r="E178" s="20" t="s">
        <v>160</v>
      </c>
      <c r="F178" s="17"/>
      <c r="G178" s="58" t="str">
        <f t="shared" si="6"/>
        <v xml:space="preserve">age_5 
</v>
      </c>
      <c r="H178" s="17"/>
      <c r="I178" s="18" t="str">
        <f t="shared" si="7"/>
        <v xml:space="preserve">age_5: </v>
      </c>
      <c r="J178" s="18"/>
      <c r="K178" s="18"/>
      <c r="L178" s="18"/>
      <c r="M178" s="18"/>
      <c r="N178" s="19"/>
      <c r="O178" s="18"/>
      <c r="P178" s="18"/>
      <c r="Q178" s="18"/>
      <c r="R178" s="18"/>
      <c r="S178" s="18"/>
      <c r="T178" s="18" t="s">
        <v>3566</v>
      </c>
      <c r="U178" s="18"/>
      <c r="V178" s="18"/>
      <c r="W178" s="18"/>
      <c r="X178" s="18"/>
      <c r="Y178" s="18"/>
      <c r="Z178" s="18"/>
      <c r="AA178" s="18"/>
      <c r="AB178" s="18"/>
      <c r="AC178" s="18"/>
    </row>
    <row r="179" spans="3:29">
      <c r="C179" s="18" t="s">
        <v>57</v>
      </c>
      <c r="D179" s="18" t="s">
        <v>161</v>
      </c>
      <c r="E179" s="20" t="s">
        <v>161</v>
      </c>
      <c r="F179" s="17"/>
      <c r="G179" s="58" t="str">
        <f t="shared" si="6"/>
        <v xml:space="preserve">age_6 
</v>
      </c>
      <c r="H179" s="17"/>
      <c r="I179" s="18" t="str">
        <f t="shared" si="7"/>
        <v xml:space="preserve">age_6: </v>
      </c>
      <c r="J179" s="18"/>
      <c r="K179" s="18"/>
      <c r="L179" s="18"/>
      <c r="M179" s="18"/>
      <c r="N179" s="19"/>
      <c r="O179" s="18"/>
      <c r="P179" s="18"/>
      <c r="Q179" s="18"/>
      <c r="R179" s="18"/>
      <c r="S179" s="18"/>
      <c r="T179" s="18" t="s">
        <v>3567</v>
      </c>
      <c r="U179" s="18"/>
      <c r="V179" s="18"/>
      <c r="W179" s="18"/>
      <c r="X179" s="18"/>
      <c r="Y179" s="18"/>
      <c r="Z179" s="18"/>
      <c r="AA179" s="18"/>
      <c r="AB179" s="18"/>
      <c r="AC179" s="18"/>
    </row>
    <row r="180" spans="3:29">
      <c r="C180" s="18" t="s">
        <v>57</v>
      </c>
      <c r="D180" s="18" t="s">
        <v>162</v>
      </c>
      <c r="E180" s="20" t="s">
        <v>162</v>
      </c>
      <c r="F180" s="17"/>
      <c r="G180" s="58" t="str">
        <f t="shared" si="6"/>
        <v xml:space="preserve">age_7 
</v>
      </c>
      <c r="H180" s="17"/>
      <c r="I180" s="18" t="str">
        <f t="shared" si="7"/>
        <v xml:space="preserve">age_7: </v>
      </c>
      <c r="J180" s="18"/>
      <c r="K180" s="18"/>
      <c r="L180" s="18"/>
      <c r="M180" s="18"/>
      <c r="N180" s="19"/>
      <c r="O180" s="18"/>
      <c r="P180" s="18"/>
      <c r="Q180" s="18"/>
      <c r="R180" s="18"/>
      <c r="S180" s="18"/>
      <c r="T180" s="18" t="s">
        <v>3568</v>
      </c>
      <c r="U180" s="18"/>
      <c r="V180" s="18"/>
      <c r="W180" s="18"/>
      <c r="X180" s="18"/>
      <c r="Y180" s="18"/>
      <c r="Z180" s="18"/>
      <c r="AA180" s="18"/>
      <c r="AB180" s="18"/>
      <c r="AC180" s="18"/>
    </row>
    <row r="181" spans="3:29">
      <c r="C181" s="18" t="s">
        <v>57</v>
      </c>
      <c r="D181" s="18" t="s">
        <v>163</v>
      </c>
      <c r="E181" s="20" t="s">
        <v>163</v>
      </c>
      <c r="F181" s="17"/>
      <c r="G181" s="58" t="str">
        <f t="shared" si="6"/>
        <v xml:space="preserve">age_8 
</v>
      </c>
      <c r="H181" s="17"/>
      <c r="I181" s="18" t="str">
        <f t="shared" si="7"/>
        <v xml:space="preserve">age_8: </v>
      </c>
      <c r="J181" s="18"/>
      <c r="K181" s="18"/>
      <c r="L181" s="18"/>
      <c r="M181" s="18"/>
      <c r="N181" s="19"/>
      <c r="O181" s="18"/>
      <c r="P181" s="18"/>
      <c r="Q181" s="18"/>
      <c r="R181" s="18"/>
      <c r="S181" s="18"/>
      <c r="T181" s="18" t="s">
        <v>3569</v>
      </c>
      <c r="U181" s="18"/>
      <c r="V181" s="18"/>
      <c r="W181" s="18"/>
      <c r="X181" s="18"/>
      <c r="Y181" s="18"/>
      <c r="Z181" s="18"/>
      <c r="AA181" s="18"/>
      <c r="AB181" s="18"/>
      <c r="AC181" s="18"/>
    </row>
    <row r="182" spans="3:29">
      <c r="C182" s="18" t="s">
        <v>57</v>
      </c>
      <c r="D182" s="18" t="s">
        <v>164</v>
      </c>
      <c r="E182" s="20" t="s">
        <v>164</v>
      </c>
      <c r="F182" s="17"/>
      <c r="G182" s="58" t="str">
        <f t="shared" si="6"/>
        <v xml:space="preserve">age_9 
</v>
      </c>
      <c r="H182" s="17"/>
      <c r="I182" s="18" t="str">
        <f t="shared" si="7"/>
        <v xml:space="preserve">age_9: </v>
      </c>
      <c r="J182" s="18"/>
      <c r="K182" s="18"/>
      <c r="L182" s="18"/>
      <c r="M182" s="18"/>
      <c r="N182" s="19"/>
      <c r="O182" s="18"/>
      <c r="P182" s="18"/>
      <c r="Q182" s="18"/>
      <c r="R182" s="18"/>
      <c r="S182" s="18"/>
      <c r="T182" s="18" t="s">
        <v>3570</v>
      </c>
      <c r="U182" s="18"/>
      <c r="V182" s="18"/>
      <c r="W182" s="18"/>
      <c r="X182" s="18"/>
      <c r="Y182" s="18"/>
      <c r="Z182" s="18"/>
      <c r="AA182" s="18"/>
      <c r="AB182" s="18"/>
      <c r="AC182" s="18"/>
    </row>
    <row r="183" spans="3:29">
      <c r="C183" s="18" t="s">
        <v>57</v>
      </c>
      <c r="D183" s="18" t="s">
        <v>165</v>
      </c>
      <c r="E183" s="20" t="s">
        <v>165</v>
      </c>
      <c r="F183" s="17"/>
      <c r="G183" s="58" t="str">
        <f t="shared" si="6"/>
        <v xml:space="preserve">age_10 
</v>
      </c>
      <c r="H183" s="17"/>
      <c r="I183" s="18" t="str">
        <f t="shared" si="7"/>
        <v xml:space="preserve">age_10: </v>
      </c>
      <c r="J183" s="18"/>
      <c r="K183" s="18"/>
      <c r="L183" s="18"/>
      <c r="M183" s="18"/>
      <c r="N183" s="19"/>
      <c r="O183" s="18"/>
      <c r="P183" s="18"/>
      <c r="Q183" s="18"/>
      <c r="R183" s="18"/>
      <c r="S183" s="18"/>
      <c r="T183" s="18" t="s">
        <v>3571</v>
      </c>
      <c r="U183" s="18"/>
      <c r="V183" s="18"/>
      <c r="W183" s="18"/>
      <c r="X183" s="18"/>
      <c r="Y183" s="18"/>
      <c r="Z183" s="18"/>
      <c r="AA183" s="18"/>
      <c r="AB183" s="18"/>
      <c r="AC183" s="18"/>
    </row>
    <row r="184" spans="3:29">
      <c r="C184" s="18" t="s">
        <v>57</v>
      </c>
      <c r="D184" s="18" t="s">
        <v>166</v>
      </c>
      <c r="E184" s="20" t="s">
        <v>166</v>
      </c>
      <c r="F184" s="17"/>
      <c r="G184" s="58" t="str">
        <f t="shared" si="6"/>
        <v xml:space="preserve">age_11 
</v>
      </c>
      <c r="H184" s="17"/>
      <c r="I184" s="18" t="str">
        <f t="shared" si="7"/>
        <v xml:space="preserve">age_11: </v>
      </c>
      <c r="J184" s="18"/>
      <c r="K184" s="18"/>
      <c r="L184" s="18"/>
      <c r="M184" s="18"/>
      <c r="N184" s="19"/>
      <c r="O184" s="18"/>
      <c r="P184" s="18"/>
      <c r="Q184" s="18"/>
      <c r="R184" s="18"/>
      <c r="S184" s="18"/>
      <c r="T184" s="18" t="s">
        <v>3572</v>
      </c>
      <c r="U184" s="18"/>
      <c r="V184" s="18"/>
      <c r="W184" s="18"/>
      <c r="X184" s="18"/>
      <c r="Y184" s="18"/>
      <c r="Z184" s="18"/>
      <c r="AA184" s="18"/>
      <c r="AB184" s="18"/>
      <c r="AC184" s="18"/>
    </row>
    <row r="185" spans="3:29">
      <c r="C185" s="18" t="s">
        <v>57</v>
      </c>
      <c r="D185" s="18" t="s">
        <v>167</v>
      </c>
      <c r="E185" s="20" t="s">
        <v>167</v>
      </c>
      <c r="F185" s="17"/>
      <c r="G185" s="58" t="str">
        <f t="shared" si="6"/>
        <v xml:space="preserve">age_12 
</v>
      </c>
      <c r="H185" s="17"/>
      <c r="I185" s="18" t="str">
        <f t="shared" si="7"/>
        <v xml:space="preserve">age_12: </v>
      </c>
      <c r="J185" s="18"/>
      <c r="K185" s="18"/>
      <c r="L185" s="18"/>
      <c r="M185" s="18"/>
      <c r="N185" s="19"/>
      <c r="O185" s="18"/>
      <c r="P185" s="18"/>
      <c r="Q185" s="18"/>
      <c r="R185" s="18"/>
      <c r="S185" s="18"/>
      <c r="T185" s="18" t="s">
        <v>3573</v>
      </c>
      <c r="U185" s="18"/>
      <c r="V185" s="18"/>
      <c r="W185" s="18"/>
      <c r="X185" s="18"/>
      <c r="Y185" s="18"/>
      <c r="Z185" s="18"/>
      <c r="AA185" s="18"/>
      <c r="AB185" s="18"/>
      <c r="AC185" s="18"/>
    </row>
    <row r="186" spans="3:29">
      <c r="C186" s="18" t="s">
        <v>57</v>
      </c>
      <c r="D186" s="18" t="s">
        <v>168</v>
      </c>
      <c r="E186" s="20" t="s">
        <v>168</v>
      </c>
      <c r="F186" s="17"/>
      <c r="G186" s="58" t="str">
        <f t="shared" si="6"/>
        <v xml:space="preserve">age_13 
</v>
      </c>
      <c r="H186" s="17"/>
      <c r="I186" s="18" t="str">
        <f t="shared" si="7"/>
        <v xml:space="preserve">age_13: </v>
      </c>
      <c r="J186" s="18"/>
      <c r="K186" s="18"/>
      <c r="L186" s="18"/>
      <c r="M186" s="18"/>
      <c r="N186" s="19"/>
      <c r="O186" s="18"/>
      <c r="P186" s="18"/>
      <c r="Q186" s="18"/>
      <c r="R186" s="18"/>
      <c r="S186" s="18"/>
      <c r="T186" s="18" t="s">
        <v>3574</v>
      </c>
      <c r="U186" s="18"/>
      <c r="V186" s="18"/>
      <c r="W186" s="18"/>
      <c r="X186" s="18"/>
      <c r="Y186" s="18"/>
      <c r="Z186" s="18"/>
      <c r="AA186" s="18"/>
      <c r="AB186" s="18"/>
      <c r="AC186" s="18"/>
    </row>
    <row r="187" spans="3:29">
      <c r="C187" s="18" t="s">
        <v>57</v>
      </c>
      <c r="D187" s="18" t="s">
        <v>169</v>
      </c>
      <c r="E187" s="20" t="s">
        <v>169</v>
      </c>
      <c r="F187" s="17"/>
      <c r="G187" s="58" t="str">
        <f t="shared" si="6"/>
        <v xml:space="preserve">age_14 
</v>
      </c>
      <c r="H187" s="17"/>
      <c r="I187" s="18" t="str">
        <f t="shared" si="7"/>
        <v xml:space="preserve">age_14: </v>
      </c>
      <c r="J187" s="18"/>
      <c r="K187" s="18"/>
      <c r="L187" s="18"/>
      <c r="M187" s="18"/>
      <c r="N187" s="19"/>
      <c r="O187" s="18"/>
      <c r="P187" s="18"/>
      <c r="Q187" s="18"/>
      <c r="R187" s="18"/>
      <c r="S187" s="18"/>
      <c r="T187" s="18" t="s">
        <v>3575</v>
      </c>
      <c r="U187" s="18"/>
      <c r="V187" s="18"/>
      <c r="W187" s="18"/>
      <c r="X187" s="18"/>
      <c r="Y187" s="18"/>
      <c r="Z187" s="18"/>
      <c r="AA187" s="18"/>
      <c r="AB187" s="18"/>
      <c r="AC187" s="18"/>
    </row>
    <row r="188" spans="3:29">
      <c r="C188" s="18" t="s">
        <v>57</v>
      </c>
      <c r="D188" s="18" t="s">
        <v>170</v>
      </c>
      <c r="E188" s="20" t="s">
        <v>170</v>
      </c>
      <c r="F188" s="17"/>
      <c r="G188" s="58" t="str">
        <f t="shared" si="6"/>
        <v xml:space="preserve">age_15 
</v>
      </c>
      <c r="H188" s="17"/>
      <c r="I188" s="18" t="str">
        <f t="shared" si="7"/>
        <v xml:space="preserve">age_15: </v>
      </c>
      <c r="J188" s="18"/>
      <c r="K188" s="18"/>
      <c r="L188" s="18"/>
      <c r="M188" s="18"/>
      <c r="N188" s="19"/>
      <c r="O188" s="18"/>
      <c r="P188" s="18"/>
      <c r="Q188" s="18"/>
      <c r="R188" s="18"/>
      <c r="S188" s="18"/>
      <c r="T188" s="18" t="s">
        <v>3576</v>
      </c>
      <c r="U188" s="18"/>
      <c r="V188" s="18"/>
      <c r="W188" s="18"/>
      <c r="X188" s="18"/>
      <c r="Y188" s="18"/>
      <c r="Z188" s="18"/>
      <c r="AA188" s="18"/>
      <c r="AB188" s="18"/>
      <c r="AC188" s="18"/>
    </row>
    <row r="189" spans="3:29">
      <c r="C189" s="18" t="s">
        <v>57</v>
      </c>
      <c r="D189" s="18" t="s">
        <v>171</v>
      </c>
      <c r="E189" s="20" t="s">
        <v>171</v>
      </c>
      <c r="F189" s="17"/>
      <c r="G189" s="58" t="str">
        <f t="shared" si="6"/>
        <v xml:space="preserve">age_16 
</v>
      </c>
      <c r="H189" s="17"/>
      <c r="I189" s="18" t="str">
        <f t="shared" si="7"/>
        <v xml:space="preserve">age_16: </v>
      </c>
      <c r="J189" s="18"/>
      <c r="K189" s="18"/>
      <c r="L189" s="18"/>
      <c r="M189" s="18"/>
      <c r="N189" s="19"/>
      <c r="O189" s="18"/>
      <c r="P189" s="18"/>
      <c r="Q189" s="18"/>
      <c r="R189" s="18"/>
      <c r="S189" s="18"/>
      <c r="T189" s="18" t="s">
        <v>3577</v>
      </c>
      <c r="U189" s="18"/>
      <c r="V189" s="18"/>
      <c r="W189" s="18"/>
      <c r="X189" s="18"/>
      <c r="Y189" s="18"/>
      <c r="Z189" s="18"/>
      <c r="AA189" s="18"/>
      <c r="AB189" s="18"/>
      <c r="AC189" s="18"/>
    </row>
    <row r="190" spans="3:29">
      <c r="C190" s="18" t="s">
        <v>57</v>
      </c>
      <c r="D190" s="18" t="s">
        <v>3828</v>
      </c>
      <c r="E190" s="20" t="s">
        <v>3828</v>
      </c>
      <c r="F190" s="17"/>
      <c r="G190" s="58" t="str">
        <f t="shared" si="6"/>
        <v xml:space="preserve">sex_1 
</v>
      </c>
      <c r="H190" s="17"/>
      <c r="I190" s="18" t="str">
        <f t="shared" si="7"/>
        <v xml:space="preserve">sex_1: </v>
      </c>
      <c r="J190" s="18"/>
      <c r="K190" s="18"/>
      <c r="L190" s="18"/>
      <c r="M190" s="18"/>
      <c r="N190" s="19"/>
      <c r="O190" s="18"/>
      <c r="P190" s="18"/>
      <c r="Q190" s="18"/>
      <c r="R190" s="18"/>
      <c r="S190" s="18"/>
      <c r="T190" s="18" t="s">
        <v>3844</v>
      </c>
      <c r="U190" s="18"/>
      <c r="V190" s="18"/>
      <c r="W190" s="18"/>
      <c r="X190" s="18"/>
      <c r="Y190" s="18"/>
      <c r="Z190" s="18"/>
      <c r="AA190" s="18"/>
      <c r="AB190" s="18"/>
      <c r="AC190" s="18"/>
    </row>
    <row r="191" spans="3:29">
      <c r="C191" s="18" t="s">
        <v>57</v>
      </c>
      <c r="D191" s="18" t="s">
        <v>3829</v>
      </c>
      <c r="E191" s="20" t="s">
        <v>3829</v>
      </c>
      <c r="F191" s="17"/>
      <c r="G191" s="58" t="str">
        <f t="shared" si="6"/>
        <v xml:space="preserve">sex_2 
</v>
      </c>
      <c r="H191" s="17"/>
      <c r="I191" s="18" t="str">
        <f t="shared" si="7"/>
        <v xml:space="preserve">sex_2: </v>
      </c>
      <c r="J191" s="18"/>
      <c r="K191" s="18"/>
      <c r="L191" s="18"/>
      <c r="M191" s="18"/>
      <c r="N191" s="19"/>
      <c r="O191" s="18"/>
      <c r="P191" s="18"/>
      <c r="Q191" s="18"/>
      <c r="R191" s="18"/>
      <c r="S191" s="18"/>
      <c r="T191" s="18" t="s">
        <v>3845</v>
      </c>
      <c r="U191" s="18"/>
      <c r="V191" s="18"/>
      <c r="W191" s="18"/>
      <c r="X191" s="18"/>
      <c r="Y191" s="18"/>
      <c r="Z191" s="18"/>
      <c r="AA191" s="18"/>
      <c r="AB191" s="18"/>
      <c r="AC191" s="18"/>
    </row>
    <row r="192" spans="3:29">
      <c r="C192" s="18" t="s">
        <v>57</v>
      </c>
      <c r="D192" s="18" t="s">
        <v>3830</v>
      </c>
      <c r="E192" s="20" t="s">
        <v>3830</v>
      </c>
      <c r="F192" s="17"/>
      <c r="G192" s="58" t="str">
        <f t="shared" si="6"/>
        <v xml:space="preserve">sex_3 
</v>
      </c>
      <c r="H192" s="17"/>
      <c r="I192" s="18" t="str">
        <f t="shared" si="7"/>
        <v xml:space="preserve">sex_3: </v>
      </c>
      <c r="J192" s="18"/>
      <c r="K192" s="18"/>
      <c r="L192" s="18"/>
      <c r="M192" s="18"/>
      <c r="N192" s="19"/>
      <c r="O192" s="18"/>
      <c r="P192" s="18"/>
      <c r="Q192" s="18"/>
      <c r="R192" s="18"/>
      <c r="S192" s="18"/>
      <c r="T192" s="18" t="s">
        <v>3846</v>
      </c>
      <c r="U192" s="18"/>
      <c r="V192" s="18"/>
      <c r="W192" s="18"/>
      <c r="X192" s="18"/>
      <c r="Y192" s="18"/>
      <c r="Z192" s="18"/>
      <c r="AA192" s="18"/>
      <c r="AB192" s="18"/>
      <c r="AC192" s="18"/>
    </row>
    <row r="193" spans="3:29">
      <c r="C193" s="18" t="s">
        <v>57</v>
      </c>
      <c r="D193" s="18" t="s">
        <v>3831</v>
      </c>
      <c r="E193" s="20" t="s">
        <v>3831</v>
      </c>
      <c r="F193" s="17"/>
      <c r="G193" s="58" t="str">
        <f t="shared" si="6"/>
        <v xml:space="preserve">sex_4 
</v>
      </c>
      <c r="H193" s="17"/>
      <c r="I193" s="18" t="str">
        <f t="shared" si="7"/>
        <v xml:space="preserve">sex_4: </v>
      </c>
      <c r="J193" s="18"/>
      <c r="K193" s="18"/>
      <c r="L193" s="18"/>
      <c r="M193" s="18"/>
      <c r="N193" s="19"/>
      <c r="O193" s="18"/>
      <c r="P193" s="18"/>
      <c r="Q193" s="18"/>
      <c r="R193" s="18"/>
      <c r="S193" s="18"/>
      <c r="T193" s="18" t="s">
        <v>3847</v>
      </c>
      <c r="U193" s="18"/>
      <c r="V193" s="18"/>
      <c r="W193" s="18"/>
      <c r="X193" s="18"/>
      <c r="Y193" s="18"/>
      <c r="Z193" s="18"/>
      <c r="AA193" s="18"/>
      <c r="AB193" s="18"/>
      <c r="AC193" s="18"/>
    </row>
    <row r="194" spans="3:29">
      <c r="C194" s="18" t="s">
        <v>57</v>
      </c>
      <c r="D194" s="18" t="s">
        <v>3832</v>
      </c>
      <c r="E194" s="20" t="s">
        <v>3832</v>
      </c>
      <c r="F194" s="17"/>
      <c r="G194" s="58" t="str">
        <f t="shared" si="6"/>
        <v xml:space="preserve">sex_5 
</v>
      </c>
      <c r="H194" s="17"/>
      <c r="I194" s="18" t="str">
        <f t="shared" si="7"/>
        <v xml:space="preserve">sex_5: </v>
      </c>
      <c r="J194" s="18"/>
      <c r="K194" s="18"/>
      <c r="L194" s="18"/>
      <c r="M194" s="18"/>
      <c r="N194" s="19"/>
      <c r="O194" s="18"/>
      <c r="P194" s="18"/>
      <c r="Q194" s="18"/>
      <c r="R194" s="18"/>
      <c r="S194" s="18"/>
      <c r="T194" s="18" t="s">
        <v>3848</v>
      </c>
      <c r="U194" s="18"/>
      <c r="V194" s="18"/>
      <c r="W194" s="18"/>
      <c r="X194" s="18"/>
      <c r="Y194" s="18"/>
      <c r="Z194" s="18"/>
      <c r="AA194" s="18"/>
      <c r="AB194" s="18"/>
      <c r="AC194" s="18"/>
    </row>
    <row r="195" spans="3:29">
      <c r="C195" s="18" t="s">
        <v>57</v>
      </c>
      <c r="D195" s="18" t="s">
        <v>3833</v>
      </c>
      <c r="E195" s="20" t="s">
        <v>3833</v>
      </c>
      <c r="F195" s="17"/>
      <c r="G195" s="58" t="str">
        <f t="shared" si="6"/>
        <v xml:space="preserve">sex_6 
</v>
      </c>
      <c r="H195" s="17"/>
      <c r="I195" s="18" t="str">
        <f t="shared" si="7"/>
        <v xml:space="preserve">sex_6: </v>
      </c>
      <c r="J195" s="18"/>
      <c r="K195" s="18"/>
      <c r="L195" s="18"/>
      <c r="M195" s="18"/>
      <c r="N195" s="19"/>
      <c r="O195" s="18"/>
      <c r="P195" s="18"/>
      <c r="Q195" s="18"/>
      <c r="R195" s="18"/>
      <c r="S195" s="18"/>
      <c r="T195" s="18" t="s">
        <v>3849</v>
      </c>
      <c r="U195" s="18"/>
      <c r="V195" s="18"/>
      <c r="W195" s="18"/>
      <c r="X195" s="18"/>
      <c r="Y195" s="18"/>
      <c r="Z195" s="18"/>
      <c r="AA195" s="18"/>
      <c r="AB195" s="18"/>
      <c r="AC195" s="18"/>
    </row>
    <row r="196" spans="3:29">
      <c r="C196" s="18" t="s">
        <v>57</v>
      </c>
      <c r="D196" s="18" t="s">
        <v>3834</v>
      </c>
      <c r="E196" s="20" t="s">
        <v>3834</v>
      </c>
      <c r="F196" s="17"/>
      <c r="G196" s="58" t="str">
        <f t="shared" si="6"/>
        <v xml:space="preserve">sex_7 
</v>
      </c>
      <c r="H196" s="17"/>
      <c r="I196" s="18" t="str">
        <f t="shared" si="7"/>
        <v xml:space="preserve">sex_7: </v>
      </c>
      <c r="J196" s="18"/>
      <c r="K196" s="18"/>
      <c r="L196" s="18"/>
      <c r="M196" s="18"/>
      <c r="N196" s="19"/>
      <c r="O196" s="18"/>
      <c r="P196" s="18"/>
      <c r="Q196" s="18"/>
      <c r="R196" s="18"/>
      <c r="S196" s="18"/>
      <c r="T196" s="18" t="s">
        <v>3850</v>
      </c>
      <c r="U196" s="18"/>
      <c r="V196" s="18"/>
      <c r="W196" s="18"/>
      <c r="X196" s="18"/>
      <c r="Y196" s="18"/>
      <c r="Z196" s="18"/>
      <c r="AA196" s="18"/>
      <c r="AB196" s="18"/>
      <c r="AC196" s="18"/>
    </row>
    <row r="197" spans="3:29">
      <c r="C197" s="18" t="s">
        <v>57</v>
      </c>
      <c r="D197" s="18" t="s">
        <v>3835</v>
      </c>
      <c r="E197" s="20" t="s">
        <v>3835</v>
      </c>
      <c r="F197" s="17"/>
      <c r="G197" s="58" t="str">
        <f t="shared" si="6"/>
        <v xml:space="preserve">sex_8 
</v>
      </c>
      <c r="H197" s="17"/>
      <c r="I197" s="18" t="str">
        <f t="shared" si="7"/>
        <v xml:space="preserve">sex_8: </v>
      </c>
      <c r="J197" s="18"/>
      <c r="K197" s="18"/>
      <c r="L197" s="18"/>
      <c r="M197" s="18"/>
      <c r="N197" s="19"/>
      <c r="O197" s="18"/>
      <c r="P197" s="18"/>
      <c r="Q197" s="18"/>
      <c r="R197" s="18"/>
      <c r="S197" s="18"/>
      <c r="T197" s="18" t="s">
        <v>3851</v>
      </c>
      <c r="U197" s="18"/>
      <c r="V197" s="18"/>
      <c r="W197" s="18"/>
      <c r="X197" s="18"/>
      <c r="Y197" s="18"/>
      <c r="Z197" s="18"/>
      <c r="AA197" s="18"/>
      <c r="AB197" s="18"/>
      <c r="AC197" s="18"/>
    </row>
    <row r="198" spans="3:29">
      <c r="C198" s="18" t="s">
        <v>57</v>
      </c>
      <c r="D198" s="18" t="s">
        <v>3836</v>
      </c>
      <c r="E198" s="20" t="s">
        <v>3836</v>
      </c>
      <c r="F198" s="17"/>
      <c r="G198" s="58" t="str">
        <f t="shared" si="6"/>
        <v xml:space="preserve">sex_9 
</v>
      </c>
      <c r="H198" s="17"/>
      <c r="I198" s="18" t="str">
        <f t="shared" si="7"/>
        <v xml:space="preserve">sex_9: </v>
      </c>
      <c r="J198" s="18"/>
      <c r="K198" s="18"/>
      <c r="L198" s="18"/>
      <c r="M198" s="18"/>
      <c r="N198" s="19"/>
      <c r="O198" s="18"/>
      <c r="P198" s="18"/>
      <c r="Q198" s="18"/>
      <c r="R198" s="18"/>
      <c r="S198" s="18"/>
      <c r="T198" s="18" t="s">
        <v>3852</v>
      </c>
      <c r="U198" s="18"/>
      <c r="V198" s="18"/>
      <c r="W198" s="18"/>
      <c r="X198" s="18"/>
      <c r="Y198" s="18"/>
      <c r="Z198" s="18"/>
      <c r="AA198" s="18"/>
      <c r="AB198" s="18"/>
      <c r="AC198" s="18"/>
    </row>
    <row r="199" spans="3:29">
      <c r="C199" s="18" t="s">
        <v>57</v>
      </c>
      <c r="D199" s="18" t="s">
        <v>3837</v>
      </c>
      <c r="E199" s="20" t="s">
        <v>3837</v>
      </c>
      <c r="F199" s="17"/>
      <c r="G199" s="58" t="str">
        <f t="shared" si="6"/>
        <v xml:space="preserve">sex_10 
</v>
      </c>
      <c r="H199" s="17"/>
      <c r="I199" s="18" t="str">
        <f t="shared" si="7"/>
        <v xml:space="preserve">sex_10: </v>
      </c>
      <c r="J199" s="18"/>
      <c r="K199" s="18"/>
      <c r="L199" s="18"/>
      <c r="M199" s="18"/>
      <c r="N199" s="19"/>
      <c r="O199" s="18"/>
      <c r="P199" s="18"/>
      <c r="Q199" s="18"/>
      <c r="R199" s="18"/>
      <c r="S199" s="18"/>
      <c r="T199" s="18" t="s">
        <v>3853</v>
      </c>
      <c r="U199" s="18"/>
      <c r="V199" s="18"/>
      <c r="W199" s="18"/>
      <c r="X199" s="18"/>
      <c r="Y199" s="18"/>
      <c r="Z199" s="18"/>
      <c r="AA199" s="18"/>
      <c r="AB199" s="18"/>
      <c r="AC199" s="18"/>
    </row>
    <row r="200" spans="3:29">
      <c r="C200" s="18" t="s">
        <v>57</v>
      </c>
      <c r="D200" s="18" t="s">
        <v>3838</v>
      </c>
      <c r="E200" s="20" t="s">
        <v>3838</v>
      </c>
      <c r="F200" s="17"/>
      <c r="G200" s="58" t="str">
        <f t="shared" si="6"/>
        <v xml:space="preserve">sex_11 
</v>
      </c>
      <c r="H200" s="17"/>
      <c r="I200" s="18" t="str">
        <f t="shared" si="7"/>
        <v xml:space="preserve">sex_11: </v>
      </c>
      <c r="J200" s="18"/>
      <c r="K200" s="18"/>
      <c r="L200" s="18"/>
      <c r="M200" s="18"/>
      <c r="N200" s="19"/>
      <c r="O200" s="18"/>
      <c r="P200" s="18"/>
      <c r="Q200" s="18"/>
      <c r="R200" s="18"/>
      <c r="S200" s="18"/>
      <c r="T200" s="18" t="s">
        <v>3854</v>
      </c>
      <c r="U200" s="18"/>
      <c r="V200" s="18"/>
      <c r="W200" s="18"/>
      <c r="X200" s="18"/>
      <c r="Y200" s="18"/>
      <c r="Z200" s="18"/>
      <c r="AA200" s="18"/>
      <c r="AB200" s="18"/>
      <c r="AC200" s="18"/>
    </row>
    <row r="201" spans="3:29">
      <c r="C201" s="18" t="s">
        <v>57</v>
      </c>
      <c r="D201" s="18" t="s">
        <v>3839</v>
      </c>
      <c r="E201" s="20" t="s">
        <v>3839</v>
      </c>
      <c r="F201" s="17"/>
      <c r="G201" s="58" t="str">
        <f t="shared" si="6"/>
        <v xml:space="preserve">sex_12 
</v>
      </c>
      <c r="H201" s="17"/>
      <c r="I201" s="18" t="str">
        <f t="shared" si="7"/>
        <v xml:space="preserve">sex_12: </v>
      </c>
      <c r="J201" s="18"/>
      <c r="K201" s="18"/>
      <c r="L201" s="18"/>
      <c r="M201" s="18"/>
      <c r="N201" s="19"/>
      <c r="O201" s="18"/>
      <c r="P201" s="18"/>
      <c r="Q201" s="18"/>
      <c r="R201" s="18"/>
      <c r="S201" s="18"/>
      <c r="T201" s="18" t="s">
        <v>3855</v>
      </c>
      <c r="U201" s="18"/>
      <c r="V201" s="18"/>
      <c r="W201" s="18"/>
      <c r="X201" s="18"/>
      <c r="Y201" s="18"/>
      <c r="Z201" s="18"/>
      <c r="AA201" s="18"/>
      <c r="AB201" s="18"/>
      <c r="AC201" s="18"/>
    </row>
    <row r="202" spans="3:29">
      <c r="C202" s="18" t="s">
        <v>57</v>
      </c>
      <c r="D202" s="18" t="s">
        <v>3840</v>
      </c>
      <c r="E202" s="20" t="s">
        <v>3840</v>
      </c>
      <c r="F202" s="17"/>
      <c r="G202" s="58" t="str">
        <f t="shared" si="6"/>
        <v xml:space="preserve">sex_13 
</v>
      </c>
      <c r="H202" s="17"/>
      <c r="I202" s="18" t="str">
        <f t="shared" si="7"/>
        <v xml:space="preserve">sex_13: </v>
      </c>
      <c r="J202" s="18"/>
      <c r="K202" s="18"/>
      <c r="L202" s="18"/>
      <c r="M202" s="18"/>
      <c r="N202" s="19"/>
      <c r="O202" s="18"/>
      <c r="P202" s="18"/>
      <c r="Q202" s="18"/>
      <c r="R202" s="18"/>
      <c r="S202" s="18"/>
      <c r="T202" s="18" t="s">
        <v>3856</v>
      </c>
      <c r="U202" s="18"/>
      <c r="V202" s="18"/>
      <c r="W202" s="18"/>
      <c r="X202" s="18"/>
      <c r="Y202" s="18"/>
      <c r="Z202" s="18"/>
      <c r="AA202" s="18"/>
      <c r="AB202" s="18"/>
      <c r="AC202" s="18"/>
    </row>
    <row r="203" spans="3:29">
      <c r="C203" s="18" t="s">
        <v>57</v>
      </c>
      <c r="D203" s="18" t="s">
        <v>3841</v>
      </c>
      <c r="E203" s="20" t="s">
        <v>3841</v>
      </c>
      <c r="F203" s="17"/>
      <c r="G203" s="58" t="str">
        <f t="shared" si="6"/>
        <v xml:space="preserve">sex_14 
</v>
      </c>
      <c r="H203" s="17"/>
      <c r="I203" s="18" t="str">
        <f t="shared" si="7"/>
        <v xml:space="preserve">sex_14: </v>
      </c>
      <c r="J203" s="18"/>
      <c r="K203" s="18"/>
      <c r="L203" s="18"/>
      <c r="M203" s="18"/>
      <c r="N203" s="19"/>
      <c r="O203" s="18"/>
      <c r="P203" s="18"/>
      <c r="Q203" s="18"/>
      <c r="R203" s="18"/>
      <c r="S203" s="18"/>
      <c r="T203" s="18" t="s">
        <v>3857</v>
      </c>
      <c r="U203" s="18"/>
      <c r="V203" s="18"/>
      <c r="W203" s="18"/>
      <c r="X203" s="18"/>
      <c r="Y203" s="18"/>
      <c r="Z203" s="18"/>
      <c r="AA203" s="18"/>
      <c r="AB203" s="18"/>
      <c r="AC203" s="18"/>
    </row>
    <row r="204" spans="3:29">
      <c r="C204" s="18" t="s">
        <v>57</v>
      </c>
      <c r="D204" s="18" t="s">
        <v>3842</v>
      </c>
      <c r="E204" s="20" t="s">
        <v>3842</v>
      </c>
      <c r="F204" s="17"/>
      <c r="G204" s="58" t="str">
        <f t="shared" si="6"/>
        <v xml:space="preserve">sex_15 
</v>
      </c>
      <c r="H204" s="17"/>
      <c r="I204" s="18" t="str">
        <f t="shared" si="7"/>
        <v xml:space="preserve">sex_15: </v>
      </c>
      <c r="J204" s="18"/>
      <c r="K204" s="18"/>
      <c r="L204" s="18"/>
      <c r="M204" s="18"/>
      <c r="N204" s="19"/>
      <c r="O204" s="18"/>
      <c r="P204" s="18"/>
      <c r="Q204" s="18"/>
      <c r="R204" s="18"/>
      <c r="S204" s="18"/>
      <c r="T204" s="18" t="s">
        <v>3858</v>
      </c>
      <c r="U204" s="18"/>
      <c r="V204" s="18"/>
      <c r="W204" s="18"/>
      <c r="X204" s="18"/>
      <c r="Y204" s="18"/>
      <c r="Z204" s="18"/>
      <c r="AA204" s="18"/>
      <c r="AB204" s="18"/>
      <c r="AC204" s="18"/>
    </row>
    <row r="205" spans="3:29">
      <c r="C205" s="18" t="s">
        <v>57</v>
      </c>
      <c r="D205" s="18" t="s">
        <v>3843</v>
      </c>
      <c r="E205" s="20" t="s">
        <v>3843</v>
      </c>
      <c r="F205" s="17"/>
      <c r="G205" s="58" t="str">
        <f t="shared" si="6"/>
        <v xml:space="preserve">sex_16 
</v>
      </c>
      <c r="H205" s="17"/>
      <c r="I205" s="18" t="str">
        <f t="shared" si="7"/>
        <v xml:space="preserve">sex_16: </v>
      </c>
      <c r="J205" s="18"/>
      <c r="K205" s="18"/>
      <c r="L205" s="18"/>
      <c r="M205" s="18"/>
      <c r="N205" s="19"/>
      <c r="O205" s="18"/>
      <c r="P205" s="18"/>
      <c r="Q205" s="18"/>
      <c r="R205" s="18"/>
      <c r="S205" s="18"/>
      <c r="T205" s="18" t="s">
        <v>3859</v>
      </c>
      <c r="U205" s="18"/>
      <c r="V205" s="18"/>
      <c r="W205" s="18"/>
      <c r="X205" s="18"/>
      <c r="Y205" s="18"/>
      <c r="Z205" s="18"/>
      <c r="AA205" s="18"/>
      <c r="AB205" s="18"/>
      <c r="AC205" s="18"/>
    </row>
    <row r="206" spans="3:29">
      <c r="C206" s="18" t="s">
        <v>57</v>
      </c>
      <c r="D206" s="18" t="s">
        <v>2733</v>
      </c>
      <c r="E206" s="20" t="s">
        <v>2733</v>
      </c>
      <c r="F206" s="17"/>
      <c r="G206" s="58" t="str">
        <f t="shared" ref="G206:G269" si="8">$D206&amp;" 
"&amp;$F206</f>
        <v xml:space="preserve">member_present_1 
</v>
      </c>
      <c r="H206" s="17"/>
      <c r="I206" s="18" t="str">
        <f t="shared" si="7"/>
        <v xml:space="preserve">member_present_1: </v>
      </c>
      <c r="J206" s="18"/>
      <c r="K206" s="18"/>
      <c r="L206" s="18"/>
      <c r="M206" s="18"/>
      <c r="N206" s="19"/>
      <c r="O206" s="18"/>
      <c r="P206" s="18"/>
      <c r="Q206" s="18"/>
      <c r="R206" s="18"/>
      <c r="S206" s="18"/>
      <c r="T206" s="18" t="s">
        <v>2749</v>
      </c>
      <c r="U206" s="18"/>
      <c r="V206" s="18"/>
      <c r="W206" s="18"/>
      <c r="X206" s="18"/>
      <c r="Y206" s="18"/>
      <c r="Z206" s="18"/>
      <c r="AA206" s="18"/>
      <c r="AB206" s="18"/>
      <c r="AC206" s="18"/>
    </row>
    <row r="207" spans="3:29">
      <c r="C207" s="18" t="s">
        <v>57</v>
      </c>
      <c r="D207" s="18" t="s">
        <v>2734</v>
      </c>
      <c r="E207" s="20" t="s">
        <v>2734</v>
      </c>
      <c r="F207" s="17"/>
      <c r="G207" s="58" t="str">
        <f t="shared" si="8"/>
        <v xml:space="preserve">member_present_2 
</v>
      </c>
      <c r="H207" s="17"/>
      <c r="I207" s="18" t="str">
        <f t="shared" si="7"/>
        <v xml:space="preserve">member_present_2: </v>
      </c>
      <c r="J207" s="18"/>
      <c r="K207" s="18"/>
      <c r="L207" s="18"/>
      <c r="M207" s="18"/>
      <c r="N207" s="19"/>
      <c r="O207" s="18"/>
      <c r="P207" s="18"/>
      <c r="Q207" s="18"/>
      <c r="R207" s="18"/>
      <c r="S207" s="18"/>
      <c r="T207" s="18" t="s">
        <v>2750</v>
      </c>
      <c r="U207" s="18"/>
      <c r="V207" s="18"/>
      <c r="W207" s="18"/>
      <c r="X207" s="18"/>
      <c r="Y207" s="18"/>
      <c r="Z207" s="18"/>
      <c r="AA207" s="18"/>
      <c r="AB207" s="18"/>
      <c r="AC207" s="18"/>
    </row>
    <row r="208" spans="3:29">
      <c r="C208" s="18" t="s">
        <v>57</v>
      </c>
      <c r="D208" s="18" t="s">
        <v>2735</v>
      </c>
      <c r="E208" s="20" t="s">
        <v>2735</v>
      </c>
      <c r="F208" s="17"/>
      <c r="G208" s="58" t="str">
        <f t="shared" si="8"/>
        <v xml:space="preserve">member_present_3 
</v>
      </c>
      <c r="H208" s="17"/>
      <c r="I208" s="18" t="str">
        <f t="shared" si="7"/>
        <v xml:space="preserve">member_present_3: </v>
      </c>
      <c r="J208" s="18"/>
      <c r="K208" s="18"/>
      <c r="L208" s="18"/>
      <c r="M208" s="18"/>
      <c r="N208" s="19"/>
      <c r="O208" s="18"/>
      <c r="P208" s="18"/>
      <c r="Q208" s="18"/>
      <c r="R208" s="18"/>
      <c r="S208" s="18"/>
      <c r="T208" s="18" t="s">
        <v>2751</v>
      </c>
      <c r="U208" s="18"/>
      <c r="V208" s="18"/>
      <c r="W208" s="18"/>
      <c r="X208" s="18"/>
      <c r="Y208" s="18"/>
      <c r="Z208" s="18"/>
      <c r="AA208" s="18"/>
      <c r="AB208" s="18"/>
      <c r="AC208" s="18"/>
    </row>
    <row r="209" spans="3:29">
      <c r="C209" s="18" t="s">
        <v>57</v>
      </c>
      <c r="D209" s="18" t="s">
        <v>2736</v>
      </c>
      <c r="E209" s="20" t="s">
        <v>2736</v>
      </c>
      <c r="F209" s="17"/>
      <c r="G209" s="58" t="str">
        <f t="shared" si="8"/>
        <v xml:space="preserve">member_present_4 
</v>
      </c>
      <c r="H209" s="17"/>
      <c r="I209" s="18" t="str">
        <f t="shared" si="7"/>
        <v xml:space="preserve">member_present_4: </v>
      </c>
      <c r="J209" s="18"/>
      <c r="K209" s="18"/>
      <c r="L209" s="18"/>
      <c r="M209" s="18"/>
      <c r="N209" s="19"/>
      <c r="O209" s="18"/>
      <c r="P209" s="18"/>
      <c r="Q209" s="18"/>
      <c r="R209" s="18"/>
      <c r="S209" s="18"/>
      <c r="T209" s="18" t="s">
        <v>2752</v>
      </c>
      <c r="U209" s="18"/>
      <c r="V209" s="18"/>
      <c r="W209" s="18"/>
      <c r="X209" s="18"/>
      <c r="Y209" s="18"/>
      <c r="Z209" s="18"/>
      <c r="AA209" s="18"/>
      <c r="AB209" s="18"/>
      <c r="AC209" s="18"/>
    </row>
    <row r="210" spans="3:29">
      <c r="C210" s="18" t="s">
        <v>57</v>
      </c>
      <c r="D210" s="18" t="s">
        <v>2737</v>
      </c>
      <c r="E210" s="20" t="s">
        <v>2737</v>
      </c>
      <c r="F210" s="17"/>
      <c r="G210" s="58" t="str">
        <f t="shared" si="8"/>
        <v xml:space="preserve">member_present_5 
</v>
      </c>
      <c r="H210" s="17"/>
      <c r="I210" s="18" t="str">
        <f t="shared" si="7"/>
        <v xml:space="preserve">member_present_5: </v>
      </c>
      <c r="J210" s="18"/>
      <c r="K210" s="18"/>
      <c r="L210" s="18"/>
      <c r="M210" s="18"/>
      <c r="N210" s="19"/>
      <c r="O210" s="18"/>
      <c r="P210" s="18"/>
      <c r="Q210" s="18"/>
      <c r="R210" s="18"/>
      <c r="S210" s="18"/>
      <c r="T210" s="18" t="s">
        <v>2753</v>
      </c>
      <c r="U210" s="18"/>
      <c r="V210" s="18"/>
      <c r="W210" s="18"/>
      <c r="X210" s="18"/>
      <c r="Y210" s="18"/>
      <c r="Z210" s="18"/>
      <c r="AA210" s="18"/>
      <c r="AB210" s="18"/>
      <c r="AC210" s="18"/>
    </row>
    <row r="211" spans="3:29">
      <c r="C211" s="18" t="s">
        <v>57</v>
      </c>
      <c r="D211" s="18" t="s">
        <v>2738</v>
      </c>
      <c r="E211" s="20" t="s">
        <v>2738</v>
      </c>
      <c r="F211" s="17"/>
      <c r="G211" s="58" t="str">
        <f t="shared" si="8"/>
        <v xml:space="preserve">member_present_6 
</v>
      </c>
      <c r="H211" s="17"/>
      <c r="I211" s="18" t="str">
        <f t="shared" si="7"/>
        <v xml:space="preserve">member_present_6: </v>
      </c>
      <c r="J211" s="18"/>
      <c r="K211" s="18"/>
      <c r="L211" s="18"/>
      <c r="M211" s="18"/>
      <c r="N211" s="19"/>
      <c r="O211" s="18"/>
      <c r="P211" s="18"/>
      <c r="Q211" s="18"/>
      <c r="R211" s="18"/>
      <c r="S211" s="18"/>
      <c r="T211" s="18" t="s">
        <v>2754</v>
      </c>
      <c r="U211" s="18"/>
      <c r="V211" s="18"/>
      <c r="W211" s="18"/>
      <c r="X211" s="18"/>
      <c r="Y211" s="18"/>
      <c r="Z211" s="18"/>
      <c r="AA211" s="18"/>
      <c r="AB211" s="18"/>
      <c r="AC211" s="18"/>
    </row>
    <row r="212" spans="3:29">
      <c r="C212" s="18" t="s">
        <v>57</v>
      </c>
      <c r="D212" s="18" t="s">
        <v>2739</v>
      </c>
      <c r="E212" s="20" t="s">
        <v>2739</v>
      </c>
      <c r="F212" s="17"/>
      <c r="G212" s="58" t="str">
        <f t="shared" si="8"/>
        <v xml:space="preserve">member_present_7 
</v>
      </c>
      <c r="H212" s="17"/>
      <c r="I212" s="18" t="str">
        <f t="shared" si="7"/>
        <v xml:space="preserve">member_present_7: </v>
      </c>
      <c r="J212" s="18"/>
      <c r="K212" s="18"/>
      <c r="L212" s="18"/>
      <c r="M212" s="18"/>
      <c r="N212" s="19"/>
      <c r="O212" s="18"/>
      <c r="P212" s="18"/>
      <c r="Q212" s="18"/>
      <c r="R212" s="18"/>
      <c r="S212" s="18"/>
      <c r="T212" s="18" t="s">
        <v>2755</v>
      </c>
      <c r="U212" s="18"/>
      <c r="V212" s="18"/>
      <c r="W212" s="18"/>
      <c r="X212" s="18"/>
      <c r="Y212" s="18"/>
      <c r="Z212" s="18"/>
      <c r="AA212" s="18"/>
      <c r="AB212" s="18"/>
      <c r="AC212" s="18"/>
    </row>
    <row r="213" spans="3:29">
      <c r="C213" s="18" t="s">
        <v>57</v>
      </c>
      <c r="D213" s="18" t="s">
        <v>2740</v>
      </c>
      <c r="E213" s="20" t="s">
        <v>2740</v>
      </c>
      <c r="F213" s="17"/>
      <c r="G213" s="58" t="str">
        <f t="shared" si="8"/>
        <v xml:space="preserve">member_present_8 
</v>
      </c>
      <c r="H213" s="17"/>
      <c r="I213" s="18" t="str">
        <f t="shared" si="7"/>
        <v xml:space="preserve">member_present_8: </v>
      </c>
      <c r="J213" s="18"/>
      <c r="K213" s="18"/>
      <c r="L213" s="18"/>
      <c r="M213" s="18"/>
      <c r="N213" s="19"/>
      <c r="O213" s="18"/>
      <c r="P213" s="18"/>
      <c r="Q213" s="18"/>
      <c r="R213" s="18"/>
      <c r="S213" s="18"/>
      <c r="T213" s="18" t="s">
        <v>2756</v>
      </c>
      <c r="U213" s="18"/>
      <c r="V213" s="18"/>
      <c r="W213" s="18"/>
      <c r="X213" s="18"/>
      <c r="Y213" s="18"/>
      <c r="Z213" s="18"/>
      <c r="AA213" s="18"/>
      <c r="AB213" s="18"/>
      <c r="AC213" s="18"/>
    </row>
    <row r="214" spans="3:29">
      <c r="C214" s="18" t="s">
        <v>57</v>
      </c>
      <c r="D214" s="18" t="s">
        <v>2741</v>
      </c>
      <c r="E214" s="20" t="s">
        <v>2741</v>
      </c>
      <c r="F214" s="17"/>
      <c r="G214" s="58" t="str">
        <f t="shared" si="8"/>
        <v xml:space="preserve">member_present_9 
</v>
      </c>
      <c r="H214" s="17"/>
      <c r="I214" s="18" t="str">
        <f t="shared" si="7"/>
        <v xml:space="preserve">member_present_9: </v>
      </c>
      <c r="J214" s="18"/>
      <c r="K214" s="18"/>
      <c r="L214" s="18"/>
      <c r="M214" s="18"/>
      <c r="N214" s="19"/>
      <c r="O214" s="18"/>
      <c r="P214" s="18"/>
      <c r="Q214" s="18"/>
      <c r="R214" s="18"/>
      <c r="S214" s="18"/>
      <c r="T214" s="18" t="s">
        <v>2757</v>
      </c>
      <c r="U214" s="18"/>
      <c r="V214" s="18"/>
      <c r="W214" s="18"/>
      <c r="X214" s="18"/>
      <c r="Y214" s="18"/>
      <c r="Z214" s="18"/>
      <c r="AA214" s="18"/>
      <c r="AB214" s="18"/>
      <c r="AC214" s="18"/>
    </row>
    <row r="215" spans="3:29">
      <c r="C215" s="18" t="s">
        <v>57</v>
      </c>
      <c r="D215" s="18" t="s">
        <v>2742</v>
      </c>
      <c r="E215" s="20" t="s">
        <v>2742</v>
      </c>
      <c r="F215" s="17"/>
      <c r="G215" s="58" t="str">
        <f t="shared" si="8"/>
        <v xml:space="preserve">member_present_10 
</v>
      </c>
      <c r="H215" s="17"/>
      <c r="I215" s="18" t="str">
        <f t="shared" si="7"/>
        <v xml:space="preserve">member_present_10: </v>
      </c>
      <c r="J215" s="18"/>
      <c r="K215" s="18"/>
      <c r="L215" s="18"/>
      <c r="M215" s="18"/>
      <c r="N215" s="19"/>
      <c r="O215" s="18"/>
      <c r="P215" s="18"/>
      <c r="Q215" s="18"/>
      <c r="R215" s="18"/>
      <c r="S215" s="18"/>
      <c r="T215" s="18" t="s">
        <v>2758</v>
      </c>
      <c r="U215" s="18"/>
      <c r="V215" s="18"/>
      <c r="W215" s="18"/>
      <c r="X215" s="18"/>
      <c r="Y215" s="18"/>
      <c r="Z215" s="18"/>
      <c r="AA215" s="18"/>
      <c r="AB215" s="18"/>
      <c r="AC215" s="18"/>
    </row>
    <row r="216" spans="3:29">
      <c r="C216" s="18" t="s">
        <v>57</v>
      </c>
      <c r="D216" s="18" t="s">
        <v>2743</v>
      </c>
      <c r="E216" s="20" t="s">
        <v>2743</v>
      </c>
      <c r="F216" s="17"/>
      <c r="G216" s="58" t="str">
        <f t="shared" si="8"/>
        <v xml:space="preserve">member_present_11 
</v>
      </c>
      <c r="H216" s="17"/>
      <c r="I216" s="18" t="str">
        <f t="shared" si="7"/>
        <v xml:space="preserve">member_present_11: </v>
      </c>
      <c r="J216" s="18"/>
      <c r="K216" s="18"/>
      <c r="L216" s="18"/>
      <c r="M216" s="18"/>
      <c r="N216" s="19"/>
      <c r="O216" s="18"/>
      <c r="P216" s="18"/>
      <c r="Q216" s="18"/>
      <c r="R216" s="18"/>
      <c r="S216" s="18"/>
      <c r="T216" s="18" t="s">
        <v>2759</v>
      </c>
      <c r="U216" s="18"/>
      <c r="V216" s="18"/>
      <c r="W216" s="18"/>
      <c r="X216" s="18"/>
      <c r="Y216" s="18"/>
      <c r="Z216" s="18"/>
      <c r="AA216" s="18"/>
      <c r="AB216" s="18"/>
      <c r="AC216" s="18"/>
    </row>
    <row r="217" spans="3:29">
      <c r="C217" s="18" t="s">
        <v>57</v>
      </c>
      <c r="D217" s="18" t="s">
        <v>2744</v>
      </c>
      <c r="E217" s="20" t="s">
        <v>2744</v>
      </c>
      <c r="F217" s="17"/>
      <c r="G217" s="58" t="str">
        <f t="shared" si="8"/>
        <v xml:space="preserve">member_present_12 
</v>
      </c>
      <c r="H217" s="17"/>
      <c r="I217" s="18" t="str">
        <f t="shared" si="7"/>
        <v xml:space="preserve">member_present_12: </v>
      </c>
      <c r="J217" s="18"/>
      <c r="K217" s="18"/>
      <c r="L217" s="18"/>
      <c r="M217" s="18"/>
      <c r="N217" s="19"/>
      <c r="O217" s="18"/>
      <c r="P217" s="18"/>
      <c r="Q217" s="18"/>
      <c r="R217" s="18"/>
      <c r="S217" s="18"/>
      <c r="T217" s="18" t="s">
        <v>2760</v>
      </c>
      <c r="U217" s="18"/>
      <c r="V217" s="18"/>
      <c r="W217" s="18"/>
      <c r="X217" s="18"/>
      <c r="Y217" s="18"/>
      <c r="Z217" s="18"/>
      <c r="AA217" s="18"/>
      <c r="AB217" s="18"/>
      <c r="AC217" s="18"/>
    </row>
    <row r="218" spans="3:29">
      <c r="C218" s="18" t="s">
        <v>57</v>
      </c>
      <c r="D218" s="18" t="s">
        <v>2745</v>
      </c>
      <c r="E218" s="20" t="s">
        <v>2745</v>
      </c>
      <c r="F218" s="17"/>
      <c r="G218" s="58" t="str">
        <f t="shared" si="8"/>
        <v xml:space="preserve">member_present_13 
</v>
      </c>
      <c r="H218" s="17"/>
      <c r="I218" s="18" t="str">
        <f t="shared" si="7"/>
        <v xml:space="preserve">member_present_13: </v>
      </c>
      <c r="J218" s="18"/>
      <c r="K218" s="18"/>
      <c r="L218" s="18"/>
      <c r="M218" s="18"/>
      <c r="N218" s="19"/>
      <c r="O218" s="18"/>
      <c r="P218" s="18"/>
      <c r="Q218" s="18"/>
      <c r="R218" s="18"/>
      <c r="S218" s="18"/>
      <c r="T218" s="18" t="s">
        <v>2761</v>
      </c>
      <c r="U218" s="18"/>
      <c r="V218" s="18"/>
      <c r="W218" s="18"/>
      <c r="X218" s="18"/>
      <c r="Y218" s="18"/>
      <c r="Z218" s="18"/>
      <c r="AA218" s="18"/>
      <c r="AB218" s="18"/>
      <c r="AC218" s="18"/>
    </row>
    <row r="219" spans="3:29">
      <c r="C219" s="18" t="s">
        <v>57</v>
      </c>
      <c r="D219" s="18" t="s">
        <v>2746</v>
      </c>
      <c r="E219" s="20" t="s">
        <v>2746</v>
      </c>
      <c r="F219" s="17"/>
      <c r="G219" s="58" t="str">
        <f t="shared" si="8"/>
        <v xml:space="preserve">member_present_14 
</v>
      </c>
      <c r="H219" s="17"/>
      <c r="I219" s="18" t="str">
        <f t="shared" si="7"/>
        <v xml:space="preserve">member_present_14: </v>
      </c>
      <c r="J219" s="18"/>
      <c r="K219" s="18"/>
      <c r="L219" s="18"/>
      <c r="M219" s="18"/>
      <c r="N219" s="19"/>
      <c r="O219" s="18"/>
      <c r="P219" s="18"/>
      <c r="Q219" s="18"/>
      <c r="R219" s="18"/>
      <c r="S219" s="18"/>
      <c r="T219" s="18" t="s">
        <v>2762</v>
      </c>
      <c r="U219" s="18"/>
      <c r="V219" s="18"/>
      <c r="W219" s="18"/>
      <c r="X219" s="18"/>
      <c r="Y219" s="18"/>
      <c r="Z219" s="18"/>
      <c r="AA219" s="18"/>
      <c r="AB219" s="18"/>
      <c r="AC219" s="18"/>
    </row>
    <row r="220" spans="3:29">
      <c r="C220" s="18" t="s">
        <v>57</v>
      </c>
      <c r="D220" s="18" t="s">
        <v>2747</v>
      </c>
      <c r="E220" s="20" t="s">
        <v>2747</v>
      </c>
      <c r="F220" s="17"/>
      <c r="G220" s="58" t="str">
        <f t="shared" si="8"/>
        <v xml:space="preserve">member_present_15 
</v>
      </c>
      <c r="H220" s="17"/>
      <c r="I220" s="18" t="str">
        <f t="shared" si="7"/>
        <v xml:space="preserve">member_present_15: </v>
      </c>
      <c r="J220" s="18"/>
      <c r="K220" s="18"/>
      <c r="L220" s="18"/>
      <c r="M220" s="18"/>
      <c r="N220" s="19"/>
      <c r="O220" s="18"/>
      <c r="P220" s="18"/>
      <c r="Q220" s="18"/>
      <c r="R220" s="18"/>
      <c r="S220" s="18"/>
      <c r="T220" s="18" t="s">
        <v>2763</v>
      </c>
      <c r="U220" s="18"/>
      <c r="V220" s="18"/>
      <c r="W220" s="18"/>
      <c r="X220" s="18"/>
      <c r="Y220" s="18"/>
      <c r="Z220" s="18"/>
      <c r="AA220" s="18"/>
      <c r="AB220" s="18"/>
      <c r="AC220" s="18"/>
    </row>
    <row r="221" spans="3:29">
      <c r="C221" s="18" t="s">
        <v>57</v>
      </c>
      <c r="D221" s="18" t="s">
        <v>2748</v>
      </c>
      <c r="E221" s="20" t="s">
        <v>2748</v>
      </c>
      <c r="F221" s="17"/>
      <c r="G221" s="58" t="str">
        <f t="shared" si="8"/>
        <v xml:space="preserve">member_present_16 
</v>
      </c>
      <c r="H221" s="17"/>
      <c r="I221" s="18" t="str">
        <f t="shared" si="7"/>
        <v xml:space="preserve">member_present_16: </v>
      </c>
      <c r="J221" s="18"/>
      <c r="K221" s="18"/>
      <c r="L221" s="18"/>
      <c r="M221" s="18"/>
      <c r="N221" s="19"/>
      <c r="O221" s="18"/>
      <c r="P221" s="18"/>
      <c r="Q221" s="18"/>
      <c r="R221" s="18"/>
      <c r="S221" s="18"/>
      <c r="T221" s="18" t="s">
        <v>2764</v>
      </c>
      <c r="U221" s="18"/>
      <c r="V221" s="18"/>
      <c r="W221" s="18"/>
      <c r="X221" s="18"/>
      <c r="Y221" s="18"/>
      <c r="Z221" s="18"/>
      <c r="AA221" s="18"/>
      <c r="AB221" s="18"/>
      <c r="AC221" s="18"/>
    </row>
    <row r="222" spans="3:29">
      <c r="C222" s="18" t="s">
        <v>57</v>
      </c>
      <c r="D222" s="18" t="s">
        <v>2781</v>
      </c>
      <c r="E222" s="20"/>
      <c r="F222" s="17"/>
      <c r="G222" s="58" t="str">
        <f t="shared" si="8"/>
        <v xml:space="preserve">old_membpresent 
</v>
      </c>
      <c r="H222" s="17"/>
      <c r="I222" s="18" t="str">
        <f t="shared" si="7"/>
        <v xml:space="preserve">old_membpresent: </v>
      </c>
      <c r="J222" s="18"/>
      <c r="K222" s="18"/>
      <c r="L222" s="18"/>
      <c r="M222" s="18"/>
      <c r="N222" s="19"/>
      <c r="O222" s="18"/>
      <c r="P222" s="18"/>
      <c r="Q222" s="18"/>
      <c r="R222" s="18"/>
      <c r="S222" s="18"/>
      <c r="T222" s="18" t="s">
        <v>2780</v>
      </c>
      <c r="U222" s="18"/>
      <c r="V222" s="18"/>
      <c r="W222" s="18"/>
      <c r="X222" s="18"/>
      <c r="Y222" s="18"/>
      <c r="Z222" s="18"/>
      <c r="AA222" s="18"/>
      <c r="AB222" s="18"/>
      <c r="AC222" s="18"/>
    </row>
    <row r="223" spans="3:29">
      <c r="C223" s="18" t="s">
        <v>2306</v>
      </c>
      <c r="D223" s="18" t="s">
        <v>4436</v>
      </c>
      <c r="E223" s="20" t="s">
        <v>4437</v>
      </c>
      <c r="F223" s="20" t="s">
        <v>4437</v>
      </c>
      <c r="G223" s="58" t="str">
        <f t="shared" si="8"/>
        <v>mod_B 
B: HH Roster</v>
      </c>
      <c r="H223" s="20"/>
      <c r="I223" s="18" t="str">
        <f t="shared" si="7"/>
        <v xml:space="preserve">mod_B: </v>
      </c>
      <c r="J223" s="18"/>
      <c r="K223" s="18"/>
      <c r="L223" s="18"/>
      <c r="M223" s="18"/>
      <c r="N223" s="19"/>
      <c r="O223" s="18"/>
      <c r="P223" s="18"/>
      <c r="Q223" s="18"/>
      <c r="R223" s="18"/>
      <c r="S223" s="18"/>
      <c r="T223" s="18"/>
      <c r="U223" s="18"/>
      <c r="V223" s="18"/>
      <c r="W223" s="18"/>
      <c r="X223" s="18"/>
      <c r="Y223" s="18"/>
      <c r="Z223" s="18"/>
      <c r="AA223" s="18"/>
      <c r="AB223" s="18"/>
      <c r="AC223" s="18"/>
    </row>
    <row r="224" spans="3:29">
      <c r="C224" s="18"/>
      <c r="D224" s="18"/>
      <c r="E224" s="20"/>
      <c r="F224" s="17"/>
      <c r="G224" s="58" t="str">
        <f t="shared" si="8"/>
        <v xml:space="preserve"> 
</v>
      </c>
      <c r="H224" s="17"/>
      <c r="I224" s="18"/>
      <c r="J224" s="18"/>
      <c r="K224" s="18"/>
      <c r="L224" s="18"/>
      <c r="M224" s="18"/>
      <c r="N224" s="19"/>
      <c r="O224" s="18"/>
      <c r="P224" s="18"/>
      <c r="Q224" s="18"/>
      <c r="R224" s="18"/>
      <c r="S224" s="18"/>
      <c r="T224" s="18"/>
      <c r="U224" s="18"/>
      <c r="V224" s="18"/>
      <c r="W224" s="18"/>
      <c r="X224" s="18"/>
      <c r="Y224" s="18"/>
      <c r="Z224" s="18"/>
      <c r="AA224" s="18"/>
      <c r="AB224" s="18"/>
      <c r="AC224" s="18"/>
    </row>
    <row r="225" spans="3:29">
      <c r="C225" s="18"/>
      <c r="D225" s="18"/>
      <c r="E225" s="20"/>
      <c r="F225" s="17"/>
      <c r="G225" s="58" t="str">
        <f t="shared" si="8"/>
        <v xml:space="preserve"> 
</v>
      </c>
      <c r="H225" s="17"/>
      <c r="I225" s="18"/>
      <c r="J225" s="18"/>
      <c r="K225" s="18"/>
      <c r="L225" s="18"/>
      <c r="M225" s="18"/>
      <c r="N225" s="19"/>
      <c r="O225" s="18"/>
      <c r="P225" s="18"/>
      <c r="Q225" s="18"/>
      <c r="R225" s="18"/>
      <c r="S225" s="18"/>
      <c r="T225" s="18"/>
      <c r="U225" s="18"/>
      <c r="V225" s="18"/>
      <c r="W225" s="18"/>
      <c r="X225" s="18"/>
      <c r="Y225" s="18"/>
      <c r="Z225" s="18"/>
      <c r="AA225" s="18"/>
      <c r="AB225" s="18"/>
      <c r="AC225" s="18"/>
    </row>
    <row r="226" spans="3:29">
      <c r="C226" s="18" t="s">
        <v>2304</v>
      </c>
      <c r="D226" s="18" t="s">
        <v>4438</v>
      </c>
      <c r="E226" s="20" t="s">
        <v>4437</v>
      </c>
      <c r="F226" s="20" t="s">
        <v>4437</v>
      </c>
      <c r="G226" s="58" t="str">
        <f t="shared" si="8"/>
        <v>mod_B1 
B: HH Roster</v>
      </c>
      <c r="H226" s="20"/>
      <c r="I226" s="18" t="str">
        <f t="shared" si="7"/>
        <v xml:space="preserve">mod_B1: </v>
      </c>
      <c r="J226" s="18"/>
      <c r="K226" s="18"/>
      <c r="L226" s="18"/>
      <c r="M226" s="18"/>
      <c r="N226" s="19"/>
      <c r="O226" s="18"/>
      <c r="P226" s="18"/>
      <c r="Q226" s="18"/>
      <c r="R226" s="18"/>
      <c r="S226" s="18"/>
      <c r="T226" s="18"/>
      <c r="U226" s="18"/>
      <c r="V226" s="18"/>
      <c r="W226" s="18"/>
      <c r="X226" s="18"/>
      <c r="Y226" s="18"/>
      <c r="Z226" s="18"/>
      <c r="AA226" s="18"/>
      <c r="AB226" s="18"/>
      <c r="AC226" s="18"/>
    </row>
    <row r="227" spans="3:29">
      <c r="C227" s="18" t="s">
        <v>34</v>
      </c>
      <c r="D227" s="18" t="s">
        <v>2206</v>
      </c>
      <c r="E227" s="20" t="s">
        <v>2206</v>
      </c>
      <c r="F227" s="17" t="s">
        <v>2206</v>
      </c>
      <c r="G227" s="58" t="str">
        <f t="shared" si="8"/>
        <v>start_mod_B1 
start_mod_B1</v>
      </c>
      <c r="H227" s="17"/>
      <c r="I227" s="18" t="str">
        <f t="shared" si="7"/>
        <v xml:space="preserve">start_mod_B1: </v>
      </c>
      <c r="J227" s="18"/>
      <c r="K227" s="18"/>
      <c r="L227" s="18"/>
      <c r="M227" s="18"/>
      <c r="N227" s="19"/>
      <c r="O227" s="18"/>
      <c r="P227" s="18"/>
      <c r="Q227" s="18"/>
      <c r="R227" s="18"/>
      <c r="S227" s="18"/>
      <c r="T227" s="18" t="s">
        <v>36</v>
      </c>
      <c r="U227" s="18"/>
      <c r="V227" s="18"/>
      <c r="W227" s="18"/>
      <c r="X227" s="18"/>
      <c r="Y227" s="18"/>
      <c r="Z227" s="18"/>
      <c r="AA227" s="18"/>
      <c r="AB227" s="18"/>
      <c r="AC227" s="18"/>
    </row>
    <row r="228" spans="3:29">
      <c r="C228" s="18" t="s">
        <v>2304</v>
      </c>
      <c r="D228" s="18" t="s">
        <v>2305</v>
      </c>
      <c r="E228" s="20" t="s">
        <v>2305</v>
      </c>
      <c r="F228" s="17" t="s">
        <v>2305</v>
      </c>
      <c r="G228" s="58" t="str">
        <f t="shared" si="8"/>
        <v>hhrosternew_gr 
hhrosternew_gr</v>
      </c>
      <c r="H228" s="17"/>
      <c r="I228" s="18" t="str">
        <f t="shared" si="7"/>
        <v xml:space="preserve">hhrosternew_gr: </v>
      </c>
      <c r="J228" s="18"/>
      <c r="K228" s="18"/>
      <c r="L228" s="18"/>
      <c r="M228" s="18"/>
      <c r="N228" s="19"/>
      <c r="O228" s="18" t="s">
        <v>2207</v>
      </c>
      <c r="P228" s="18"/>
      <c r="Q228" s="18"/>
      <c r="R228" s="18"/>
      <c r="S228" s="18"/>
      <c r="T228" s="18"/>
      <c r="U228" s="18"/>
      <c r="V228" s="18"/>
      <c r="W228" s="18"/>
      <c r="X228" s="18"/>
      <c r="Y228" s="18"/>
      <c r="Z228" s="18"/>
      <c r="AA228" s="18"/>
      <c r="AB228" s="18"/>
      <c r="AC228" s="18"/>
    </row>
    <row r="229" spans="3:29" ht="38.25">
      <c r="C229" s="18" t="s">
        <v>20</v>
      </c>
      <c r="D229" s="18" t="s">
        <v>2303</v>
      </c>
      <c r="E229" s="20" t="s">
        <v>2300</v>
      </c>
      <c r="F229" s="17" t="s">
        <v>2302</v>
      </c>
      <c r="G229" s="58" t="str">
        <f t="shared" si="8"/>
        <v>hhrosternew_note 
Ubaza: Andika urutonde rw'abantu biyongereye mu rugo uhereye ku mukuru ujya ku muto.</v>
      </c>
      <c r="H229" s="17"/>
      <c r="I229" s="18" t="str">
        <f t="shared" si="7"/>
        <v xml:space="preserve">hhrosternew_note: </v>
      </c>
      <c r="J229" s="18"/>
      <c r="K229" s="18"/>
      <c r="L229" s="18"/>
      <c r="M229" s="18"/>
      <c r="N229" s="19"/>
      <c r="O229" s="18"/>
      <c r="P229" s="18"/>
      <c r="Q229" s="18"/>
      <c r="R229" s="18"/>
      <c r="S229" s="18"/>
      <c r="T229" s="18"/>
      <c r="U229" s="18"/>
      <c r="V229" s="18"/>
      <c r="W229" s="18"/>
      <c r="X229" s="18"/>
      <c r="Y229" s="18"/>
      <c r="Z229" s="18"/>
      <c r="AA229" s="18"/>
      <c r="AB229" s="18"/>
      <c r="AC229" s="18"/>
    </row>
    <row r="230" spans="3:29" ht="25.5">
      <c r="C230" s="18" t="s">
        <v>46</v>
      </c>
      <c r="D230" s="18" t="s">
        <v>2120</v>
      </c>
      <c r="E230" s="20" t="s">
        <v>174</v>
      </c>
      <c r="F230" s="17" t="s">
        <v>175</v>
      </c>
      <c r="G230" s="58" t="str">
        <f t="shared" si="8"/>
        <v>B1HH_14A 
Ni abantu bangahe biyongereye ku bagize urugo rwanyu?</v>
      </c>
      <c r="H230" s="17" t="s">
        <v>6258</v>
      </c>
      <c r="I230" s="18" t="str">
        <f t="shared" si="7"/>
        <v>B1HH_14A: Number of people joined the HH</v>
      </c>
      <c r="J230" s="18" t="s">
        <v>120</v>
      </c>
      <c r="K230" s="18"/>
      <c r="L230" s="18"/>
      <c r="M230" s="18" t="s">
        <v>173</v>
      </c>
      <c r="N230" s="19"/>
      <c r="O230" s="18"/>
      <c r="P230" s="18"/>
      <c r="Q230" s="18" t="s">
        <v>41</v>
      </c>
      <c r="R230" s="18"/>
      <c r="S230" s="18"/>
      <c r="T230" s="18"/>
      <c r="U230" s="18"/>
      <c r="V230" s="18"/>
      <c r="W230" s="18"/>
      <c r="X230" s="18"/>
      <c r="Y230" s="18"/>
      <c r="Z230" s="18"/>
      <c r="AA230" s="18"/>
      <c r="AB230" s="18"/>
      <c r="AC230" s="18"/>
    </row>
    <row r="231" spans="3:29">
      <c r="C231" s="18" t="s">
        <v>2385</v>
      </c>
      <c r="D231" s="18" t="s">
        <v>2221</v>
      </c>
      <c r="E231" s="20" t="s">
        <v>2254</v>
      </c>
      <c r="F231" s="17" t="s">
        <v>93</v>
      </c>
      <c r="G231" s="58" t="str">
        <f t="shared" si="8"/>
        <v>B1HH_02 
HH roster</v>
      </c>
      <c r="H231" s="17"/>
      <c r="I231" s="18" t="str">
        <f t="shared" si="7"/>
        <v xml:space="preserve">B1HH_02: </v>
      </c>
      <c r="J231" s="18"/>
      <c r="K231" s="18"/>
      <c r="L231" s="18"/>
      <c r="M231" s="18"/>
      <c r="N231" s="19"/>
      <c r="O231" s="18"/>
      <c r="P231" s="18"/>
      <c r="Q231" s="18"/>
      <c r="R231" s="18"/>
      <c r="S231" s="18"/>
      <c r="T231" s="18"/>
      <c r="U231" s="18" t="s">
        <v>2255</v>
      </c>
      <c r="V231" s="18"/>
      <c r="W231" s="18"/>
      <c r="X231" s="18"/>
      <c r="Y231" s="18"/>
      <c r="Z231" s="18"/>
      <c r="AA231" s="18"/>
      <c r="AB231" s="18"/>
      <c r="AC231" s="18"/>
    </row>
    <row r="232" spans="3:29">
      <c r="C232" s="18" t="s">
        <v>57</v>
      </c>
      <c r="D232" s="18" t="s">
        <v>2783</v>
      </c>
      <c r="E232" s="20" t="s">
        <v>2784</v>
      </c>
      <c r="F232" s="17"/>
      <c r="G232" s="58" t="str">
        <f t="shared" si="8"/>
        <v xml:space="preserve">B1HH_02pos 
</v>
      </c>
      <c r="H232" s="17"/>
      <c r="I232" s="18" t="str">
        <f t="shared" si="7"/>
        <v xml:space="preserve">B1HH_02pos: </v>
      </c>
      <c r="J232" s="18"/>
      <c r="K232" s="18"/>
      <c r="L232" s="18"/>
      <c r="M232" s="18"/>
      <c r="N232" s="19"/>
      <c r="O232" s="18"/>
      <c r="P232" s="18"/>
      <c r="Q232" s="18"/>
      <c r="R232" s="18"/>
      <c r="S232" s="18"/>
      <c r="T232" s="18" t="s">
        <v>3528</v>
      </c>
      <c r="U232" s="18"/>
      <c r="V232" s="18"/>
      <c r="W232" s="18"/>
      <c r="X232" s="18"/>
      <c r="Y232" s="18"/>
      <c r="Z232" s="18"/>
      <c r="AA232" s="18"/>
      <c r="AB232" s="18"/>
      <c r="AC232" s="18"/>
    </row>
    <row r="233" spans="3:29">
      <c r="C233" s="18" t="s">
        <v>2304</v>
      </c>
      <c r="D233" s="18" t="s">
        <v>3767</v>
      </c>
      <c r="E233" s="20" t="s">
        <v>3767</v>
      </c>
      <c r="F233" s="17" t="s">
        <v>3767</v>
      </c>
      <c r="G233" s="58" t="str">
        <f t="shared" si="8"/>
        <v>B1HH_03_fieldlist 
B1HH_03_fieldlist</v>
      </c>
      <c r="H233" s="17"/>
      <c r="I233" s="18" t="str">
        <f t="shared" si="7"/>
        <v xml:space="preserve">B1HH_03_fieldlist: </v>
      </c>
      <c r="J233" s="18"/>
      <c r="K233" s="18"/>
      <c r="L233" s="18" t="s">
        <v>3093</v>
      </c>
      <c r="M233" s="18"/>
      <c r="N233" s="19"/>
      <c r="O233" s="18"/>
      <c r="P233" s="18"/>
      <c r="Q233" s="18"/>
      <c r="R233" s="18"/>
      <c r="S233" s="18"/>
      <c r="T233" s="18"/>
      <c r="U233" s="18"/>
      <c r="V233" s="18"/>
      <c r="W233" s="18"/>
      <c r="X233" s="18"/>
      <c r="Y233" s="18"/>
      <c r="Z233" s="18"/>
      <c r="AA233" s="18"/>
      <c r="AB233" s="18"/>
      <c r="AC233" s="18"/>
    </row>
    <row r="234" spans="3:29">
      <c r="C234" s="18" t="s">
        <v>74</v>
      </c>
      <c r="D234" s="18" t="s">
        <v>2121</v>
      </c>
      <c r="E234" s="20" t="s">
        <v>94</v>
      </c>
      <c r="F234" s="17" t="s">
        <v>95</v>
      </c>
      <c r="G234" s="58" t="str">
        <f t="shared" si="8"/>
        <v>B1HH_03 
Izina yahawe n'idini</v>
      </c>
      <c r="H234" s="17" t="s">
        <v>6259</v>
      </c>
      <c r="I234" s="18" t="str">
        <f t="shared" si="7"/>
        <v>B1HH_03: New member: First name</v>
      </c>
      <c r="J234" s="18"/>
      <c r="K234" s="18"/>
      <c r="L234" s="18"/>
      <c r="M234" s="18"/>
      <c r="N234" s="19"/>
      <c r="O234" s="18"/>
      <c r="P234" s="18"/>
      <c r="Q234" s="18" t="s">
        <v>41</v>
      </c>
      <c r="R234" s="18"/>
      <c r="S234" s="18"/>
      <c r="T234" s="18"/>
      <c r="U234" s="18"/>
      <c r="V234" s="18"/>
      <c r="W234" s="18"/>
      <c r="X234" s="18"/>
      <c r="Y234" s="18"/>
      <c r="Z234" s="18"/>
      <c r="AA234" s="18"/>
      <c r="AB234" s="18"/>
      <c r="AC234" s="18"/>
    </row>
    <row r="235" spans="3:29">
      <c r="C235" s="18" t="s">
        <v>74</v>
      </c>
      <c r="D235" s="18" t="s">
        <v>2122</v>
      </c>
      <c r="E235" s="20" t="s">
        <v>96</v>
      </c>
      <c r="F235" s="17" t="s">
        <v>97</v>
      </c>
      <c r="G235" s="58" t="str">
        <f t="shared" si="8"/>
        <v>B1HH_04 
Izina yahawe n'ababyeyi</v>
      </c>
      <c r="H235" s="17" t="s">
        <v>6260</v>
      </c>
      <c r="I235" s="18" t="str">
        <f t="shared" si="7"/>
        <v>B1HH_04: New member: Last name</v>
      </c>
      <c r="J235" s="18"/>
      <c r="K235" s="18"/>
      <c r="L235" s="18"/>
      <c r="M235" s="18"/>
      <c r="N235" s="19"/>
      <c r="O235" s="18"/>
      <c r="P235" s="18"/>
      <c r="Q235" s="18" t="s">
        <v>41</v>
      </c>
      <c r="R235" s="18"/>
      <c r="S235" s="18"/>
      <c r="T235" s="18"/>
      <c r="U235" s="18"/>
      <c r="V235" s="18"/>
      <c r="W235" s="18"/>
      <c r="X235" s="18"/>
      <c r="Y235" s="18"/>
      <c r="Z235" s="18"/>
      <c r="AA235" s="18"/>
      <c r="AB235" s="18"/>
      <c r="AC235" s="18"/>
    </row>
    <row r="236" spans="3:29">
      <c r="C236" s="18" t="s">
        <v>57</v>
      </c>
      <c r="D236" s="18" t="s">
        <v>3965</v>
      </c>
      <c r="E236" s="20" t="s">
        <v>3966</v>
      </c>
      <c r="F236" s="17" t="s">
        <v>3966</v>
      </c>
      <c r="G236" s="58" t="str">
        <f t="shared" si="8"/>
        <v>Full_Name 
Full Name</v>
      </c>
      <c r="H236" s="17"/>
      <c r="I236" s="18" t="str">
        <f t="shared" si="7"/>
        <v xml:space="preserve">Full_Name: </v>
      </c>
      <c r="J236" s="18"/>
      <c r="K236" s="18"/>
      <c r="L236" s="18"/>
      <c r="M236" s="18"/>
      <c r="N236" s="19"/>
      <c r="O236" s="18"/>
      <c r="P236" s="18"/>
      <c r="Q236" s="18"/>
      <c r="R236" s="18"/>
      <c r="S236" s="18"/>
      <c r="T236" s="18" t="s">
        <v>3964</v>
      </c>
      <c r="U236" s="18"/>
      <c r="V236" s="18"/>
      <c r="W236" s="18"/>
      <c r="X236" s="18"/>
      <c r="Y236" s="18"/>
      <c r="Z236" s="18"/>
      <c r="AA236" s="18"/>
      <c r="AB236" s="18"/>
      <c r="AC236" s="18"/>
    </row>
    <row r="237" spans="3:29">
      <c r="C237" s="18" t="s">
        <v>2306</v>
      </c>
      <c r="D237" s="18" t="s">
        <v>3767</v>
      </c>
      <c r="E237" s="20" t="s">
        <v>3767</v>
      </c>
      <c r="F237" s="17"/>
      <c r="G237" s="58" t="str">
        <f t="shared" si="8"/>
        <v xml:space="preserve">B1HH_03_fieldlist 
</v>
      </c>
      <c r="H237" s="17"/>
      <c r="I237" s="18" t="str">
        <f t="shared" si="7"/>
        <v xml:space="preserve">B1HH_03_fieldlist: </v>
      </c>
      <c r="J237" s="18"/>
      <c r="K237" s="18"/>
      <c r="L237" s="18"/>
      <c r="M237" s="18"/>
      <c r="N237" s="19"/>
      <c r="O237" s="18"/>
      <c r="P237" s="18"/>
      <c r="Q237" s="18"/>
      <c r="R237" s="18"/>
      <c r="S237" s="18"/>
      <c r="T237" s="18"/>
      <c r="U237" s="18"/>
      <c r="V237" s="18"/>
      <c r="W237" s="18"/>
      <c r="X237" s="18"/>
      <c r="Y237" s="18"/>
      <c r="Z237" s="18"/>
      <c r="AA237" s="18"/>
      <c r="AB237" s="18"/>
      <c r="AC237" s="18"/>
    </row>
    <row r="238" spans="3:29">
      <c r="C238" s="18" t="s">
        <v>98</v>
      </c>
      <c r="D238" s="18" t="s">
        <v>2123</v>
      </c>
      <c r="E238" s="20" t="s">
        <v>99</v>
      </c>
      <c r="F238" s="17" t="s">
        <v>100</v>
      </c>
      <c r="G238" s="58" t="str">
        <f t="shared" si="8"/>
        <v>B1HH_05 
Isano afitanye n'umukuru w'urugo</v>
      </c>
      <c r="H238" s="17" t="s">
        <v>6261</v>
      </c>
      <c r="I238" s="18" t="str">
        <f t="shared" ref="I238:I340" si="9">$D238&amp;": "&amp;$H238</f>
        <v>B1HH_05: New member: Relation to HH Head</v>
      </c>
      <c r="J238" s="18"/>
      <c r="K238" s="18"/>
      <c r="L238" s="18"/>
      <c r="M238" s="18"/>
      <c r="N238" s="19"/>
      <c r="O238" s="18"/>
      <c r="P238" s="18"/>
      <c r="Q238" s="18" t="s">
        <v>41</v>
      </c>
      <c r="R238" s="18"/>
      <c r="S238" s="18"/>
      <c r="T238" s="18"/>
      <c r="U238" s="18"/>
      <c r="V238" s="18"/>
      <c r="W238" s="18"/>
      <c r="X238" s="18"/>
      <c r="Y238" s="18"/>
      <c r="Z238" s="18"/>
      <c r="AA238" s="18"/>
      <c r="AB238" s="18"/>
      <c r="AC238" s="18"/>
    </row>
    <row r="239" spans="3:29">
      <c r="C239" s="18" t="s">
        <v>74</v>
      </c>
      <c r="D239" s="18" t="s">
        <v>2124</v>
      </c>
      <c r="E239" s="20" t="s">
        <v>101</v>
      </c>
      <c r="F239" s="17" t="s">
        <v>102</v>
      </c>
      <c r="G239" s="58" t="str">
        <f t="shared" si="8"/>
        <v>B1HH_05A 
Inomero y'indangamuntu</v>
      </c>
      <c r="H239" s="17" t="s">
        <v>6262</v>
      </c>
      <c r="I239" s="18" t="str">
        <f t="shared" si="9"/>
        <v>B1HH_05A: New member: national ID</v>
      </c>
      <c r="J239" s="18" t="s">
        <v>103</v>
      </c>
      <c r="K239" s="18"/>
      <c r="L239" s="18"/>
      <c r="M239" s="18" t="s">
        <v>104</v>
      </c>
      <c r="N239" s="19" t="s">
        <v>105</v>
      </c>
      <c r="O239" s="18" t="s">
        <v>2209</v>
      </c>
      <c r="P239" s="18"/>
      <c r="Q239" s="18" t="s">
        <v>41</v>
      </c>
      <c r="R239" s="18"/>
      <c r="S239" s="18"/>
      <c r="T239" s="18"/>
      <c r="U239" s="18"/>
      <c r="V239" s="18"/>
      <c r="W239" s="18"/>
      <c r="X239" s="18"/>
      <c r="Y239" s="18"/>
      <c r="Z239" s="18"/>
      <c r="AA239" s="18"/>
      <c r="AB239" s="18"/>
      <c r="AC239" s="18"/>
    </row>
    <row r="240" spans="3:29" ht="51">
      <c r="C240" s="18" t="s">
        <v>106</v>
      </c>
      <c r="D240" s="18" t="s">
        <v>2208</v>
      </c>
      <c r="E240" s="20" t="s">
        <v>107</v>
      </c>
      <c r="F240" s="17" t="s">
        <v>107</v>
      </c>
      <c r="G240" s="58" t="str">
        <f t="shared" si="8"/>
        <v>B1HH_05A_alert 
Alert! Gathering the National ID is very important for the study.  Please confirm that the household ID is unavailable to be entered.</v>
      </c>
      <c r="H240" s="17" t="s">
        <v>6263</v>
      </c>
      <c r="I240" s="18" t="str">
        <f t="shared" si="9"/>
        <v>B1HH_05A_alert: New member: confirm no national ID</v>
      </c>
      <c r="J240" s="18"/>
      <c r="K240" s="18"/>
      <c r="L240" s="18"/>
      <c r="M240" s="18"/>
      <c r="N240" s="19"/>
      <c r="O240" s="18" t="s">
        <v>2217</v>
      </c>
      <c r="P240" s="18"/>
      <c r="Q240" s="18" t="s">
        <v>41</v>
      </c>
      <c r="R240" s="18"/>
      <c r="S240" s="18"/>
      <c r="T240" s="18"/>
      <c r="U240" s="18"/>
      <c r="V240" s="18"/>
      <c r="W240" s="18"/>
      <c r="X240" s="18"/>
      <c r="Y240" s="18"/>
      <c r="Z240" s="18"/>
      <c r="AA240" s="18"/>
      <c r="AB240" s="18"/>
      <c r="AC240" s="18"/>
    </row>
    <row r="241" spans="3:29">
      <c r="C241" s="18" t="s">
        <v>108</v>
      </c>
      <c r="D241" s="18" t="s">
        <v>2125</v>
      </c>
      <c r="E241" s="20" t="s">
        <v>109</v>
      </c>
      <c r="F241" s="17" t="s">
        <v>110</v>
      </c>
      <c r="G241" s="58" t="str">
        <f t="shared" si="8"/>
        <v>B1HH_06 
Igitsina</v>
      </c>
      <c r="H241" s="17" t="s">
        <v>6264</v>
      </c>
      <c r="I241" s="18" t="str">
        <f t="shared" si="9"/>
        <v>B1HH_06: New member: sex</v>
      </c>
      <c r="J241" s="18"/>
      <c r="K241" s="18"/>
      <c r="L241" s="18"/>
      <c r="M241" s="18"/>
      <c r="N241" s="19"/>
      <c r="O241" s="18"/>
      <c r="P241" s="18"/>
      <c r="Q241" s="18" t="s">
        <v>41</v>
      </c>
      <c r="R241" s="18"/>
      <c r="S241" s="18"/>
      <c r="T241" s="18"/>
      <c r="U241" s="18"/>
      <c r="V241" s="18"/>
      <c r="W241" s="18"/>
      <c r="X241" s="18"/>
      <c r="Y241" s="18"/>
      <c r="Z241" s="18"/>
      <c r="AA241" s="18"/>
      <c r="AB241" s="18"/>
      <c r="AC241" s="18"/>
    </row>
    <row r="242" spans="3:29">
      <c r="C242" s="18" t="s">
        <v>46</v>
      </c>
      <c r="D242" s="18" t="s">
        <v>2126</v>
      </c>
      <c r="E242" s="20" t="s">
        <v>111</v>
      </c>
      <c r="F242" s="17" t="s">
        <v>112</v>
      </c>
      <c r="G242" s="58" t="str">
        <f t="shared" si="8"/>
        <v>B1HH_07 
Imyaka yujuje</v>
      </c>
      <c r="H242" s="17" t="s">
        <v>6265</v>
      </c>
      <c r="I242" s="18" t="str">
        <f t="shared" si="9"/>
        <v>B1HH_07: New member: age</v>
      </c>
      <c r="J242" s="18"/>
      <c r="K242" s="18"/>
      <c r="L242" s="18"/>
      <c r="M242" s="18" t="s">
        <v>113</v>
      </c>
      <c r="N242" s="19" t="s">
        <v>114</v>
      </c>
      <c r="O242" s="18"/>
      <c r="P242" s="18"/>
      <c r="Q242" s="18" t="s">
        <v>41</v>
      </c>
      <c r="R242" s="18"/>
      <c r="S242" s="18"/>
      <c r="T242" s="18"/>
      <c r="U242" s="18"/>
      <c r="V242" s="18"/>
      <c r="W242" s="18"/>
      <c r="X242" s="18"/>
      <c r="Y242" s="18"/>
      <c r="Z242" s="18"/>
      <c r="AA242" s="18"/>
      <c r="AB242" s="18"/>
      <c r="AC242" s="18"/>
    </row>
    <row r="243" spans="3:29">
      <c r="C243" s="18" t="s">
        <v>57</v>
      </c>
      <c r="D243" s="18" t="s">
        <v>3278</v>
      </c>
      <c r="E243" s="20" t="s">
        <v>3278</v>
      </c>
      <c r="F243" s="17" t="s">
        <v>3278</v>
      </c>
      <c r="G243" s="58" t="str">
        <f t="shared" si="8"/>
        <v>age_ovr18 
age_ovr18</v>
      </c>
      <c r="H243" s="17"/>
      <c r="I243" s="18" t="str">
        <f t="shared" si="9"/>
        <v xml:space="preserve">age_ovr18: </v>
      </c>
      <c r="J243" s="18"/>
      <c r="K243" s="18"/>
      <c r="L243" s="18"/>
      <c r="M243" s="18"/>
      <c r="N243" s="19"/>
      <c r="O243" s="18"/>
      <c r="P243" s="18"/>
      <c r="Q243" s="18"/>
      <c r="R243" s="18"/>
      <c r="S243" s="18"/>
      <c r="T243" s="18" t="s">
        <v>3277</v>
      </c>
      <c r="U243" s="18"/>
      <c r="V243" s="18"/>
      <c r="W243" s="18"/>
      <c r="X243" s="18"/>
      <c r="Y243" s="18"/>
      <c r="Z243" s="18"/>
      <c r="AA243" s="18"/>
      <c r="AB243" s="18"/>
      <c r="AC243" s="18"/>
    </row>
    <row r="244" spans="3:29">
      <c r="C244" s="18" t="s">
        <v>115</v>
      </c>
      <c r="D244" s="18" t="s">
        <v>2127</v>
      </c>
      <c r="E244" s="20" t="s">
        <v>116</v>
      </c>
      <c r="F244" s="17" t="s">
        <v>117</v>
      </c>
      <c r="G244" s="58" t="str">
        <f>$D244&amp;" 
"&amp;$F244</f>
        <v>B1HH_08 
Amashuri yize?</v>
      </c>
      <c r="H244" s="17" t="s">
        <v>6266</v>
      </c>
      <c r="I244" s="18" t="str">
        <f t="shared" si="9"/>
        <v>B1HH_08: New member: education</v>
      </c>
      <c r="J244" s="18"/>
      <c r="K244" s="18"/>
      <c r="L244" s="18"/>
      <c r="M244" s="18"/>
      <c r="N244" s="19"/>
      <c r="O244" s="18" t="s">
        <v>2218</v>
      </c>
      <c r="P244" s="18"/>
      <c r="Q244" s="18" t="s">
        <v>41</v>
      </c>
      <c r="R244" s="18"/>
      <c r="S244" s="18"/>
      <c r="T244" s="18"/>
      <c r="U244" s="18"/>
      <c r="V244" s="18"/>
      <c r="W244" s="18"/>
      <c r="X244" s="18"/>
      <c r="Y244" s="18"/>
      <c r="Z244" s="18"/>
      <c r="AA244" s="18"/>
      <c r="AB244" s="18"/>
      <c r="AC244" s="18"/>
    </row>
    <row r="245" spans="3:29">
      <c r="C245" s="18" t="s">
        <v>60</v>
      </c>
      <c r="D245" s="18" t="s">
        <v>2128</v>
      </c>
      <c r="E245" s="20" t="s">
        <v>2219</v>
      </c>
      <c r="F245" s="17" t="s">
        <v>2403</v>
      </c>
      <c r="G245" s="58" t="str">
        <f t="shared" si="8"/>
        <v>B1HH_09 
Ese ${B1HH_03} yaba acyiga?</v>
      </c>
      <c r="H245" s="17" t="s">
        <v>6267</v>
      </c>
      <c r="I245" s="18" t="str">
        <f t="shared" si="9"/>
        <v>B1HH_09: New member: Still in school?</v>
      </c>
      <c r="J245" s="18"/>
      <c r="K245" s="18"/>
      <c r="L245" s="18"/>
      <c r="M245" s="18"/>
      <c r="N245" s="19"/>
      <c r="O245" s="18" t="s">
        <v>2220</v>
      </c>
      <c r="P245" s="18"/>
      <c r="Q245" s="18" t="s">
        <v>41</v>
      </c>
      <c r="R245" s="18"/>
      <c r="S245" s="18"/>
      <c r="T245" s="18"/>
      <c r="U245" s="18"/>
      <c r="V245" s="18"/>
      <c r="W245" s="18"/>
      <c r="X245" s="18"/>
      <c r="Y245" s="18"/>
      <c r="Z245" s="18"/>
      <c r="AA245" s="18"/>
      <c r="AB245" s="18"/>
      <c r="AC245" s="18"/>
    </row>
    <row r="246" spans="3:29">
      <c r="C246" s="18" t="s">
        <v>2304</v>
      </c>
      <c r="D246" s="18" t="s">
        <v>3642</v>
      </c>
      <c r="E246" s="20" t="s">
        <v>3642</v>
      </c>
      <c r="F246" s="17" t="s">
        <v>3642</v>
      </c>
      <c r="G246" s="58" t="str">
        <f t="shared" si="8"/>
        <v>B1HH_labor_age 
B1HH_labor_age</v>
      </c>
      <c r="H246" s="17"/>
      <c r="I246" s="18" t="str">
        <f t="shared" si="9"/>
        <v xml:space="preserve">B1HH_labor_age: </v>
      </c>
      <c r="J246" s="18"/>
      <c r="K246" s="18"/>
      <c r="L246" s="18"/>
      <c r="M246" s="18"/>
      <c r="N246" s="19"/>
      <c r="O246" s="18" t="s">
        <v>3643</v>
      </c>
      <c r="P246" s="18"/>
      <c r="Q246" s="18"/>
      <c r="R246" s="18"/>
      <c r="S246" s="18"/>
      <c r="T246" s="18"/>
      <c r="U246" s="18"/>
      <c r="V246" s="18"/>
      <c r="W246" s="18"/>
      <c r="X246" s="18"/>
      <c r="Y246" s="18"/>
      <c r="Z246" s="18"/>
      <c r="AA246" s="18"/>
      <c r="AB246" s="18"/>
      <c r="AC246" s="18"/>
    </row>
    <row r="247" spans="3:29" ht="38.25">
      <c r="C247" s="58" t="s">
        <v>2311</v>
      </c>
      <c r="D247" s="58" t="s">
        <v>2129</v>
      </c>
      <c r="E247" s="59" t="s">
        <v>7977</v>
      </c>
      <c r="F247" s="17" t="s">
        <v>7961</v>
      </c>
      <c r="G247" s="58" t="str">
        <f t="shared" si="8"/>
        <v>B1HH_10 
Ese ni ikihe gikorwa cy'ibanze cya ${B1HH_03} kuva mu Gashyantare 2018 kugeza mu Ugushyingo 2018?</v>
      </c>
      <c r="H247" s="17" t="s">
        <v>6220</v>
      </c>
      <c r="I247" s="58" t="str">
        <f t="shared" si="9"/>
        <v>B1HH_10: Primary activity</v>
      </c>
      <c r="J247" s="58"/>
      <c r="K247" s="58"/>
      <c r="L247" s="58"/>
      <c r="M247" s="58"/>
      <c r="N247" s="19"/>
      <c r="O247" s="58"/>
      <c r="P247" s="58"/>
      <c r="Q247" s="58" t="s">
        <v>41</v>
      </c>
      <c r="R247" s="58"/>
      <c r="S247" s="58"/>
      <c r="T247" s="58"/>
      <c r="U247" s="58"/>
      <c r="V247" s="58"/>
      <c r="W247" s="58"/>
      <c r="X247" s="58"/>
      <c r="Y247" s="58"/>
      <c r="Z247" s="58"/>
      <c r="AA247" s="58"/>
      <c r="AB247" s="58"/>
      <c r="AC247" s="58"/>
    </row>
    <row r="248" spans="3:29">
      <c r="C248" s="58" t="s">
        <v>74</v>
      </c>
      <c r="D248" s="58" t="s">
        <v>3315</v>
      </c>
      <c r="E248" s="59" t="s">
        <v>2308</v>
      </c>
      <c r="F248" s="17" t="s">
        <v>2309</v>
      </c>
      <c r="G248" s="58" t="str">
        <f t="shared" si="8"/>
        <v>B1HH_10_other 
Vuga ibindi:</v>
      </c>
      <c r="H248" s="17" t="s">
        <v>6221</v>
      </c>
      <c r="I248" s="58" t="str">
        <f t="shared" si="9"/>
        <v>B1HH_10_other: Primary activity (Other)</v>
      </c>
      <c r="J248" s="58"/>
      <c r="K248" s="58"/>
      <c r="L248" s="58"/>
      <c r="M248" s="58"/>
      <c r="N248" s="19"/>
      <c r="O248" s="58" t="s">
        <v>3316</v>
      </c>
      <c r="P248" s="58"/>
      <c r="Q248" s="58" t="s">
        <v>41</v>
      </c>
      <c r="R248" s="58"/>
      <c r="S248" s="58"/>
      <c r="T248" s="58"/>
      <c r="U248" s="58"/>
      <c r="V248" s="58"/>
      <c r="W248" s="58"/>
      <c r="X248" s="58"/>
      <c r="Y248" s="58"/>
      <c r="Z248" s="58"/>
      <c r="AA248" s="58"/>
      <c r="AB248" s="58"/>
      <c r="AC248" s="58"/>
    </row>
    <row r="249" spans="3:29" ht="51">
      <c r="C249" s="58" t="s">
        <v>46</v>
      </c>
      <c r="D249" s="58" t="s">
        <v>2130</v>
      </c>
      <c r="E249" s="59" t="s">
        <v>7978</v>
      </c>
      <c r="F249" s="17" t="s">
        <v>7962</v>
      </c>
      <c r="G249" s="58" t="str">
        <f t="shared" si="8"/>
        <v>B1HH_10A 
Watubwira umubare w'amafaranga ${B1HH_03} yinjije muri icyo gikorwa kuva mu Gashyantare 2018 kugeza mu Ugushyingo 2018?</v>
      </c>
      <c r="H249" s="17" t="s">
        <v>6222</v>
      </c>
      <c r="I249" s="58" t="str">
        <f t="shared" si="9"/>
        <v xml:space="preserve">B1HH_10A: Income from primary activity </v>
      </c>
      <c r="J249" s="58" t="s">
        <v>120</v>
      </c>
      <c r="K249" s="58"/>
      <c r="L249" s="58"/>
      <c r="M249" s="58" t="s">
        <v>121</v>
      </c>
      <c r="N249" s="19"/>
      <c r="O249" s="58" t="s">
        <v>2210</v>
      </c>
      <c r="P249" s="58"/>
      <c r="Q249" s="58" t="s">
        <v>41</v>
      </c>
      <c r="R249" s="58"/>
      <c r="S249" s="58"/>
      <c r="T249" s="58"/>
      <c r="U249" s="58"/>
      <c r="V249" s="58"/>
      <c r="W249" s="58"/>
      <c r="X249" s="58"/>
      <c r="Y249" s="58"/>
      <c r="Z249" s="58"/>
      <c r="AA249" s="58"/>
      <c r="AB249" s="58"/>
      <c r="AC249" s="58"/>
    </row>
    <row r="250" spans="3:29" ht="51">
      <c r="C250" s="18" t="s">
        <v>60</v>
      </c>
      <c r="D250" s="18" t="s">
        <v>2211</v>
      </c>
      <c r="E250" s="20" t="s">
        <v>124</v>
      </c>
      <c r="F250" s="17" t="s">
        <v>124</v>
      </c>
      <c r="G250" s="58" t="str">
        <f t="shared" si="8"/>
        <v>B1HH_10A_alert 
Alert! The respondent has said that this individual earned more than 100,0000 RWF from primary activity. This number is high. Are you sure this is correct?</v>
      </c>
      <c r="H250" s="17" t="s">
        <v>6223</v>
      </c>
      <c r="I250" s="18" t="str">
        <f t="shared" si="9"/>
        <v>B1HH_10A_alert: Alert: Large income</v>
      </c>
      <c r="J250" s="18"/>
      <c r="K250" s="18"/>
      <c r="L250" s="18"/>
      <c r="M250" s="18"/>
      <c r="N250" s="19"/>
      <c r="O250" s="18" t="s">
        <v>2212</v>
      </c>
      <c r="P250" s="18"/>
      <c r="Q250" s="18" t="s">
        <v>41</v>
      </c>
      <c r="R250" s="18"/>
      <c r="S250" s="18"/>
      <c r="T250" s="18"/>
      <c r="U250" s="18"/>
      <c r="V250" s="18"/>
      <c r="W250" s="18"/>
      <c r="X250" s="18"/>
      <c r="Y250" s="18"/>
      <c r="Z250" s="18"/>
      <c r="AA250" s="18"/>
      <c r="AB250" s="18"/>
      <c r="AC250" s="18"/>
    </row>
    <row r="251" spans="3:29" ht="25.5">
      <c r="C251" s="18" t="s">
        <v>2311</v>
      </c>
      <c r="D251" s="18" t="s">
        <v>5962</v>
      </c>
      <c r="E251" s="20" t="s">
        <v>5978</v>
      </c>
      <c r="F251" s="17" t="s">
        <v>5977</v>
      </c>
      <c r="G251" s="58" t="str">
        <f t="shared" si="8"/>
        <v xml:space="preserve">B1HH_10_18a 
Ni ikihe gikorwa cy'ibanze ${B1HH_03} yakoraga mu gihembwe cya 2018 A? </v>
      </c>
      <c r="H251" s="17" t="s">
        <v>6224</v>
      </c>
      <c r="I251" s="18" t="str">
        <f t="shared" si="9"/>
        <v>B1HH_10_18a: 18A - primary activity</v>
      </c>
      <c r="J251" s="18"/>
      <c r="K251" s="18"/>
      <c r="L251" s="18"/>
      <c r="M251" s="18"/>
      <c r="N251" s="19"/>
      <c r="O251" s="18"/>
      <c r="P251" s="18"/>
      <c r="Q251" s="18" t="s">
        <v>41</v>
      </c>
      <c r="R251" s="18"/>
      <c r="S251" s="18"/>
      <c r="T251" s="18"/>
      <c r="U251" s="18"/>
      <c r="V251" s="18"/>
      <c r="W251" s="18"/>
      <c r="X251" s="18"/>
      <c r="Y251" s="18"/>
      <c r="Z251" s="18"/>
      <c r="AA251" s="18"/>
      <c r="AB251" s="18"/>
      <c r="AC251" s="18"/>
    </row>
    <row r="252" spans="3:29">
      <c r="C252" s="18" t="s">
        <v>74</v>
      </c>
      <c r="D252" s="18" t="s">
        <v>5963</v>
      </c>
      <c r="E252" s="20" t="s">
        <v>2308</v>
      </c>
      <c r="F252" s="17" t="s">
        <v>2309</v>
      </c>
      <c r="G252" s="58" t="str">
        <f t="shared" si="8"/>
        <v>B1HH_10_18a_other 
Vuga ibindi:</v>
      </c>
      <c r="H252" s="17" t="s">
        <v>6225</v>
      </c>
      <c r="I252" s="18" t="str">
        <f t="shared" si="9"/>
        <v>B1HH_10_18a_other: 18A - primary activity (other)</v>
      </c>
      <c r="J252" s="18"/>
      <c r="K252" s="18"/>
      <c r="L252" s="18"/>
      <c r="M252" s="18"/>
      <c r="N252" s="19"/>
      <c r="O252" s="18" t="s">
        <v>5964</v>
      </c>
      <c r="P252" s="18"/>
      <c r="Q252" s="18" t="s">
        <v>41</v>
      </c>
      <c r="R252" s="18"/>
      <c r="S252" s="18"/>
      <c r="T252" s="18"/>
      <c r="U252" s="18"/>
      <c r="V252" s="18"/>
      <c r="W252" s="18"/>
      <c r="X252" s="18"/>
      <c r="Y252" s="18"/>
      <c r="Z252" s="18"/>
      <c r="AA252" s="18"/>
      <c r="AB252" s="18"/>
      <c r="AC252" s="18"/>
    </row>
    <row r="253" spans="3:29" ht="38.25">
      <c r="C253" s="18" t="s">
        <v>46</v>
      </c>
      <c r="D253" s="18" t="s">
        <v>5981</v>
      </c>
      <c r="E253" s="20" t="s">
        <v>5979</v>
      </c>
      <c r="F253" s="17" t="s">
        <v>5980</v>
      </c>
      <c r="G253" s="58" t="str">
        <f t="shared" si="8"/>
        <v xml:space="preserve">B1HH_10_18A 
Watubwira umubare w'amafaranga ${B1HH_03} yinjije muri icyo gikorwa mu gihembwe cya 2018 A? </v>
      </c>
      <c r="H253" s="17" t="s">
        <v>6226</v>
      </c>
      <c r="I253" s="18" t="str">
        <f t="shared" si="9"/>
        <v>B1HH_10_18A: 18A: Income from primary activity</v>
      </c>
      <c r="J253" s="18"/>
      <c r="K253" s="18"/>
      <c r="L253" s="18"/>
      <c r="M253" s="18" t="s">
        <v>121</v>
      </c>
      <c r="N253" s="19"/>
      <c r="O253" s="18" t="s">
        <v>5965</v>
      </c>
      <c r="P253" s="18"/>
      <c r="Q253" s="18" t="s">
        <v>41</v>
      </c>
      <c r="R253" s="18"/>
      <c r="S253" s="18"/>
      <c r="T253" s="18"/>
      <c r="U253" s="18"/>
      <c r="V253" s="18"/>
      <c r="W253" s="18"/>
      <c r="X253" s="18"/>
      <c r="Y253" s="18"/>
      <c r="Z253" s="18"/>
      <c r="AA253" s="18"/>
      <c r="AB253" s="18"/>
      <c r="AC253" s="18"/>
    </row>
    <row r="254" spans="3:29">
      <c r="C254" s="18" t="s">
        <v>2304</v>
      </c>
      <c r="D254" s="18" t="s">
        <v>5966</v>
      </c>
      <c r="E254" s="18" t="s">
        <v>5966</v>
      </c>
      <c r="F254" s="18" t="s">
        <v>5966</v>
      </c>
      <c r="G254" s="58" t="str">
        <f t="shared" si="8"/>
        <v>B1HH_10A_18a_gr 
B1HH_10A_18a_gr</v>
      </c>
      <c r="H254" s="58"/>
      <c r="I254" s="18" t="str">
        <f t="shared" si="9"/>
        <v xml:space="preserve">B1HH_10A_18a_gr: </v>
      </c>
      <c r="J254" s="18"/>
      <c r="K254" s="18"/>
      <c r="L254" s="18"/>
      <c r="M254" s="18"/>
      <c r="N254" s="19"/>
      <c r="O254" s="18" t="s">
        <v>5988</v>
      </c>
      <c r="P254" s="18"/>
      <c r="Q254" s="18"/>
      <c r="R254" s="18"/>
      <c r="S254" s="18"/>
      <c r="T254" s="18"/>
      <c r="U254" s="18"/>
      <c r="V254" s="18"/>
      <c r="W254" s="18"/>
      <c r="X254" s="18"/>
      <c r="Y254" s="18"/>
      <c r="Z254" s="18"/>
      <c r="AA254" s="18"/>
      <c r="AB254" s="18"/>
      <c r="AC254" s="18"/>
    </row>
    <row r="255" spans="3:29" ht="38.25">
      <c r="C255" s="18" t="s">
        <v>74</v>
      </c>
      <c r="D255" s="18" t="s">
        <v>5967</v>
      </c>
      <c r="E255" s="20" t="s">
        <v>5968</v>
      </c>
      <c r="F255" s="20" t="s">
        <v>6022</v>
      </c>
      <c r="G255" s="58" t="str">
        <f t="shared" si="8"/>
        <v>B1HH_10A_18a_1 
Tubwire amazina y'umuntu w'ingenzi ${B1HH_03} yakoreye mu gihemwe  cya 18A?</v>
      </c>
      <c r="H255" s="59" t="s">
        <v>6227</v>
      </c>
      <c r="I255" s="18" t="str">
        <f t="shared" si="9"/>
        <v>B1HH_10A_18a_1: 18A: Name of person worked for most</v>
      </c>
      <c r="J255" s="18"/>
      <c r="K255" s="18"/>
      <c r="L255" s="18"/>
      <c r="M255" s="18"/>
      <c r="N255" s="19"/>
      <c r="O255" s="18"/>
      <c r="P255" s="18"/>
      <c r="Q255" s="18" t="s">
        <v>41</v>
      </c>
      <c r="R255" s="18"/>
      <c r="S255" s="18"/>
      <c r="T255" s="18"/>
      <c r="U255" s="18"/>
      <c r="V255" s="18"/>
      <c r="W255" s="18"/>
      <c r="X255" s="18"/>
      <c r="Y255" s="18"/>
      <c r="Z255" s="18"/>
      <c r="AA255" s="18"/>
      <c r="AB255" s="18"/>
      <c r="AC255" s="18"/>
    </row>
    <row r="256" spans="3:29" ht="25.5">
      <c r="C256" s="18" t="s">
        <v>4570</v>
      </c>
      <c r="D256" s="18" t="s">
        <v>5969</v>
      </c>
      <c r="E256" s="20" t="s">
        <v>5961</v>
      </c>
      <c r="F256" s="20" t="s">
        <v>6023</v>
      </c>
      <c r="G256" s="58" t="str">
        <f t="shared" si="8"/>
        <v>B1HH_10A_18a_2 
Ni rihe sano uwo muntu afitanye na ${B1HH_03}?</v>
      </c>
      <c r="H256" s="59" t="s">
        <v>6228</v>
      </c>
      <c r="I256" s="18" t="str">
        <f t="shared" si="9"/>
        <v>B1HH_10A_18a_2: 18A: Relation to person worked for most</v>
      </c>
      <c r="J256" s="18"/>
      <c r="K256" s="18"/>
      <c r="L256" s="18"/>
      <c r="M256" s="18"/>
      <c r="N256" s="19"/>
      <c r="O256" s="18"/>
      <c r="P256" s="18"/>
      <c r="Q256" s="18" t="s">
        <v>41</v>
      </c>
      <c r="R256" s="18"/>
      <c r="S256" s="18"/>
      <c r="T256" s="18"/>
      <c r="U256" s="18"/>
      <c r="V256" s="18"/>
      <c r="W256" s="18"/>
      <c r="X256" s="18"/>
      <c r="Y256" s="18"/>
      <c r="Z256" s="18"/>
      <c r="AA256" s="18"/>
      <c r="AB256" s="18"/>
      <c r="AC256" s="18"/>
    </row>
    <row r="257" spans="3:29" ht="25.5">
      <c r="C257" s="18" t="s">
        <v>74</v>
      </c>
      <c r="D257" s="18" t="s">
        <v>5970</v>
      </c>
      <c r="E257" s="20" t="s">
        <v>2308</v>
      </c>
      <c r="F257" s="17" t="s">
        <v>2309</v>
      </c>
      <c r="G257" s="58" t="str">
        <f t="shared" si="8"/>
        <v>B1HH_10A_18a_2_oth 
Vuga ibindi:</v>
      </c>
      <c r="H257" s="59" t="s">
        <v>6229</v>
      </c>
      <c r="I257" s="18" t="str">
        <f t="shared" si="9"/>
        <v>B1HH_10A_18a_2_oth: 18A: Relation to person worked for most (other)</v>
      </c>
      <c r="J257" s="18"/>
      <c r="K257" s="18"/>
      <c r="L257" s="18"/>
      <c r="M257" s="18"/>
      <c r="N257" s="19"/>
      <c r="O257" s="18" t="s">
        <v>5971</v>
      </c>
      <c r="P257" s="18"/>
      <c r="Q257" s="18" t="s">
        <v>41</v>
      </c>
      <c r="R257" s="18"/>
      <c r="S257" s="18"/>
      <c r="T257" s="18"/>
      <c r="U257" s="18"/>
      <c r="V257" s="18"/>
      <c r="W257" s="18"/>
      <c r="X257" s="18"/>
      <c r="Y257" s="18"/>
      <c r="Z257" s="18"/>
      <c r="AA257" s="18"/>
      <c r="AB257" s="18"/>
      <c r="AC257" s="18"/>
    </row>
    <row r="258" spans="3:29" ht="25.5">
      <c r="C258" s="18" t="s">
        <v>46</v>
      </c>
      <c r="D258" s="18" t="s">
        <v>5972</v>
      </c>
      <c r="E258" s="20" t="s">
        <v>5960</v>
      </c>
      <c r="F258" s="20" t="s">
        <v>6024</v>
      </c>
      <c r="G258" s="58" t="str">
        <f t="shared" si="8"/>
        <v>B1HH_10A_18a_3 
Ni iminsi ingahe ${B1HH_03} yakoreye uwo muntu?</v>
      </c>
      <c r="H258" s="59" t="s">
        <v>6231</v>
      </c>
      <c r="I258" s="18" t="str">
        <f t="shared" si="9"/>
        <v>B1HH_10A_18a_3: 18A: Number of days worked on other's plot</v>
      </c>
      <c r="J258" s="18" t="s">
        <v>120</v>
      </c>
      <c r="K258" s="18"/>
      <c r="L258" s="18"/>
      <c r="M258" s="18" t="s">
        <v>121</v>
      </c>
      <c r="N258" s="19"/>
      <c r="O258" s="18"/>
      <c r="P258" s="18"/>
      <c r="Q258" s="18" t="s">
        <v>41</v>
      </c>
      <c r="R258" s="18"/>
      <c r="S258" s="18"/>
      <c r="T258" s="18"/>
      <c r="U258" s="18"/>
      <c r="V258" s="18"/>
      <c r="W258" s="18"/>
      <c r="X258" s="18"/>
      <c r="Y258" s="18"/>
      <c r="Z258" s="18"/>
      <c r="AA258" s="18"/>
      <c r="AB258" s="18"/>
      <c r="AC258" s="18"/>
    </row>
    <row r="259" spans="3:29" ht="25.5">
      <c r="C259" s="18" t="s">
        <v>46</v>
      </c>
      <c r="D259" s="18" t="s">
        <v>5973</v>
      </c>
      <c r="E259" s="20" t="s">
        <v>5929</v>
      </c>
      <c r="F259" s="20" t="s">
        <v>6025</v>
      </c>
      <c r="G259" s="58" t="str">
        <f t="shared" si="8"/>
        <v>B1HH_10A_18a_4 
Ni iminsi ingahe  ${B1HH_03} yakoreye uwo muntu mu mirima iri ahuhirwa?</v>
      </c>
      <c r="H259" s="59" t="s">
        <v>6230</v>
      </c>
      <c r="I259" s="18" t="str">
        <f t="shared" si="9"/>
        <v>B1HH_10A_18a_4: 18A: Number of days worked on CA plots</v>
      </c>
      <c r="J259" s="18" t="s">
        <v>120</v>
      </c>
      <c r="K259" s="18"/>
      <c r="L259" s="18"/>
      <c r="M259" s="18" t="s">
        <v>7429</v>
      </c>
      <c r="N259" s="19"/>
      <c r="O259" s="58" t="s">
        <v>7388</v>
      </c>
      <c r="P259" s="18"/>
      <c r="Q259" s="18" t="s">
        <v>41</v>
      </c>
      <c r="R259" s="18"/>
      <c r="S259" s="18"/>
      <c r="T259" s="18"/>
      <c r="U259" s="18"/>
      <c r="V259" s="18"/>
      <c r="W259" s="18"/>
      <c r="X259" s="18"/>
      <c r="Y259" s="18"/>
      <c r="Z259" s="18"/>
      <c r="AA259" s="18"/>
      <c r="AB259" s="18"/>
      <c r="AC259" s="18"/>
    </row>
    <row r="260" spans="3:29">
      <c r="C260" s="18" t="s">
        <v>57</v>
      </c>
      <c r="D260" s="18" t="s">
        <v>5974</v>
      </c>
      <c r="E260" s="20"/>
      <c r="F260" s="17"/>
      <c r="G260" s="58" t="str">
        <f t="shared" si="8"/>
        <v xml:space="preserve">B1HH_10A_18a_4_check 
</v>
      </c>
      <c r="H260" s="17"/>
      <c r="I260" s="18" t="str">
        <f t="shared" si="9"/>
        <v xml:space="preserve">B1HH_10A_18a_4_check: </v>
      </c>
      <c r="J260" s="18"/>
      <c r="K260" s="18"/>
      <c r="L260" s="18"/>
      <c r="M260" s="18"/>
      <c r="N260" s="19"/>
      <c r="O260" s="58"/>
      <c r="P260" s="18"/>
      <c r="Q260" s="18"/>
      <c r="R260" s="18"/>
      <c r="S260" s="18"/>
      <c r="T260" s="18" t="s">
        <v>5975</v>
      </c>
      <c r="U260" s="18"/>
      <c r="V260" s="18"/>
      <c r="W260" s="18"/>
      <c r="X260" s="18"/>
      <c r="Y260" s="18"/>
      <c r="Z260" s="18"/>
      <c r="AA260" s="18"/>
      <c r="AB260" s="18"/>
      <c r="AC260" s="18"/>
    </row>
    <row r="261" spans="3:29" ht="38.25">
      <c r="C261" s="18" t="s">
        <v>46</v>
      </c>
      <c r="D261" s="18" t="s">
        <v>5976</v>
      </c>
      <c r="E261" s="20" t="s">
        <v>5930</v>
      </c>
      <c r="F261" s="20" t="s">
        <v>6026</v>
      </c>
      <c r="G261" s="58" t="str">
        <f t="shared" si="8"/>
        <v>B1HH_10A_18a_5 
Ni iminsi ingahe  ${B1HH_03} yakoreye uwo muntu mu mirima iri ahandi hatuhirwa?</v>
      </c>
      <c r="H261" s="59" t="s">
        <v>6232</v>
      </c>
      <c r="I261" s="18" t="str">
        <f t="shared" si="9"/>
        <v>B1HH_10A_18a_5: 18A: Number of days worked on non-CA plots</v>
      </c>
      <c r="J261" s="18" t="s">
        <v>120</v>
      </c>
      <c r="K261" s="18"/>
      <c r="L261" s="18"/>
      <c r="M261" s="18" t="s">
        <v>7428</v>
      </c>
      <c r="N261" s="19" t="s">
        <v>4577</v>
      </c>
      <c r="O261" s="58" t="s">
        <v>7388</v>
      </c>
      <c r="P261" s="18"/>
      <c r="Q261" s="18" t="s">
        <v>41</v>
      </c>
      <c r="R261" s="18"/>
      <c r="S261" s="18"/>
      <c r="T261" s="18"/>
      <c r="U261" s="18"/>
      <c r="V261" s="18"/>
      <c r="W261" s="18"/>
      <c r="X261" s="18"/>
      <c r="Y261" s="18"/>
      <c r="Z261" s="18"/>
      <c r="AA261" s="18"/>
      <c r="AB261" s="18"/>
      <c r="AC261" s="18"/>
    </row>
    <row r="262" spans="3:29" ht="25.5">
      <c r="C262" s="58" t="s">
        <v>46</v>
      </c>
      <c r="D262" s="58" t="s">
        <v>7242</v>
      </c>
      <c r="E262" s="59" t="s">
        <v>7335</v>
      </c>
      <c r="F262" s="59" t="s">
        <v>7334</v>
      </c>
      <c r="G262" s="58" t="str">
        <f t="shared" si="8"/>
        <v>B1HH_10A_18a_6 
Ni amafaranga angahe ${B1HH_03} yinjije mu gukorera ${B1HH_10A_18a_1}? (RWF)</v>
      </c>
      <c r="H262" s="17" t="s">
        <v>7238</v>
      </c>
      <c r="I262" s="58" t="str">
        <f t="shared" si="9"/>
        <v>B1HH_10A_18a_6: 18a: Amount earned from working for person (in RWF)</v>
      </c>
      <c r="J262" s="58" t="s">
        <v>120</v>
      </c>
      <c r="K262" s="58"/>
      <c r="L262" s="58"/>
      <c r="M262" s="58" t="s">
        <v>121</v>
      </c>
      <c r="N262" s="19"/>
      <c r="O262" s="58"/>
      <c r="P262" s="58"/>
      <c r="Q262" s="58" t="s">
        <v>41</v>
      </c>
      <c r="R262" s="58"/>
      <c r="S262" s="58"/>
      <c r="T262" s="58"/>
      <c r="U262" s="58"/>
      <c r="V262" s="58"/>
      <c r="W262" s="58"/>
      <c r="X262" s="58"/>
      <c r="Y262" s="58"/>
      <c r="Z262" s="58"/>
      <c r="AA262" s="58"/>
      <c r="AB262" s="58"/>
      <c r="AC262" s="58"/>
    </row>
    <row r="263" spans="3:29">
      <c r="C263" s="18" t="s">
        <v>2306</v>
      </c>
      <c r="D263" s="18" t="s">
        <v>5966</v>
      </c>
      <c r="E263" s="18" t="s">
        <v>5966</v>
      </c>
      <c r="F263" s="18" t="s">
        <v>5966</v>
      </c>
      <c r="G263" s="58" t="str">
        <f t="shared" si="8"/>
        <v>B1HH_10A_18a_gr 
B1HH_10A_18a_gr</v>
      </c>
      <c r="H263" s="58"/>
      <c r="I263" s="18" t="str">
        <f t="shared" si="9"/>
        <v xml:space="preserve">B1HH_10A_18a_gr: </v>
      </c>
      <c r="J263" s="18"/>
      <c r="K263" s="18"/>
      <c r="L263" s="18"/>
      <c r="M263" s="18"/>
      <c r="N263" s="19"/>
      <c r="O263" s="18"/>
      <c r="P263" s="18"/>
      <c r="Q263" s="18"/>
      <c r="R263" s="18"/>
      <c r="S263" s="18"/>
      <c r="T263" s="18"/>
      <c r="U263" s="18"/>
      <c r="V263" s="18"/>
      <c r="W263" s="18"/>
      <c r="X263" s="18"/>
      <c r="Y263" s="18"/>
      <c r="Z263" s="18"/>
      <c r="AA263" s="18"/>
      <c r="AB263" s="18"/>
      <c r="AC263" s="18"/>
    </row>
    <row r="264" spans="3:29" ht="25.5">
      <c r="C264" s="18" t="s">
        <v>2311</v>
      </c>
      <c r="D264" s="18" t="s">
        <v>5941</v>
      </c>
      <c r="E264" s="20" t="s">
        <v>5956</v>
      </c>
      <c r="F264" s="17" t="s">
        <v>5957</v>
      </c>
      <c r="G264" s="58" t="str">
        <f t="shared" si="8"/>
        <v>B1HH_10_18b 
Ni ikihe gikorwa cy'ibanze ${B1HH_03} yakoraga mu gihembwe cya 2018 B?</v>
      </c>
      <c r="H264" s="17" t="s">
        <v>6233</v>
      </c>
      <c r="I264" s="18" t="str">
        <f t="shared" si="9"/>
        <v>B1HH_10_18b: 18B - primary activity</v>
      </c>
      <c r="J264" s="18"/>
      <c r="K264" s="18"/>
      <c r="L264" s="18"/>
      <c r="M264" s="18"/>
      <c r="N264" s="19"/>
      <c r="O264" s="18"/>
      <c r="P264" s="18"/>
      <c r="Q264" s="18" t="s">
        <v>41</v>
      </c>
      <c r="R264" s="18"/>
      <c r="S264" s="18"/>
      <c r="T264" s="18"/>
      <c r="U264" s="18"/>
      <c r="V264" s="18"/>
      <c r="W264" s="18"/>
      <c r="X264" s="18"/>
      <c r="Y264" s="18"/>
      <c r="Z264" s="18"/>
      <c r="AA264" s="18"/>
      <c r="AB264" s="18"/>
      <c r="AC264" s="18"/>
    </row>
    <row r="265" spans="3:29">
      <c r="C265" s="18" t="s">
        <v>74</v>
      </c>
      <c r="D265" s="18" t="s">
        <v>5942</v>
      </c>
      <c r="E265" s="20" t="s">
        <v>2308</v>
      </c>
      <c r="F265" s="17" t="s">
        <v>2309</v>
      </c>
      <c r="G265" s="58" t="str">
        <f t="shared" si="8"/>
        <v>B1HH_10_18b_other 
Vuga ibindi:</v>
      </c>
      <c r="H265" s="17" t="s">
        <v>6234</v>
      </c>
      <c r="I265" s="18" t="str">
        <f t="shared" si="9"/>
        <v>B1HH_10_18b_other: 18B - primary activity (other)</v>
      </c>
      <c r="J265" s="18"/>
      <c r="K265" s="18"/>
      <c r="L265" s="18"/>
      <c r="M265" s="18"/>
      <c r="N265" s="19"/>
      <c r="O265" s="18" t="s">
        <v>5943</v>
      </c>
      <c r="P265" s="18"/>
      <c r="Q265" s="18" t="s">
        <v>41</v>
      </c>
      <c r="R265" s="18"/>
      <c r="S265" s="18"/>
      <c r="T265" s="18"/>
      <c r="U265" s="18"/>
      <c r="V265" s="18"/>
      <c r="W265" s="18"/>
      <c r="X265" s="18"/>
      <c r="Y265" s="18"/>
      <c r="Z265" s="18"/>
      <c r="AA265" s="18"/>
      <c r="AB265" s="18"/>
      <c r="AC265" s="18"/>
    </row>
    <row r="266" spans="3:29" ht="38.25">
      <c r="C266" s="18" t="s">
        <v>46</v>
      </c>
      <c r="D266" s="18" t="s">
        <v>5982</v>
      </c>
      <c r="E266" s="20" t="s">
        <v>5959</v>
      </c>
      <c r="F266" s="17" t="s">
        <v>5958</v>
      </c>
      <c r="G266" s="58" t="str">
        <f t="shared" si="8"/>
        <v xml:space="preserve">B1HH_10B 
Watubwira umubare w'amafaranga ${B1HH_03} yinjije muri icyo gikorwa mu gihembwe cya 2018 B? </v>
      </c>
      <c r="H266" s="17" t="s">
        <v>6235</v>
      </c>
      <c r="I266" s="18" t="str">
        <f t="shared" si="9"/>
        <v>B1HH_10B: 18B: Income from primary activity</v>
      </c>
      <c r="J266" s="18"/>
      <c r="K266" s="18"/>
      <c r="L266" s="18"/>
      <c r="M266" s="18" t="s">
        <v>121</v>
      </c>
      <c r="N266" s="19"/>
      <c r="O266" s="18" t="s">
        <v>5944</v>
      </c>
      <c r="P266" s="18"/>
      <c r="Q266" s="18" t="s">
        <v>41</v>
      </c>
      <c r="R266" s="18"/>
      <c r="S266" s="18"/>
      <c r="T266" s="18"/>
      <c r="U266" s="18"/>
      <c r="V266" s="18"/>
      <c r="W266" s="18"/>
      <c r="X266" s="18"/>
      <c r="Y266" s="18"/>
      <c r="Z266" s="18"/>
      <c r="AA266" s="18"/>
      <c r="AB266" s="18"/>
      <c r="AC266" s="18"/>
    </row>
    <row r="267" spans="3:29">
      <c r="C267" s="18" t="s">
        <v>2304</v>
      </c>
      <c r="D267" s="18" t="s">
        <v>5945</v>
      </c>
      <c r="E267" s="18" t="s">
        <v>5945</v>
      </c>
      <c r="F267" s="18" t="s">
        <v>5945</v>
      </c>
      <c r="G267" s="58" t="str">
        <f t="shared" si="8"/>
        <v>B1HH_10A_18b_gr 
B1HH_10A_18b_gr</v>
      </c>
      <c r="H267" s="58"/>
      <c r="I267" s="18" t="str">
        <f t="shared" si="9"/>
        <v xml:space="preserve">B1HH_10A_18b_gr: </v>
      </c>
      <c r="J267" s="18"/>
      <c r="K267" s="18"/>
      <c r="L267" s="18"/>
      <c r="M267" s="18"/>
      <c r="N267" s="19"/>
      <c r="O267" s="18" t="s">
        <v>5987</v>
      </c>
      <c r="P267" s="18"/>
      <c r="Q267" s="18"/>
      <c r="R267" s="18"/>
      <c r="S267" s="18"/>
      <c r="T267" s="18"/>
      <c r="U267" s="18"/>
      <c r="V267" s="18"/>
      <c r="W267" s="18"/>
      <c r="X267" s="18"/>
      <c r="Y267" s="18"/>
      <c r="Z267" s="18"/>
      <c r="AA267" s="18"/>
      <c r="AB267" s="18"/>
      <c r="AC267" s="18"/>
    </row>
    <row r="268" spans="3:29" ht="38.25">
      <c r="C268" s="18" t="s">
        <v>74</v>
      </c>
      <c r="D268" s="18" t="s">
        <v>5946</v>
      </c>
      <c r="E268" s="20" t="s">
        <v>5947</v>
      </c>
      <c r="F268" s="20" t="s">
        <v>6027</v>
      </c>
      <c r="G268" s="58" t="str">
        <f t="shared" si="8"/>
        <v>B1HH_10A_18b_1 
Tubwire amazina y'umuntu w'ingenzi ${B1HH_03} yakoreye mu gihemwe  cya 18B?</v>
      </c>
      <c r="H268" s="59" t="s">
        <v>6236</v>
      </c>
      <c r="I268" s="18" t="str">
        <f t="shared" si="9"/>
        <v>B1HH_10A_18b_1: 18B: Name of person worked for most</v>
      </c>
      <c r="J268" s="18"/>
      <c r="K268" s="18"/>
      <c r="L268" s="18"/>
      <c r="M268" s="18"/>
      <c r="N268" s="19"/>
      <c r="O268" s="18"/>
      <c r="P268" s="18"/>
      <c r="Q268" s="18" t="s">
        <v>41</v>
      </c>
      <c r="R268" s="18"/>
      <c r="S268" s="18"/>
      <c r="T268" s="18"/>
      <c r="U268" s="18"/>
      <c r="V268" s="18"/>
      <c r="W268" s="18"/>
      <c r="X268" s="18"/>
      <c r="Y268" s="18"/>
      <c r="Z268" s="18"/>
      <c r="AA268" s="18"/>
      <c r="AB268" s="18"/>
      <c r="AC268" s="18"/>
    </row>
    <row r="269" spans="3:29" ht="25.5">
      <c r="C269" s="18" t="s">
        <v>4570</v>
      </c>
      <c r="D269" s="18" t="s">
        <v>5948</v>
      </c>
      <c r="E269" s="20" t="s">
        <v>5961</v>
      </c>
      <c r="F269" s="20" t="s">
        <v>6023</v>
      </c>
      <c r="G269" s="58" t="str">
        <f t="shared" si="8"/>
        <v>B1HH_10A_18b_2 
Ni rihe sano uwo muntu afitanye na ${B1HH_03}?</v>
      </c>
      <c r="H269" s="59" t="s">
        <v>6237</v>
      </c>
      <c r="I269" s="18" t="str">
        <f t="shared" si="9"/>
        <v>B1HH_10A_18b_2: 18B: Relation to person worked for most</v>
      </c>
      <c r="J269" s="18"/>
      <c r="K269" s="18"/>
      <c r="L269" s="18"/>
      <c r="M269" s="18"/>
      <c r="N269" s="19"/>
      <c r="O269" s="18"/>
      <c r="P269" s="18"/>
      <c r="Q269" s="18" t="s">
        <v>41</v>
      </c>
      <c r="R269" s="18"/>
      <c r="S269" s="18"/>
      <c r="T269" s="18"/>
      <c r="U269" s="18"/>
      <c r="V269" s="18"/>
      <c r="W269" s="18"/>
      <c r="X269" s="18"/>
      <c r="Y269" s="18"/>
      <c r="Z269" s="18"/>
      <c r="AA269" s="18"/>
      <c r="AB269" s="18"/>
      <c r="AC269" s="18"/>
    </row>
    <row r="270" spans="3:29" ht="25.5">
      <c r="C270" s="18" t="s">
        <v>74</v>
      </c>
      <c r="D270" s="18" t="s">
        <v>5949</v>
      </c>
      <c r="E270" s="20" t="s">
        <v>2308</v>
      </c>
      <c r="F270" s="17" t="s">
        <v>2309</v>
      </c>
      <c r="G270" s="58" t="str">
        <f t="shared" ref="G270:G339" si="10">$D270&amp;" 
"&amp;$F270</f>
        <v>B1HH_10A_18b_2_oth 
Vuga ibindi:</v>
      </c>
      <c r="H270" s="59" t="s">
        <v>6238</v>
      </c>
      <c r="I270" s="18" t="str">
        <f t="shared" si="9"/>
        <v>B1HH_10A_18b_2_oth: 18B: Relation to person worked for most (other)</v>
      </c>
      <c r="J270" s="18"/>
      <c r="K270" s="18"/>
      <c r="L270" s="18"/>
      <c r="M270" s="18"/>
      <c r="N270" s="19"/>
      <c r="O270" s="18" t="s">
        <v>5950</v>
      </c>
      <c r="P270" s="18"/>
      <c r="Q270" s="18" t="s">
        <v>41</v>
      </c>
      <c r="R270" s="18"/>
      <c r="S270" s="18"/>
      <c r="T270" s="18"/>
      <c r="U270" s="18"/>
      <c r="V270" s="18"/>
      <c r="W270" s="18"/>
      <c r="X270" s="18"/>
      <c r="Y270" s="18"/>
      <c r="Z270" s="18"/>
      <c r="AA270" s="18"/>
      <c r="AB270" s="18"/>
      <c r="AC270" s="18"/>
    </row>
    <row r="271" spans="3:29" ht="25.5">
      <c r="C271" s="18" t="s">
        <v>46</v>
      </c>
      <c r="D271" s="18" t="s">
        <v>5951</v>
      </c>
      <c r="E271" s="20" t="s">
        <v>5960</v>
      </c>
      <c r="F271" s="20" t="s">
        <v>6024</v>
      </c>
      <c r="G271" s="58" t="str">
        <f t="shared" si="10"/>
        <v>B1HH_10A_18b_3 
Ni iminsi ingahe ${B1HH_03} yakoreye uwo muntu?</v>
      </c>
      <c r="H271" s="59" t="s">
        <v>6239</v>
      </c>
      <c r="I271" s="18" t="str">
        <f t="shared" si="9"/>
        <v>B1HH_10A_18b_3: 18B: Number of days worked on other's plot</v>
      </c>
      <c r="J271" s="18" t="s">
        <v>120</v>
      </c>
      <c r="K271" s="18"/>
      <c r="L271" s="18"/>
      <c r="M271" s="18" t="s">
        <v>121</v>
      </c>
      <c r="N271" s="19"/>
      <c r="O271" s="18"/>
      <c r="P271" s="18"/>
      <c r="Q271" s="18" t="s">
        <v>41</v>
      </c>
      <c r="R271" s="18"/>
      <c r="S271" s="18"/>
      <c r="T271" s="18"/>
      <c r="U271" s="18"/>
      <c r="V271" s="18"/>
      <c r="W271" s="18"/>
      <c r="X271" s="18"/>
      <c r="Y271" s="18"/>
      <c r="Z271" s="18"/>
      <c r="AA271" s="18"/>
      <c r="AB271" s="18"/>
      <c r="AC271" s="18"/>
    </row>
    <row r="272" spans="3:29" ht="25.5">
      <c r="C272" s="18" t="s">
        <v>46</v>
      </c>
      <c r="D272" s="18" t="s">
        <v>5952</v>
      </c>
      <c r="E272" s="20" t="s">
        <v>5929</v>
      </c>
      <c r="F272" s="20" t="s">
        <v>6025</v>
      </c>
      <c r="G272" s="58" t="str">
        <f t="shared" si="10"/>
        <v>B1HH_10A_18b_4 
Ni iminsi ingahe  ${B1HH_03} yakoreye uwo muntu mu mirima iri ahuhirwa?</v>
      </c>
      <c r="H272" s="59" t="s">
        <v>6240</v>
      </c>
      <c r="I272" s="18" t="str">
        <f t="shared" si="9"/>
        <v>B1HH_10A_18b_4: 18B: Number of days worked on CA plots</v>
      </c>
      <c r="J272" s="18" t="s">
        <v>120</v>
      </c>
      <c r="K272" s="18"/>
      <c r="L272" s="18"/>
      <c r="M272" s="18" t="s">
        <v>7427</v>
      </c>
      <c r="N272" s="19"/>
      <c r="O272" s="58" t="s">
        <v>7389</v>
      </c>
      <c r="P272" s="18"/>
      <c r="Q272" s="18" t="s">
        <v>41</v>
      </c>
      <c r="R272" s="18"/>
      <c r="S272" s="18"/>
      <c r="T272" s="18"/>
      <c r="U272" s="18"/>
      <c r="V272" s="18"/>
      <c r="W272" s="18"/>
      <c r="X272" s="18"/>
      <c r="Y272" s="18"/>
      <c r="Z272" s="18"/>
      <c r="AA272" s="18"/>
      <c r="AB272" s="18"/>
      <c r="AC272" s="18"/>
    </row>
    <row r="273" spans="3:29">
      <c r="C273" s="18" t="s">
        <v>57</v>
      </c>
      <c r="D273" s="18" t="s">
        <v>5953</v>
      </c>
      <c r="E273" s="20"/>
      <c r="F273" s="17"/>
      <c r="G273" s="58" t="str">
        <f t="shared" si="10"/>
        <v xml:space="preserve">B1HH_10A_18b_4_check 
</v>
      </c>
      <c r="H273" s="17"/>
      <c r="I273" s="18" t="str">
        <f t="shared" si="9"/>
        <v xml:space="preserve">B1HH_10A_18b_4_check: </v>
      </c>
      <c r="J273" s="18"/>
      <c r="K273" s="18"/>
      <c r="L273" s="18"/>
      <c r="M273" s="18"/>
      <c r="N273" s="19"/>
      <c r="O273" s="58"/>
      <c r="P273" s="18"/>
      <c r="Q273" s="18"/>
      <c r="R273" s="18"/>
      <c r="S273" s="18"/>
      <c r="T273" s="18" t="s">
        <v>5954</v>
      </c>
      <c r="U273" s="18"/>
      <c r="V273" s="18"/>
      <c r="W273" s="18"/>
      <c r="X273" s="18"/>
      <c r="Y273" s="18"/>
      <c r="Z273" s="18"/>
      <c r="AA273" s="18"/>
      <c r="AB273" s="18"/>
      <c r="AC273" s="18"/>
    </row>
    <row r="274" spans="3:29" ht="38.25">
      <c r="C274" s="18" t="s">
        <v>46</v>
      </c>
      <c r="D274" s="18" t="s">
        <v>5955</v>
      </c>
      <c r="E274" s="20" t="s">
        <v>5930</v>
      </c>
      <c r="F274" s="20" t="s">
        <v>6026</v>
      </c>
      <c r="G274" s="58" t="str">
        <f t="shared" si="10"/>
        <v>B1HH_10A_18b_5 
Ni iminsi ingahe  ${B1HH_03} yakoreye uwo muntu mu mirima iri ahandi hatuhirwa?</v>
      </c>
      <c r="H274" s="59" t="s">
        <v>6241</v>
      </c>
      <c r="I274" s="18" t="str">
        <f t="shared" si="9"/>
        <v>B1HH_10A_18b_5: 18B: Number of days worked on non-CA plots</v>
      </c>
      <c r="J274" s="18" t="s">
        <v>120</v>
      </c>
      <c r="K274" s="18"/>
      <c r="L274" s="18"/>
      <c r="M274" s="18" t="s">
        <v>7426</v>
      </c>
      <c r="N274" s="19" t="s">
        <v>4577</v>
      </c>
      <c r="O274" s="58" t="s">
        <v>7389</v>
      </c>
      <c r="P274" s="18"/>
      <c r="Q274" s="18" t="s">
        <v>41</v>
      </c>
      <c r="R274" s="18"/>
      <c r="S274" s="18"/>
      <c r="T274" s="18"/>
      <c r="U274" s="18"/>
      <c r="V274" s="18"/>
      <c r="W274" s="18"/>
      <c r="X274" s="18"/>
      <c r="Y274" s="18"/>
      <c r="Z274" s="18"/>
      <c r="AA274" s="18"/>
      <c r="AB274" s="18"/>
      <c r="AC274" s="18"/>
    </row>
    <row r="275" spans="3:29" ht="25.5">
      <c r="C275" s="58" t="s">
        <v>46</v>
      </c>
      <c r="D275" s="58" t="s">
        <v>7243</v>
      </c>
      <c r="E275" s="59" t="s">
        <v>7342</v>
      </c>
      <c r="F275" s="59" t="s">
        <v>7343</v>
      </c>
      <c r="G275" s="58" t="str">
        <f t="shared" si="10"/>
        <v>B1HH_10A_18b_6 
Ni amafaranga angahe ${B1HH_03} yinjije mu gukorera ${B1HH_10A_18b_1}? (RWF)</v>
      </c>
      <c r="H275" s="17" t="s">
        <v>7230</v>
      </c>
      <c r="I275" s="58" t="str">
        <f t="shared" si="9"/>
        <v>B1HH_10A_18b_6: 18b: Amount earned from working for person (in RWF)</v>
      </c>
      <c r="J275" s="58" t="s">
        <v>120</v>
      </c>
      <c r="K275" s="58"/>
      <c r="L275" s="58"/>
      <c r="M275" s="58" t="s">
        <v>121</v>
      </c>
      <c r="N275" s="19"/>
      <c r="O275" s="58"/>
      <c r="P275" s="58"/>
      <c r="Q275" s="58" t="s">
        <v>41</v>
      </c>
      <c r="R275" s="58"/>
      <c r="S275" s="58"/>
      <c r="T275" s="58"/>
      <c r="U275" s="58"/>
      <c r="V275" s="58"/>
      <c r="W275" s="58"/>
      <c r="X275" s="58"/>
      <c r="Y275" s="58"/>
      <c r="Z275" s="58"/>
      <c r="AA275" s="58"/>
      <c r="AB275" s="58"/>
      <c r="AC275" s="58"/>
    </row>
    <row r="276" spans="3:29">
      <c r="C276" s="18" t="s">
        <v>2306</v>
      </c>
      <c r="D276" s="18" t="s">
        <v>5945</v>
      </c>
      <c r="E276" s="18" t="s">
        <v>5945</v>
      </c>
      <c r="F276" s="18" t="s">
        <v>5945</v>
      </c>
      <c r="G276" s="58" t="str">
        <f t="shared" si="10"/>
        <v>B1HH_10A_18b_gr 
B1HH_10A_18b_gr</v>
      </c>
      <c r="H276" s="58"/>
      <c r="I276" s="18" t="str">
        <f t="shared" si="9"/>
        <v xml:space="preserve">B1HH_10A_18b_gr: </v>
      </c>
      <c r="J276" s="18"/>
      <c r="K276" s="18"/>
      <c r="L276" s="18"/>
      <c r="M276" s="18"/>
      <c r="N276" s="19"/>
      <c r="O276" s="18"/>
      <c r="P276" s="18"/>
      <c r="Q276" s="18"/>
      <c r="R276" s="18"/>
      <c r="S276" s="18"/>
      <c r="T276" s="18"/>
      <c r="U276" s="18"/>
      <c r="V276" s="18"/>
      <c r="W276" s="18"/>
      <c r="X276" s="18"/>
      <c r="Y276" s="18"/>
      <c r="Z276" s="18"/>
      <c r="AA276" s="18"/>
      <c r="AB276" s="18"/>
      <c r="AC276" s="18"/>
    </row>
    <row r="277" spans="3:29" ht="38.25">
      <c r="C277" s="18" t="s">
        <v>2311</v>
      </c>
      <c r="D277" s="18" t="s">
        <v>4610</v>
      </c>
      <c r="E277" s="20" t="s">
        <v>4606</v>
      </c>
      <c r="F277" s="17" t="s">
        <v>4607</v>
      </c>
      <c r="G277" s="58" t="str">
        <f t="shared" si="10"/>
        <v>B1HH_10_18c 
Ni ikihe gikorwa cy'ibanze ${B1HH_03} yakoraga mu gihembwe cya 2018 C? (Kamena-Kanama/Nzeri)?</v>
      </c>
      <c r="H277" s="17" t="s">
        <v>6242</v>
      </c>
      <c r="I277" s="18" t="str">
        <f t="shared" si="9"/>
        <v>B1HH_10_18c: 18C - primary activity</v>
      </c>
      <c r="J277" s="18"/>
      <c r="K277" s="18"/>
      <c r="L277" s="18"/>
      <c r="M277" s="18"/>
      <c r="N277" s="19"/>
      <c r="O277" s="18"/>
      <c r="P277" s="18"/>
      <c r="Q277" s="18" t="s">
        <v>41</v>
      </c>
      <c r="R277" s="18"/>
      <c r="S277" s="18"/>
      <c r="T277" s="18"/>
      <c r="U277" s="18"/>
      <c r="V277" s="18"/>
      <c r="W277" s="18"/>
      <c r="X277" s="18"/>
      <c r="Y277" s="18"/>
      <c r="Z277" s="18"/>
      <c r="AA277" s="18"/>
      <c r="AB277" s="18"/>
      <c r="AC277" s="18"/>
    </row>
    <row r="278" spans="3:29">
      <c r="C278" s="18" t="s">
        <v>74</v>
      </c>
      <c r="D278" s="18" t="s">
        <v>4611</v>
      </c>
      <c r="E278" s="20" t="s">
        <v>2308</v>
      </c>
      <c r="F278" s="17" t="s">
        <v>2309</v>
      </c>
      <c r="G278" s="58" t="str">
        <f t="shared" si="10"/>
        <v>B1HH_10_18c_other 
Vuga ibindi:</v>
      </c>
      <c r="H278" s="17" t="s">
        <v>6243</v>
      </c>
      <c r="I278" s="18" t="str">
        <f t="shared" si="9"/>
        <v>B1HH_10_18c_other: 18C - primary activity (other)</v>
      </c>
      <c r="J278" s="18"/>
      <c r="K278" s="18"/>
      <c r="L278" s="18"/>
      <c r="M278" s="18"/>
      <c r="N278" s="19"/>
      <c r="O278" s="18" t="s">
        <v>4612</v>
      </c>
      <c r="P278" s="18"/>
      <c r="Q278" s="18" t="s">
        <v>41</v>
      </c>
      <c r="R278" s="18"/>
      <c r="S278" s="18"/>
      <c r="T278" s="18"/>
      <c r="U278" s="18"/>
      <c r="V278" s="18"/>
      <c r="W278" s="18"/>
      <c r="X278" s="18"/>
      <c r="Y278" s="18"/>
      <c r="Z278" s="18"/>
      <c r="AA278" s="18"/>
      <c r="AB278" s="18"/>
      <c r="AC278" s="18"/>
    </row>
    <row r="279" spans="3:29" ht="51">
      <c r="C279" s="18" t="s">
        <v>46</v>
      </c>
      <c r="D279" s="18" t="s">
        <v>2409</v>
      </c>
      <c r="E279" s="20" t="s">
        <v>4609</v>
      </c>
      <c r="F279" s="17" t="s">
        <v>4608</v>
      </c>
      <c r="G279" s="58" t="str">
        <f t="shared" si="10"/>
        <v>B1HH_10C 
Watubwira umubare w'amafaranga ${B1HH_03} yinjije muri icyo gikorwa mu gihembwe cya 2018 C? (Kamena-Kanama/Nzeri)?</v>
      </c>
      <c r="H279" s="17" t="s">
        <v>6244</v>
      </c>
      <c r="I279" s="18" t="str">
        <f t="shared" si="9"/>
        <v>B1HH_10C: 18C: Income from primary activity</v>
      </c>
      <c r="J279" s="18"/>
      <c r="K279" s="18"/>
      <c r="L279" s="18"/>
      <c r="M279" s="18" t="s">
        <v>121</v>
      </c>
      <c r="N279" s="19"/>
      <c r="O279" s="18" t="s">
        <v>4613</v>
      </c>
      <c r="P279" s="18"/>
      <c r="Q279" s="18" t="s">
        <v>41</v>
      </c>
      <c r="R279" s="18"/>
      <c r="S279" s="18"/>
      <c r="T279" s="18"/>
      <c r="U279" s="18"/>
      <c r="V279" s="18"/>
      <c r="W279" s="18"/>
      <c r="X279" s="18"/>
      <c r="Y279" s="18"/>
      <c r="Z279" s="18"/>
      <c r="AA279" s="18"/>
      <c r="AB279" s="18"/>
      <c r="AC279" s="18"/>
    </row>
    <row r="280" spans="3:29">
      <c r="C280" s="18" t="s">
        <v>2304</v>
      </c>
      <c r="D280" s="18" t="s">
        <v>5931</v>
      </c>
      <c r="E280" s="18" t="s">
        <v>5931</v>
      </c>
      <c r="F280" s="18" t="s">
        <v>5931</v>
      </c>
      <c r="G280" s="58" t="str">
        <f t="shared" si="10"/>
        <v>B1HH_10A_18c_gr 
B1HH_10A_18c_gr</v>
      </c>
      <c r="H280" s="58"/>
      <c r="I280" s="18" t="str">
        <f t="shared" si="9"/>
        <v xml:space="preserve">B1HH_10A_18c_gr: </v>
      </c>
      <c r="J280" s="18"/>
      <c r="K280" s="18"/>
      <c r="L280" s="18"/>
      <c r="M280" s="18"/>
      <c r="N280" s="19"/>
      <c r="O280" s="18" t="s">
        <v>5986</v>
      </c>
      <c r="P280" s="18"/>
      <c r="Q280" s="18"/>
      <c r="R280" s="18"/>
      <c r="S280" s="18"/>
      <c r="T280" s="18"/>
      <c r="U280" s="18"/>
      <c r="V280" s="18"/>
      <c r="W280" s="18"/>
      <c r="X280" s="18"/>
      <c r="Y280" s="18"/>
      <c r="Z280" s="18"/>
      <c r="AA280" s="18"/>
      <c r="AB280" s="18"/>
      <c r="AC280" s="18"/>
    </row>
    <row r="281" spans="3:29" ht="38.25">
      <c r="C281" s="18" t="s">
        <v>74</v>
      </c>
      <c r="D281" s="18" t="s">
        <v>5932</v>
      </c>
      <c r="E281" s="20" t="s">
        <v>5928</v>
      </c>
      <c r="F281" s="20" t="s">
        <v>6028</v>
      </c>
      <c r="G281" s="58" t="str">
        <f t="shared" si="10"/>
        <v>B1HH_10A_18c_1 
Tubwire amazina y'umuntu w'ingenzi ${B1HH_03} yakoreye mu gihemwe  cya 18 C?</v>
      </c>
      <c r="H281" s="59" t="s">
        <v>6245</v>
      </c>
      <c r="I281" s="18" t="str">
        <f t="shared" si="9"/>
        <v>B1HH_10A_18c_1: 18C: Name of person worked for most</v>
      </c>
      <c r="J281" s="18"/>
      <c r="K281" s="18"/>
      <c r="L281" s="18"/>
      <c r="M281" s="18"/>
      <c r="N281" s="19"/>
      <c r="O281" s="18"/>
      <c r="P281" s="18"/>
      <c r="Q281" s="18" t="s">
        <v>41</v>
      </c>
      <c r="R281" s="18"/>
      <c r="S281" s="18"/>
      <c r="T281" s="18"/>
      <c r="U281" s="18"/>
      <c r="V281" s="18"/>
      <c r="W281" s="18"/>
      <c r="X281" s="18"/>
      <c r="Y281" s="18"/>
      <c r="Z281" s="18"/>
      <c r="AA281" s="18"/>
      <c r="AB281" s="18"/>
      <c r="AC281" s="18"/>
    </row>
    <row r="282" spans="3:29" ht="25.5">
      <c r="C282" s="18" t="s">
        <v>4570</v>
      </c>
      <c r="D282" s="18" t="s">
        <v>5933</v>
      </c>
      <c r="E282" s="20" t="s">
        <v>5961</v>
      </c>
      <c r="F282" s="20" t="s">
        <v>6023</v>
      </c>
      <c r="G282" s="58" t="str">
        <f t="shared" si="10"/>
        <v>B1HH_10A_18c_2 
Ni rihe sano uwo muntu afitanye na ${B1HH_03}?</v>
      </c>
      <c r="H282" s="59" t="s">
        <v>6246</v>
      </c>
      <c r="I282" s="18" t="str">
        <f t="shared" si="9"/>
        <v>B1HH_10A_18c_2: 18C: Relation to person worked for most</v>
      </c>
      <c r="J282" s="18"/>
      <c r="K282" s="18"/>
      <c r="L282" s="18"/>
      <c r="M282" s="18"/>
      <c r="N282" s="19"/>
      <c r="O282" s="18"/>
      <c r="P282" s="18"/>
      <c r="Q282" s="18" t="s">
        <v>41</v>
      </c>
      <c r="R282" s="18"/>
      <c r="S282" s="18"/>
      <c r="T282" s="18"/>
      <c r="U282" s="18"/>
      <c r="V282" s="18"/>
      <c r="W282" s="18"/>
      <c r="X282" s="18"/>
      <c r="Y282" s="18"/>
      <c r="Z282" s="18"/>
      <c r="AA282" s="18"/>
      <c r="AB282" s="18"/>
      <c r="AC282" s="18"/>
    </row>
    <row r="283" spans="3:29" ht="25.5">
      <c r="C283" s="18" t="s">
        <v>74</v>
      </c>
      <c r="D283" s="18" t="s">
        <v>5934</v>
      </c>
      <c r="E283" s="20" t="s">
        <v>2308</v>
      </c>
      <c r="F283" s="17" t="s">
        <v>2309</v>
      </c>
      <c r="G283" s="58" t="str">
        <f t="shared" si="10"/>
        <v>B1HH_10A_18c_2_oth 
Vuga ibindi:</v>
      </c>
      <c r="H283" s="59" t="s">
        <v>6247</v>
      </c>
      <c r="I283" s="18" t="str">
        <f t="shared" si="9"/>
        <v>B1HH_10A_18c_2_oth: 18C: Relation to person worked for most (other)</v>
      </c>
      <c r="J283" s="18"/>
      <c r="K283" s="18"/>
      <c r="L283" s="18"/>
      <c r="M283" s="18"/>
      <c r="N283" s="19"/>
      <c r="O283" s="18" t="s">
        <v>5935</v>
      </c>
      <c r="P283" s="18"/>
      <c r="Q283" s="18" t="s">
        <v>41</v>
      </c>
      <c r="R283" s="18"/>
      <c r="S283" s="18"/>
      <c r="T283" s="18"/>
      <c r="U283" s="18"/>
      <c r="V283" s="18"/>
      <c r="W283" s="18"/>
      <c r="X283" s="18"/>
      <c r="Y283" s="18"/>
      <c r="Z283" s="18"/>
      <c r="AA283" s="18"/>
      <c r="AB283" s="18"/>
      <c r="AC283" s="18"/>
    </row>
    <row r="284" spans="3:29" ht="25.5">
      <c r="C284" s="18" t="s">
        <v>46</v>
      </c>
      <c r="D284" s="18" t="s">
        <v>5936</v>
      </c>
      <c r="E284" s="20" t="s">
        <v>5960</v>
      </c>
      <c r="F284" s="20" t="s">
        <v>6024</v>
      </c>
      <c r="G284" s="58" t="str">
        <f t="shared" si="10"/>
        <v>B1HH_10A_18c_3 
Ni iminsi ingahe ${B1HH_03} yakoreye uwo muntu?</v>
      </c>
      <c r="H284" s="59" t="s">
        <v>6248</v>
      </c>
      <c r="I284" s="18" t="str">
        <f t="shared" si="9"/>
        <v>B1HH_10A_18c_3: 18C: Number of days worked on other's plot</v>
      </c>
      <c r="J284" s="18" t="s">
        <v>120</v>
      </c>
      <c r="K284" s="18"/>
      <c r="L284" s="18"/>
      <c r="M284" s="18" t="s">
        <v>121</v>
      </c>
      <c r="N284" s="19"/>
      <c r="O284" s="18"/>
      <c r="P284" s="18"/>
      <c r="Q284" s="18" t="s">
        <v>41</v>
      </c>
      <c r="R284" s="18"/>
      <c r="S284" s="18"/>
      <c r="T284" s="18"/>
      <c r="U284" s="18"/>
      <c r="V284" s="18"/>
      <c r="W284" s="18"/>
      <c r="X284" s="18"/>
      <c r="Y284" s="18"/>
      <c r="Z284" s="18"/>
      <c r="AA284" s="18"/>
      <c r="AB284" s="18"/>
      <c r="AC284" s="18"/>
    </row>
    <row r="285" spans="3:29" ht="25.5">
      <c r="C285" s="18" t="s">
        <v>46</v>
      </c>
      <c r="D285" s="18" t="s">
        <v>5937</v>
      </c>
      <c r="E285" s="20" t="s">
        <v>5929</v>
      </c>
      <c r="F285" s="20" t="s">
        <v>6025</v>
      </c>
      <c r="G285" s="58" t="str">
        <f t="shared" si="10"/>
        <v>B1HH_10A_18c_4 
Ni iminsi ingahe  ${B1HH_03} yakoreye uwo muntu mu mirima iri ahuhirwa?</v>
      </c>
      <c r="H285" s="59" t="s">
        <v>6249</v>
      </c>
      <c r="I285" s="18" t="str">
        <f t="shared" si="9"/>
        <v>B1HH_10A_18c_4: 18C: Number of days worked on CA plots</v>
      </c>
      <c r="J285" s="18" t="s">
        <v>120</v>
      </c>
      <c r="K285" s="18"/>
      <c r="L285" s="18"/>
      <c r="M285" s="18" t="s">
        <v>7425</v>
      </c>
      <c r="N285" s="19"/>
      <c r="O285" s="58" t="s">
        <v>7390</v>
      </c>
      <c r="P285" s="18"/>
      <c r="Q285" s="18" t="s">
        <v>41</v>
      </c>
      <c r="R285" s="18"/>
      <c r="S285" s="18"/>
      <c r="T285" s="18"/>
      <c r="U285" s="18"/>
      <c r="V285" s="18"/>
      <c r="W285" s="18"/>
      <c r="X285" s="18"/>
      <c r="Y285" s="18"/>
      <c r="Z285" s="18"/>
      <c r="AA285" s="18"/>
      <c r="AB285" s="18"/>
      <c r="AC285" s="18"/>
    </row>
    <row r="286" spans="3:29">
      <c r="C286" s="18" t="s">
        <v>57</v>
      </c>
      <c r="D286" s="18" t="s">
        <v>5938</v>
      </c>
      <c r="E286" s="20"/>
      <c r="F286" s="17"/>
      <c r="G286" s="58" t="str">
        <f t="shared" si="10"/>
        <v xml:space="preserve">B1HH_10A_18c_4_check 
</v>
      </c>
      <c r="H286" s="17"/>
      <c r="I286" s="18" t="str">
        <f t="shared" si="9"/>
        <v xml:space="preserve">B1HH_10A_18c_4_check: </v>
      </c>
      <c r="J286" s="18"/>
      <c r="K286" s="18"/>
      <c r="L286" s="18"/>
      <c r="M286" s="18"/>
      <c r="N286" s="19"/>
      <c r="O286" s="58"/>
      <c r="P286" s="18"/>
      <c r="Q286" s="18"/>
      <c r="R286" s="18"/>
      <c r="S286" s="18"/>
      <c r="T286" s="18" t="s">
        <v>5939</v>
      </c>
      <c r="U286" s="18"/>
      <c r="V286" s="18"/>
      <c r="W286" s="18"/>
      <c r="X286" s="18"/>
      <c r="Y286" s="18"/>
      <c r="Z286" s="18"/>
      <c r="AA286" s="18"/>
      <c r="AB286" s="18"/>
      <c r="AC286" s="18"/>
    </row>
    <row r="287" spans="3:29" ht="38.25">
      <c r="C287" s="18" t="s">
        <v>46</v>
      </c>
      <c r="D287" s="18" t="s">
        <v>5940</v>
      </c>
      <c r="E287" s="20" t="s">
        <v>5930</v>
      </c>
      <c r="F287" s="20" t="s">
        <v>6026</v>
      </c>
      <c r="G287" s="58" t="str">
        <f t="shared" si="10"/>
        <v>B1HH_10A_18c_5 
Ni iminsi ingahe  ${B1HH_03} yakoreye uwo muntu mu mirima iri ahandi hatuhirwa?</v>
      </c>
      <c r="H287" s="59" t="s">
        <v>6250</v>
      </c>
      <c r="I287" s="18" t="str">
        <f t="shared" si="9"/>
        <v>B1HH_10A_18c_5: 18C: Number of days worked on non-CA plots</v>
      </c>
      <c r="J287" s="18" t="s">
        <v>120</v>
      </c>
      <c r="K287" s="18"/>
      <c r="L287" s="18"/>
      <c r="M287" s="18" t="s">
        <v>7424</v>
      </c>
      <c r="N287" s="19" t="s">
        <v>4577</v>
      </c>
      <c r="O287" s="58" t="s">
        <v>7390</v>
      </c>
      <c r="P287" s="18"/>
      <c r="Q287" s="58" t="s">
        <v>41</v>
      </c>
      <c r="R287" s="18"/>
      <c r="S287" s="18"/>
      <c r="T287" s="18"/>
      <c r="U287" s="18"/>
      <c r="V287" s="18"/>
      <c r="W287" s="18"/>
      <c r="X287" s="18"/>
      <c r="Y287" s="18"/>
      <c r="Z287" s="18"/>
      <c r="AA287" s="18"/>
      <c r="AB287" s="18"/>
      <c r="AC287" s="18"/>
    </row>
    <row r="288" spans="3:29" ht="25.5">
      <c r="C288" s="58" t="s">
        <v>46</v>
      </c>
      <c r="D288" s="58" t="s">
        <v>7241</v>
      </c>
      <c r="E288" s="59" t="s">
        <v>7344</v>
      </c>
      <c r="F288" s="59" t="s">
        <v>7345</v>
      </c>
      <c r="G288" s="58" t="str">
        <f t="shared" si="10"/>
        <v>B1HH_10A_18c_6 
Ni amafaranga angahe ${B1HH_03} yinjije mu gukorera ${B1HH_10A_18c_1}? (RWF)</v>
      </c>
      <c r="H288" s="17" t="s">
        <v>7233</v>
      </c>
      <c r="I288" s="58" t="str">
        <f t="shared" si="9"/>
        <v>B1HH_10A_18c_6: 18c: Amount earned from working for person (in RWF)</v>
      </c>
      <c r="J288" s="58" t="s">
        <v>120</v>
      </c>
      <c r="K288" s="58"/>
      <c r="L288" s="58"/>
      <c r="M288" s="58" t="s">
        <v>121</v>
      </c>
      <c r="N288" s="19"/>
      <c r="O288" s="58"/>
      <c r="P288" s="58"/>
      <c r="Q288" s="58" t="s">
        <v>41</v>
      </c>
      <c r="R288" s="58"/>
      <c r="S288" s="58"/>
      <c r="T288" s="58"/>
      <c r="U288" s="58"/>
      <c r="V288" s="58"/>
      <c r="W288" s="58"/>
      <c r="X288" s="58"/>
      <c r="Y288" s="58"/>
      <c r="Z288" s="58"/>
      <c r="AA288" s="58"/>
      <c r="AB288" s="58"/>
      <c r="AC288" s="58"/>
    </row>
    <row r="289" spans="3:29">
      <c r="C289" s="18" t="s">
        <v>2306</v>
      </c>
      <c r="D289" s="18" t="s">
        <v>5931</v>
      </c>
      <c r="E289" s="18" t="s">
        <v>5931</v>
      </c>
      <c r="F289" s="18" t="s">
        <v>5931</v>
      </c>
      <c r="G289" s="58" t="str">
        <f t="shared" si="10"/>
        <v>B1HH_10A_18c_gr 
B1HH_10A_18c_gr</v>
      </c>
      <c r="H289" s="58"/>
      <c r="I289" s="18" t="str">
        <f t="shared" si="9"/>
        <v xml:space="preserve">B1HH_10A_18c_gr: </v>
      </c>
      <c r="J289" s="18"/>
      <c r="K289" s="18"/>
      <c r="L289" s="18"/>
      <c r="M289" s="18"/>
      <c r="N289" s="19"/>
      <c r="O289" s="18"/>
      <c r="P289" s="18"/>
      <c r="Q289" s="18"/>
      <c r="R289" s="18"/>
      <c r="S289" s="18"/>
      <c r="T289" s="18"/>
      <c r="U289" s="18"/>
      <c r="V289" s="18"/>
      <c r="W289" s="18"/>
      <c r="X289" s="18"/>
      <c r="Y289" s="18"/>
      <c r="Z289" s="18"/>
      <c r="AA289" s="18"/>
      <c r="AB289" s="18"/>
      <c r="AC289" s="18"/>
    </row>
    <row r="290" spans="3:29" ht="38.25">
      <c r="C290" s="58" t="s">
        <v>3813</v>
      </c>
      <c r="D290" s="58" t="s">
        <v>2131</v>
      </c>
      <c r="E290" s="59" t="s">
        <v>7979</v>
      </c>
      <c r="F290" s="17" t="s">
        <v>7963</v>
      </c>
      <c r="G290" s="58" t="str">
        <f t="shared" si="10"/>
        <v>B1HH_11 
Ese ni ikihe gikorwa kindi cya ${B1HH_03} kuva mu Gashyantare 2018 kugeza mu Ugushyingo 2018?</v>
      </c>
      <c r="H290" s="17" t="s">
        <v>6251</v>
      </c>
      <c r="I290" s="58" t="str">
        <f t="shared" si="9"/>
        <v>B1HH_11: Secondary activity</v>
      </c>
      <c r="J290" s="58"/>
      <c r="K290" s="58"/>
      <c r="L290" s="58"/>
      <c r="M290" s="58" t="s">
        <v>2307</v>
      </c>
      <c r="N290" s="19" t="s">
        <v>128</v>
      </c>
      <c r="O290" s="58"/>
      <c r="P290" s="58"/>
      <c r="Q290" s="58" t="s">
        <v>41</v>
      </c>
      <c r="R290" s="58"/>
      <c r="S290" s="58"/>
      <c r="T290" s="58"/>
      <c r="U290" s="58"/>
      <c r="V290" s="58"/>
      <c r="W290" s="58"/>
      <c r="X290" s="58"/>
      <c r="Y290" s="58"/>
      <c r="Z290" s="58"/>
      <c r="AA290" s="58"/>
      <c r="AB290" s="58"/>
      <c r="AC290" s="58"/>
    </row>
    <row r="291" spans="3:29">
      <c r="C291" s="18" t="s">
        <v>74</v>
      </c>
      <c r="D291" s="18" t="s">
        <v>3921</v>
      </c>
      <c r="E291" s="20" t="s">
        <v>2491</v>
      </c>
      <c r="F291" s="17" t="s">
        <v>2309</v>
      </c>
      <c r="G291" s="58" t="str">
        <f t="shared" si="10"/>
        <v>B1HH_11_other 
Vuga ibindi:</v>
      </c>
      <c r="H291" s="17" t="s">
        <v>6253</v>
      </c>
      <c r="I291" s="18" t="str">
        <f t="shared" si="9"/>
        <v>B1HH_11_other: Secondary activity (other)</v>
      </c>
      <c r="J291" s="18"/>
      <c r="K291" s="18"/>
      <c r="L291" s="18"/>
      <c r="M291" s="18"/>
      <c r="N291" s="19"/>
      <c r="O291" s="18" t="s">
        <v>3922</v>
      </c>
      <c r="P291" s="18"/>
      <c r="Q291" s="18" t="s">
        <v>41</v>
      </c>
      <c r="R291" s="18"/>
      <c r="S291" s="18"/>
      <c r="T291" s="18"/>
      <c r="U291" s="18"/>
      <c r="V291" s="18"/>
      <c r="W291" s="18"/>
      <c r="X291" s="18"/>
      <c r="Y291" s="18"/>
      <c r="Z291" s="18"/>
      <c r="AA291" s="18"/>
      <c r="AB291" s="18"/>
      <c r="AC291" s="18"/>
    </row>
    <row r="292" spans="3:29" ht="51">
      <c r="C292" s="18" t="s">
        <v>46</v>
      </c>
      <c r="D292" s="18" t="s">
        <v>2132</v>
      </c>
      <c r="E292" s="20" t="s">
        <v>7978</v>
      </c>
      <c r="F292" s="17" t="s">
        <v>7964</v>
      </c>
      <c r="G292" s="58" t="str">
        <f t="shared" si="10"/>
        <v>B1HH_11A 
Watubwira umubare w'amafaranga ${B1HH_03} yinjije ayakesha icyo gikorwa kitari icy'ibanze kuva muri Gashyantare 2018 kugeza mu Ugushyingo 2018?</v>
      </c>
      <c r="H292" s="17" t="s">
        <v>6252</v>
      </c>
      <c r="I292" s="18" t="str">
        <f t="shared" si="9"/>
        <v>B1HH_11A: Income from secondary activity</v>
      </c>
      <c r="J292" s="18" t="s">
        <v>120</v>
      </c>
      <c r="K292" s="18"/>
      <c r="L292" s="18"/>
      <c r="M292" s="18" t="s">
        <v>121</v>
      </c>
      <c r="N292" s="19"/>
      <c r="O292" s="18" t="s">
        <v>7448</v>
      </c>
      <c r="P292" s="18"/>
      <c r="Q292" s="18" t="s">
        <v>41</v>
      </c>
      <c r="R292" s="18"/>
      <c r="S292" s="18"/>
      <c r="T292" s="18"/>
      <c r="U292" s="18"/>
      <c r="V292" s="18"/>
      <c r="W292" s="18"/>
      <c r="X292" s="18"/>
      <c r="Y292" s="18"/>
      <c r="Z292" s="18"/>
      <c r="AA292" s="18"/>
      <c r="AB292" s="18"/>
      <c r="AC292" s="18"/>
    </row>
    <row r="293" spans="3:29" ht="51">
      <c r="C293" s="18" t="s">
        <v>60</v>
      </c>
      <c r="D293" s="18" t="s">
        <v>2213</v>
      </c>
      <c r="E293" s="20" t="s">
        <v>131</v>
      </c>
      <c r="F293" s="17" t="s">
        <v>131</v>
      </c>
      <c r="G293" s="58" t="str">
        <f t="shared" si="10"/>
        <v>B1HH_11A_alert 
Alert! The respondent has said that this individual earned more than 100,0000 RWF from secondary activity. This number is high. Are you sure this is correct?</v>
      </c>
      <c r="H293" s="17" t="s">
        <v>6223</v>
      </c>
      <c r="I293" s="18" t="str">
        <f>$D293&amp;": "&amp;$H293</f>
        <v>B1HH_11A_alert: Alert: Large income</v>
      </c>
      <c r="J293" s="18"/>
      <c r="K293" s="18"/>
      <c r="L293" s="18"/>
      <c r="M293" s="18"/>
      <c r="N293" s="19"/>
      <c r="O293" s="18" t="s">
        <v>2731</v>
      </c>
      <c r="P293" s="18"/>
      <c r="Q293" s="18" t="s">
        <v>41</v>
      </c>
      <c r="R293" s="18"/>
      <c r="S293" s="18"/>
      <c r="T293" s="18"/>
      <c r="U293" s="18"/>
      <c r="V293" s="18"/>
      <c r="W293" s="18"/>
      <c r="X293" s="18"/>
      <c r="Y293" s="18"/>
      <c r="Z293" s="18"/>
      <c r="AA293" s="18"/>
      <c r="AB293" s="18"/>
      <c r="AC293" s="18"/>
    </row>
    <row r="294" spans="3:29" ht="38.25">
      <c r="C294" s="58" t="s">
        <v>2311</v>
      </c>
      <c r="D294" s="58" t="s">
        <v>5983</v>
      </c>
      <c r="E294" s="59" t="s">
        <v>7413</v>
      </c>
      <c r="F294" s="17" t="s">
        <v>7412</v>
      </c>
      <c r="G294" s="58" t="str">
        <f t="shared" si="10"/>
        <v xml:space="preserve">B1HH_11_18a 
Ni ikihe gikorwa kindi kitari icy'ibanze ${B1HH_03} yakoraga mu gihembwe cya 2018 A? </v>
      </c>
      <c r="H294" s="17" t="s">
        <v>6224</v>
      </c>
      <c r="I294" s="58" t="str">
        <f t="shared" si="9"/>
        <v>B1HH_11_18a: 18A - primary activity</v>
      </c>
      <c r="J294" s="58"/>
      <c r="K294" s="58"/>
      <c r="L294" s="58"/>
      <c r="M294" s="58"/>
      <c r="N294" s="19"/>
      <c r="O294" s="58" t="s">
        <v>7448</v>
      </c>
      <c r="P294" s="58"/>
      <c r="Q294" s="58" t="s">
        <v>41</v>
      </c>
      <c r="R294" s="58"/>
      <c r="S294" s="58"/>
      <c r="T294" s="58"/>
      <c r="U294" s="58"/>
      <c r="V294" s="58"/>
      <c r="W294" s="58"/>
      <c r="X294" s="58"/>
      <c r="Y294" s="58"/>
      <c r="Z294" s="58"/>
      <c r="AA294" s="58"/>
      <c r="AB294" s="58"/>
      <c r="AC294" s="58"/>
    </row>
    <row r="295" spans="3:29">
      <c r="C295" s="58" t="s">
        <v>74</v>
      </c>
      <c r="D295" s="58" t="s">
        <v>7394</v>
      </c>
      <c r="E295" s="59" t="s">
        <v>2308</v>
      </c>
      <c r="F295" s="17" t="s">
        <v>2309</v>
      </c>
      <c r="G295" s="58" t="str">
        <f t="shared" si="10"/>
        <v>B1HH_11_18a_other 
Vuga ibindi:</v>
      </c>
      <c r="H295" s="17" t="s">
        <v>6225</v>
      </c>
      <c r="I295" s="58" t="str">
        <f t="shared" si="9"/>
        <v>B1HH_11_18a_other: 18A - primary activity (other)</v>
      </c>
      <c r="J295" s="58"/>
      <c r="K295" s="58"/>
      <c r="L295" s="58"/>
      <c r="M295" s="58"/>
      <c r="N295" s="19"/>
      <c r="O295" s="58" t="s">
        <v>7395</v>
      </c>
      <c r="P295" s="58"/>
      <c r="Q295" s="58" t="s">
        <v>41</v>
      </c>
      <c r="R295" s="58"/>
      <c r="S295" s="58"/>
      <c r="T295" s="58"/>
      <c r="U295" s="58"/>
      <c r="V295" s="58"/>
      <c r="W295" s="58"/>
      <c r="X295" s="58"/>
      <c r="Y295" s="58"/>
      <c r="Z295" s="58"/>
      <c r="AA295" s="58"/>
      <c r="AB295" s="58"/>
      <c r="AC295" s="58"/>
    </row>
    <row r="296" spans="3:29" ht="38.25">
      <c r="C296" s="58" t="s">
        <v>46</v>
      </c>
      <c r="D296" s="58" t="s">
        <v>7396</v>
      </c>
      <c r="E296" s="59" t="s">
        <v>5979</v>
      </c>
      <c r="F296" s="17" t="s">
        <v>5980</v>
      </c>
      <c r="G296" s="58" t="str">
        <f t="shared" si="10"/>
        <v xml:space="preserve">B1HH_11_18A 
Watubwira umubare w'amafaranga ${B1HH_03} yinjije muri icyo gikorwa mu gihembwe cya 2018 A? </v>
      </c>
      <c r="H296" s="17" t="s">
        <v>6226</v>
      </c>
      <c r="I296" s="58" t="str">
        <f t="shared" si="9"/>
        <v>B1HH_11_18A: 18A: Income from primary activity</v>
      </c>
      <c r="J296" s="58"/>
      <c r="K296" s="58"/>
      <c r="L296" s="58"/>
      <c r="M296" s="58" t="s">
        <v>121</v>
      </c>
      <c r="N296" s="19"/>
      <c r="O296" s="58" t="s">
        <v>7397</v>
      </c>
      <c r="P296" s="58"/>
      <c r="Q296" s="58" t="s">
        <v>41</v>
      </c>
      <c r="R296" s="58"/>
      <c r="S296" s="58"/>
      <c r="T296" s="58"/>
      <c r="U296" s="58"/>
      <c r="V296" s="58"/>
      <c r="W296" s="58"/>
      <c r="X296" s="58"/>
      <c r="Y296" s="58"/>
      <c r="Z296" s="58"/>
      <c r="AA296" s="58"/>
      <c r="AB296" s="58"/>
      <c r="AC296" s="58"/>
    </row>
    <row r="297" spans="3:29">
      <c r="C297" s="58" t="s">
        <v>2304</v>
      </c>
      <c r="D297" s="58" t="s">
        <v>7109</v>
      </c>
      <c r="E297" s="58" t="s">
        <v>7109</v>
      </c>
      <c r="F297" s="58" t="s">
        <v>7109</v>
      </c>
      <c r="G297" s="58" t="str">
        <f t="shared" si="10"/>
        <v>B1HH_11A_18a_gr 
B1HH_11A_18a_gr</v>
      </c>
      <c r="H297" s="58"/>
      <c r="I297" s="58" t="str">
        <f t="shared" si="9"/>
        <v xml:space="preserve">B1HH_11A_18a_gr: </v>
      </c>
      <c r="J297" s="58"/>
      <c r="K297" s="58"/>
      <c r="L297" s="58"/>
      <c r="M297" s="58"/>
      <c r="N297" s="19"/>
      <c r="O297" s="58" t="s">
        <v>7110</v>
      </c>
      <c r="P297" s="58"/>
      <c r="Q297" s="58"/>
      <c r="R297" s="58"/>
      <c r="S297" s="58"/>
      <c r="T297" s="58"/>
      <c r="U297" s="58"/>
      <c r="V297" s="58"/>
      <c r="W297" s="58"/>
      <c r="X297" s="58"/>
      <c r="Y297" s="58"/>
      <c r="Z297" s="58"/>
      <c r="AA297" s="58"/>
      <c r="AB297" s="58"/>
      <c r="AC297" s="58"/>
    </row>
    <row r="298" spans="3:29" ht="38.25">
      <c r="C298" s="58" t="s">
        <v>74</v>
      </c>
      <c r="D298" s="58" t="s">
        <v>7111</v>
      </c>
      <c r="E298" s="59" t="s">
        <v>5968</v>
      </c>
      <c r="F298" s="59" t="s">
        <v>6022</v>
      </c>
      <c r="G298" s="58" t="str">
        <f t="shared" si="10"/>
        <v>B1HH_11A_18a_1 
Tubwire amazina y'umuntu w'ingenzi ${B1HH_03} yakoreye mu gihemwe  cya 18A?</v>
      </c>
      <c r="H298" s="59" t="s">
        <v>6227</v>
      </c>
      <c r="I298" s="58" t="str">
        <f t="shared" si="9"/>
        <v>B1HH_11A_18a_1: 18A: Name of person worked for most</v>
      </c>
      <c r="J298" s="58"/>
      <c r="K298" s="58"/>
      <c r="L298" s="58"/>
      <c r="M298" s="58"/>
      <c r="N298" s="19"/>
      <c r="O298" s="58"/>
      <c r="P298" s="58"/>
      <c r="Q298" s="58" t="s">
        <v>41</v>
      </c>
      <c r="R298" s="58"/>
      <c r="S298" s="58"/>
      <c r="T298" s="58"/>
      <c r="U298" s="58"/>
      <c r="V298" s="58"/>
      <c r="W298" s="58"/>
      <c r="X298" s="58"/>
      <c r="Y298" s="58"/>
      <c r="Z298" s="58"/>
      <c r="AA298" s="58"/>
      <c r="AB298" s="58"/>
      <c r="AC298" s="58"/>
    </row>
    <row r="299" spans="3:29" ht="25.5">
      <c r="C299" s="58" t="s">
        <v>4570</v>
      </c>
      <c r="D299" s="58" t="s">
        <v>7112</v>
      </c>
      <c r="E299" s="59" t="s">
        <v>5961</v>
      </c>
      <c r="F299" s="59" t="s">
        <v>6023</v>
      </c>
      <c r="G299" s="58" t="str">
        <f t="shared" si="10"/>
        <v>B1HH_11A_18a_2 
Ni rihe sano uwo muntu afitanye na ${B1HH_03}?</v>
      </c>
      <c r="H299" s="59" t="s">
        <v>6228</v>
      </c>
      <c r="I299" s="58" t="str">
        <f t="shared" si="9"/>
        <v>B1HH_11A_18a_2: 18A: Relation to person worked for most</v>
      </c>
      <c r="J299" s="58"/>
      <c r="K299" s="58"/>
      <c r="L299" s="58"/>
      <c r="M299" s="58"/>
      <c r="N299" s="19"/>
      <c r="O299" s="58"/>
      <c r="P299" s="58"/>
      <c r="Q299" s="58" t="s">
        <v>41</v>
      </c>
      <c r="R299" s="58"/>
      <c r="S299" s="58"/>
      <c r="T299" s="58"/>
      <c r="U299" s="58"/>
      <c r="V299" s="58"/>
      <c r="W299" s="58"/>
      <c r="X299" s="58"/>
      <c r="Y299" s="58"/>
      <c r="Z299" s="58"/>
      <c r="AA299" s="58"/>
      <c r="AB299" s="58"/>
      <c r="AC299" s="58"/>
    </row>
    <row r="300" spans="3:29" ht="25.5">
      <c r="C300" s="58" t="s">
        <v>74</v>
      </c>
      <c r="D300" s="58" t="s">
        <v>7113</v>
      </c>
      <c r="E300" s="59" t="s">
        <v>2308</v>
      </c>
      <c r="F300" s="17" t="s">
        <v>2309</v>
      </c>
      <c r="G300" s="58" t="str">
        <f t="shared" si="10"/>
        <v>B1HH_11A_18a_2_oth 
Vuga ibindi:</v>
      </c>
      <c r="H300" s="59" t="s">
        <v>6229</v>
      </c>
      <c r="I300" s="58" t="str">
        <f t="shared" si="9"/>
        <v>B1HH_11A_18a_2_oth: 18A: Relation to person worked for most (other)</v>
      </c>
      <c r="J300" s="58"/>
      <c r="K300" s="58"/>
      <c r="L300" s="58"/>
      <c r="M300" s="58"/>
      <c r="N300" s="19"/>
      <c r="O300" s="58" t="s">
        <v>7114</v>
      </c>
      <c r="P300" s="58"/>
      <c r="Q300" s="58" t="s">
        <v>41</v>
      </c>
      <c r="R300" s="58"/>
      <c r="S300" s="58"/>
      <c r="T300" s="58"/>
      <c r="U300" s="58"/>
      <c r="V300" s="58"/>
      <c r="W300" s="58"/>
      <c r="X300" s="58"/>
      <c r="Y300" s="58"/>
      <c r="Z300" s="58"/>
      <c r="AA300" s="58"/>
      <c r="AB300" s="58"/>
      <c r="AC300" s="58"/>
    </row>
    <row r="301" spans="3:29" ht="25.5">
      <c r="C301" s="58" t="s">
        <v>46</v>
      </c>
      <c r="D301" s="58" t="s">
        <v>7115</v>
      </c>
      <c r="E301" s="59" t="s">
        <v>5960</v>
      </c>
      <c r="F301" s="59" t="s">
        <v>6024</v>
      </c>
      <c r="G301" s="58" t="str">
        <f t="shared" si="10"/>
        <v>B1HH_11A_18a_3 
Ni iminsi ingahe ${B1HH_03} yakoreye uwo muntu?</v>
      </c>
      <c r="H301" s="59" t="s">
        <v>6231</v>
      </c>
      <c r="I301" s="58" t="str">
        <f t="shared" si="9"/>
        <v>B1HH_11A_18a_3: 18A: Number of days worked on other's plot</v>
      </c>
      <c r="J301" s="58" t="s">
        <v>120</v>
      </c>
      <c r="K301" s="58"/>
      <c r="L301" s="58"/>
      <c r="M301" s="58" t="s">
        <v>121</v>
      </c>
      <c r="N301" s="19"/>
      <c r="O301" s="58"/>
      <c r="P301" s="58"/>
      <c r="Q301" s="58" t="s">
        <v>41</v>
      </c>
      <c r="R301" s="58"/>
      <c r="S301" s="58"/>
      <c r="T301" s="58"/>
      <c r="U301" s="58"/>
      <c r="V301" s="58"/>
      <c r="W301" s="58"/>
      <c r="X301" s="58"/>
      <c r="Y301" s="58"/>
      <c r="Z301" s="58"/>
      <c r="AA301" s="58"/>
      <c r="AB301" s="58"/>
      <c r="AC301" s="58"/>
    </row>
    <row r="302" spans="3:29" ht="25.5">
      <c r="C302" s="58" t="s">
        <v>46</v>
      </c>
      <c r="D302" s="58" t="s">
        <v>7116</v>
      </c>
      <c r="E302" s="59" t="s">
        <v>5929</v>
      </c>
      <c r="F302" s="59" t="s">
        <v>6025</v>
      </c>
      <c r="G302" s="58" t="str">
        <f t="shared" si="10"/>
        <v>B1HH_11A_18a_4 
Ni iminsi ingahe  ${B1HH_03} yakoreye uwo muntu mu mirima iri ahuhirwa?</v>
      </c>
      <c r="H302" s="59" t="s">
        <v>6230</v>
      </c>
      <c r="I302" s="58" t="str">
        <f t="shared" si="9"/>
        <v>B1HH_11A_18a_4: 18A: Number of days worked on CA plots</v>
      </c>
      <c r="J302" s="58" t="s">
        <v>120</v>
      </c>
      <c r="K302" s="58"/>
      <c r="L302" s="58"/>
      <c r="M302" s="58" t="s">
        <v>7423</v>
      </c>
      <c r="N302" s="19"/>
      <c r="O302" s="58" t="s">
        <v>7391</v>
      </c>
      <c r="P302" s="58"/>
      <c r="Q302" s="58" t="s">
        <v>41</v>
      </c>
      <c r="R302" s="58"/>
      <c r="S302" s="58"/>
      <c r="T302" s="58"/>
      <c r="U302" s="58"/>
      <c r="V302" s="58"/>
      <c r="W302" s="58"/>
      <c r="X302" s="58"/>
      <c r="Y302" s="58"/>
      <c r="Z302" s="58"/>
      <c r="AA302" s="58"/>
      <c r="AB302" s="58"/>
      <c r="AC302" s="58"/>
    </row>
    <row r="303" spans="3:29">
      <c r="C303" s="58" t="s">
        <v>57</v>
      </c>
      <c r="D303" s="58" t="s">
        <v>7117</v>
      </c>
      <c r="E303" s="59"/>
      <c r="F303" s="17"/>
      <c r="G303" s="58" t="str">
        <f t="shared" si="10"/>
        <v xml:space="preserve">B1HH_11A_18a_4_check 
</v>
      </c>
      <c r="H303" s="17"/>
      <c r="I303" s="58" t="str">
        <f t="shared" si="9"/>
        <v xml:space="preserve">B1HH_11A_18a_4_check: </v>
      </c>
      <c r="J303" s="58"/>
      <c r="K303" s="58"/>
      <c r="L303" s="58"/>
      <c r="M303" s="58"/>
      <c r="N303" s="19"/>
      <c r="O303" s="58"/>
      <c r="P303" s="58"/>
      <c r="Q303" s="58"/>
      <c r="R303" s="58"/>
      <c r="S303" s="58"/>
      <c r="T303" s="58" t="s">
        <v>7118</v>
      </c>
      <c r="U303" s="58"/>
      <c r="V303" s="58"/>
      <c r="W303" s="58"/>
      <c r="X303" s="58"/>
      <c r="Y303" s="58"/>
      <c r="Z303" s="58"/>
      <c r="AA303" s="58"/>
      <c r="AB303" s="58"/>
      <c r="AC303" s="58"/>
    </row>
    <row r="304" spans="3:29" ht="38.25">
      <c r="C304" s="58" t="s">
        <v>46</v>
      </c>
      <c r="D304" s="58" t="s">
        <v>7119</v>
      </c>
      <c r="E304" s="59" t="s">
        <v>5930</v>
      </c>
      <c r="F304" s="59" t="s">
        <v>6026</v>
      </c>
      <c r="G304" s="58" t="str">
        <f t="shared" si="10"/>
        <v>B1HH_11A_18a_5 
Ni iminsi ingahe  ${B1HH_03} yakoreye uwo muntu mu mirima iri ahandi hatuhirwa?</v>
      </c>
      <c r="H304" s="59" t="s">
        <v>6232</v>
      </c>
      <c r="I304" s="58" t="str">
        <f t="shared" si="9"/>
        <v>B1HH_11A_18a_5: 18A: Number of days worked on non-CA plots</v>
      </c>
      <c r="J304" s="58" t="s">
        <v>120</v>
      </c>
      <c r="K304" s="58"/>
      <c r="L304" s="58"/>
      <c r="M304" s="58" t="s">
        <v>7422</v>
      </c>
      <c r="N304" s="19" t="s">
        <v>4577</v>
      </c>
      <c r="O304" s="58" t="s">
        <v>7391</v>
      </c>
      <c r="P304" s="58"/>
      <c r="Q304" s="58" t="s">
        <v>41</v>
      </c>
      <c r="R304" s="58"/>
      <c r="S304" s="58"/>
      <c r="T304" s="58"/>
      <c r="U304" s="58"/>
      <c r="V304" s="58"/>
      <c r="W304" s="58"/>
      <c r="X304" s="58"/>
      <c r="Y304" s="58"/>
      <c r="Z304" s="58"/>
      <c r="AA304" s="58"/>
      <c r="AB304" s="58"/>
      <c r="AC304" s="58"/>
    </row>
    <row r="305" spans="3:29" ht="25.5">
      <c r="C305" s="58" t="s">
        <v>46</v>
      </c>
      <c r="D305" s="58" t="s">
        <v>7244</v>
      </c>
      <c r="E305" s="59" t="s">
        <v>7336</v>
      </c>
      <c r="F305" s="59" t="s">
        <v>7337</v>
      </c>
      <c r="G305" s="58" t="str">
        <f t="shared" si="10"/>
        <v>B1HH_11A_18a_6 
Ni amafaranga angahe ${B1HH_03} yinjije mu gukorera ${B1HH_11A_18a_1}? (RWF)</v>
      </c>
      <c r="H305" s="17" t="s">
        <v>7238</v>
      </c>
      <c r="I305" s="58" t="str">
        <f t="shared" si="9"/>
        <v>B1HH_11A_18a_6: 18a: Amount earned from working for person (in RWF)</v>
      </c>
      <c r="J305" s="58" t="s">
        <v>120</v>
      </c>
      <c r="K305" s="58"/>
      <c r="L305" s="58"/>
      <c r="M305" s="58" t="s">
        <v>121</v>
      </c>
      <c r="N305" s="19"/>
      <c r="O305" s="58"/>
      <c r="P305" s="58"/>
      <c r="Q305" s="58" t="s">
        <v>41</v>
      </c>
      <c r="R305" s="58"/>
      <c r="S305" s="58"/>
      <c r="T305" s="58"/>
      <c r="U305" s="58"/>
      <c r="V305" s="58"/>
      <c r="W305" s="58"/>
      <c r="X305" s="58"/>
      <c r="Y305" s="58"/>
      <c r="Z305" s="58"/>
      <c r="AA305" s="58"/>
      <c r="AB305" s="58"/>
      <c r="AC305" s="58"/>
    </row>
    <row r="306" spans="3:29">
      <c r="C306" s="58" t="s">
        <v>2306</v>
      </c>
      <c r="D306" s="58" t="s">
        <v>7109</v>
      </c>
      <c r="E306" s="58" t="s">
        <v>7109</v>
      </c>
      <c r="F306" s="58" t="s">
        <v>7109</v>
      </c>
      <c r="G306" s="58" t="str">
        <f t="shared" si="10"/>
        <v>B1HH_11A_18a_gr 
B1HH_11A_18a_gr</v>
      </c>
      <c r="H306" s="58"/>
      <c r="I306" s="58" t="str">
        <f t="shared" si="9"/>
        <v xml:space="preserve">B1HH_11A_18a_gr: </v>
      </c>
      <c r="J306" s="58"/>
      <c r="K306" s="58"/>
      <c r="L306" s="58"/>
      <c r="M306" s="58"/>
      <c r="N306" s="19"/>
      <c r="O306" s="58"/>
      <c r="P306" s="58"/>
      <c r="Q306" s="58"/>
      <c r="R306" s="58"/>
      <c r="S306" s="58"/>
      <c r="T306" s="58"/>
      <c r="U306" s="58"/>
      <c r="V306" s="58"/>
      <c r="W306" s="58"/>
      <c r="X306" s="58"/>
      <c r="Y306" s="58"/>
      <c r="Z306" s="58"/>
      <c r="AA306" s="58"/>
      <c r="AB306" s="58"/>
      <c r="AC306" s="58"/>
    </row>
    <row r="307" spans="3:29" ht="38.25">
      <c r="C307" s="58" t="s">
        <v>2311</v>
      </c>
      <c r="D307" s="58" t="s">
        <v>5984</v>
      </c>
      <c r="E307" s="59" t="s">
        <v>7414</v>
      </c>
      <c r="F307" s="17" t="s">
        <v>7415</v>
      </c>
      <c r="G307" s="58" t="str">
        <f t="shared" si="10"/>
        <v>B1HH_11_18b 
Ni ikihe gikorwa kindi kitari icy'ibanze ${B1HH_03} yakoraga mu gihembwe cya 2018 B?</v>
      </c>
      <c r="H307" s="17" t="s">
        <v>6233</v>
      </c>
      <c r="I307" s="58" t="str">
        <f t="shared" si="9"/>
        <v>B1HH_11_18b: 18B - primary activity</v>
      </c>
      <c r="J307" s="58"/>
      <c r="K307" s="58"/>
      <c r="L307" s="58"/>
      <c r="M307" s="58"/>
      <c r="N307" s="19"/>
      <c r="O307" s="58" t="s">
        <v>7448</v>
      </c>
      <c r="P307" s="58"/>
      <c r="Q307" s="58" t="s">
        <v>41</v>
      </c>
      <c r="R307" s="58"/>
      <c r="S307" s="58"/>
      <c r="T307" s="58"/>
      <c r="U307" s="58"/>
      <c r="V307" s="58"/>
      <c r="W307" s="58"/>
      <c r="X307" s="58"/>
      <c r="Y307" s="58"/>
      <c r="Z307" s="58"/>
      <c r="AA307" s="58"/>
      <c r="AB307" s="58"/>
      <c r="AC307" s="58"/>
    </row>
    <row r="308" spans="3:29">
      <c r="C308" s="58" t="s">
        <v>74</v>
      </c>
      <c r="D308" s="58" t="s">
        <v>7398</v>
      </c>
      <c r="E308" s="59" t="s">
        <v>2308</v>
      </c>
      <c r="F308" s="17" t="s">
        <v>2309</v>
      </c>
      <c r="G308" s="58" t="str">
        <f t="shared" si="10"/>
        <v>B1HH_11_18b_other 
Vuga ibindi:</v>
      </c>
      <c r="H308" s="17" t="s">
        <v>6234</v>
      </c>
      <c r="I308" s="58" t="str">
        <f t="shared" si="9"/>
        <v>B1HH_11_18b_other: 18B - primary activity (other)</v>
      </c>
      <c r="J308" s="58"/>
      <c r="K308" s="58"/>
      <c r="L308" s="58"/>
      <c r="M308" s="58"/>
      <c r="N308" s="19"/>
      <c r="O308" s="58" t="s">
        <v>7399</v>
      </c>
      <c r="P308" s="58"/>
      <c r="Q308" s="58" t="s">
        <v>41</v>
      </c>
      <c r="R308" s="58"/>
      <c r="S308" s="58"/>
      <c r="T308" s="58"/>
      <c r="U308" s="58"/>
      <c r="V308" s="58"/>
      <c r="W308" s="58"/>
      <c r="X308" s="58"/>
      <c r="Y308" s="58"/>
      <c r="Z308" s="58"/>
      <c r="AA308" s="58"/>
      <c r="AB308" s="58"/>
      <c r="AC308" s="58"/>
    </row>
    <row r="309" spans="3:29" ht="38.25">
      <c r="C309" s="58" t="s">
        <v>46</v>
      </c>
      <c r="D309" s="58" t="s">
        <v>7400</v>
      </c>
      <c r="E309" s="59" t="s">
        <v>5959</v>
      </c>
      <c r="F309" s="17" t="s">
        <v>5958</v>
      </c>
      <c r="G309" s="58" t="str">
        <f t="shared" si="10"/>
        <v xml:space="preserve">B1HH_11B 
Watubwira umubare w'amafaranga ${B1HH_03} yinjije muri icyo gikorwa mu gihembwe cya 2018 B? </v>
      </c>
      <c r="H309" s="17" t="s">
        <v>6235</v>
      </c>
      <c r="I309" s="58" t="str">
        <f t="shared" si="9"/>
        <v>B1HH_11B: 18B: Income from primary activity</v>
      </c>
      <c r="J309" s="58"/>
      <c r="K309" s="58"/>
      <c r="L309" s="58"/>
      <c r="M309" s="58" t="s">
        <v>121</v>
      </c>
      <c r="N309" s="19"/>
      <c r="O309" s="58" t="s">
        <v>7401</v>
      </c>
      <c r="P309" s="58"/>
      <c r="Q309" s="58" t="s">
        <v>41</v>
      </c>
      <c r="R309" s="58"/>
      <c r="S309" s="58"/>
      <c r="T309" s="58"/>
      <c r="U309" s="58"/>
      <c r="V309" s="58"/>
      <c r="W309" s="58"/>
      <c r="X309" s="58"/>
      <c r="Y309" s="58"/>
      <c r="Z309" s="58"/>
      <c r="AA309" s="58"/>
      <c r="AB309" s="58"/>
      <c r="AC309" s="58"/>
    </row>
    <row r="310" spans="3:29">
      <c r="C310" s="58" t="s">
        <v>2304</v>
      </c>
      <c r="D310" s="58" t="s">
        <v>7131</v>
      </c>
      <c r="E310" s="58" t="s">
        <v>7131</v>
      </c>
      <c r="F310" s="58" t="s">
        <v>7131</v>
      </c>
      <c r="G310" s="58" t="str">
        <f t="shared" si="10"/>
        <v>B1HH_11A_18b_gr 
B1HH_11A_18b_gr</v>
      </c>
      <c r="H310" s="58"/>
      <c r="I310" s="58" t="str">
        <f t="shared" si="9"/>
        <v xml:space="preserve">B1HH_11A_18b_gr: </v>
      </c>
      <c r="J310" s="58"/>
      <c r="K310" s="58"/>
      <c r="L310" s="58"/>
      <c r="M310" s="58"/>
      <c r="N310" s="19"/>
      <c r="O310" s="58" t="s">
        <v>7132</v>
      </c>
      <c r="P310" s="58"/>
      <c r="Q310" s="58"/>
      <c r="R310" s="58"/>
      <c r="S310" s="58"/>
      <c r="T310" s="58"/>
      <c r="U310" s="58"/>
      <c r="V310" s="58"/>
      <c r="W310" s="58"/>
      <c r="X310" s="58"/>
      <c r="Y310" s="58"/>
      <c r="Z310" s="58"/>
      <c r="AA310" s="58"/>
      <c r="AB310" s="58"/>
      <c r="AC310" s="58"/>
    </row>
    <row r="311" spans="3:29" ht="38.25">
      <c r="C311" s="58" t="s">
        <v>74</v>
      </c>
      <c r="D311" s="58" t="s">
        <v>7133</v>
      </c>
      <c r="E311" s="59" t="s">
        <v>5947</v>
      </c>
      <c r="F311" s="59" t="s">
        <v>6027</v>
      </c>
      <c r="G311" s="58" t="str">
        <f t="shared" si="10"/>
        <v>B1HH_11A_18b_1 
Tubwire amazina y'umuntu w'ingenzi ${B1HH_03} yakoreye mu gihemwe  cya 18B?</v>
      </c>
      <c r="H311" s="59" t="s">
        <v>6236</v>
      </c>
      <c r="I311" s="58" t="str">
        <f t="shared" si="9"/>
        <v>B1HH_11A_18b_1: 18B: Name of person worked for most</v>
      </c>
      <c r="J311" s="58"/>
      <c r="K311" s="58"/>
      <c r="L311" s="58"/>
      <c r="M311" s="58"/>
      <c r="N311" s="19"/>
      <c r="O311" s="58"/>
      <c r="P311" s="58"/>
      <c r="Q311" s="58" t="s">
        <v>41</v>
      </c>
      <c r="R311" s="58"/>
      <c r="S311" s="58"/>
      <c r="T311" s="58"/>
      <c r="U311" s="58"/>
      <c r="V311" s="58"/>
      <c r="W311" s="58"/>
      <c r="X311" s="58"/>
      <c r="Y311" s="58"/>
      <c r="Z311" s="58"/>
      <c r="AA311" s="58"/>
      <c r="AB311" s="58"/>
      <c r="AC311" s="58"/>
    </row>
    <row r="312" spans="3:29" ht="25.5">
      <c r="C312" s="58" t="s">
        <v>4570</v>
      </c>
      <c r="D312" s="58" t="s">
        <v>7134</v>
      </c>
      <c r="E312" s="59" t="s">
        <v>5961</v>
      </c>
      <c r="F312" s="59" t="s">
        <v>6023</v>
      </c>
      <c r="G312" s="58" t="str">
        <f t="shared" si="10"/>
        <v>B1HH_11A_18b_2 
Ni rihe sano uwo muntu afitanye na ${B1HH_03}?</v>
      </c>
      <c r="H312" s="59" t="s">
        <v>6237</v>
      </c>
      <c r="I312" s="58" t="str">
        <f t="shared" si="9"/>
        <v>B1HH_11A_18b_2: 18B: Relation to person worked for most</v>
      </c>
      <c r="J312" s="58"/>
      <c r="K312" s="58"/>
      <c r="L312" s="58"/>
      <c r="M312" s="58" t="s">
        <v>4137</v>
      </c>
      <c r="N312" s="19"/>
      <c r="O312" s="58"/>
      <c r="P312" s="58"/>
      <c r="Q312" s="58" t="s">
        <v>41</v>
      </c>
      <c r="R312" s="58"/>
      <c r="S312" s="58"/>
      <c r="T312" s="58"/>
      <c r="U312" s="58"/>
      <c r="V312" s="58"/>
      <c r="W312" s="58"/>
      <c r="X312" s="58"/>
      <c r="Y312" s="58"/>
      <c r="Z312" s="58"/>
      <c r="AA312" s="58"/>
      <c r="AB312" s="58"/>
      <c r="AC312" s="58"/>
    </row>
    <row r="313" spans="3:29" ht="25.5">
      <c r="C313" s="58" t="s">
        <v>74</v>
      </c>
      <c r="D313" s="58" t="s">
        <v>7135</v>
      </c>
      <c r="E313" s="59" t="s">
        <v>2308</v>
      </c>
      <c r="F313" s="17" t="s">
        <v>2309</v>
      </c>
      <c r="G313" s="58" t="str">
        <f t="shared" si="10"/>
        <v>B1HH_11A_18b_2_oth 
Vuga ibindi:</v>
      </c>
      <c r="H313" s="59" t="s">
        <v>6238</v>
      </c>
      <c r="I313" s="58" t="str">
        <f t="shared" si="9"/>
        <v>B1HH_11A_18b_2_oth: 18B: Relation to person worked for most (other)</v>
      </c>
      <c r="J313" s="58"/>
      <c r="K313" s="58"/>
      <c r="L313" s="58"/>
      <c r="M313" s="58"/>
      <c r="N313" s="19"/>
      <c r="O313" s="58" t="s">
        <v>7136</v>
      </c>
      <c r="P313" s="58"/>
      <c r="Q313" s="58" t="s">
        <v>41</v>
      </c>
      <c r="R313" s="58"/>
      <c r="S313" s="58"/>
      <c r="T313" s="58"/>
      <c r="U313" s="58"/>
      <c r="V313" s="58"/>
      <c r="W313" s="58"/>
      <c r="X313" s="58"/>
      <c r="Y313" s="58"/>
      <c r="Z313" s="58"/>
      <c r="AA313" s="58"/>
      <c r="AB313" s="58"/>
      <c r="AC313" s="58"/>
    </row>
    <row r="314" spans="3:29" ht="25.5">
      <c r="C314" s="58" t="s">
        <v>46</v>
      </c>
      <c r="D314" s="58" t="s">
        <v>7137</v>
      </c>
      <c r="E314" s="59" t="s">
        <v>5960</v>
      </c>
      <c r="F314" s="59" t="s">
        <v>6024</v>
      </c>
      <c r="G314" s="58" t="str">
        <f t="shared" si="10"/>
        <v>B1HH_11A_18b_3 
Ni iminsi ingahe ${B1HH_03} yakoreye uwo muntu?</v>
      </c>
      <c r="H314" s="59" t="s">
        <v>6239</v>
      </c>
      <c r="I314" s="58" t="str">
        <f t="shared" si="9"/>
        <v>B1HH_11A_18b_3: 18B: Number of days worked on other's plot</v>
      </c>
      <c r="J314" s="58" t="s">
        <v>120</v>
      </c>
      <c r="K314" s="58"/>
      <c r="L314" s="58"/>
      <c r="M314" s="58" t="s">
        <v>121</v>
      </c>
      <c r="N314" s="19"/>
      <c r="O314" s="58"/>
      <c r="P314" s="58"/>
      <c r="Q314" s="58" t="s">
        <v>41</v>
      </c>
      <c r="R314" s="58"/>
      <c r="S314" s="58"/>
      <c r="T314" s="58"/>
      <c r="U314" s="58"/>
      <c r="V314" s="58"/>
      <c r="W314" s="58"/>
      <c r="X314" s="58"/>
      <c r="Y314" s="58"/>
      <c r="Z314" s="58"/>
      <c r="AA314" s="58"/>
      <c r="AB314" s="58"/>
      <c r="AC314" s="58"/>
    </row>
    <row r="315" spans="3:29" ht="25.5">
      <c r="C315" s="58" t="s">
        <v>46</v>
      </c>
      <c r="D315" s="58" t="s">
        <v>7138</v>
      </c>
      <c r="E315" s="59" t="s">
        <v>5929</v>
      </c>
      <c r="F315" s="59" t="s">
        <v>6025</v>
      </c>
      <c r="G315" s="58" t="str">
        <f t="shared" si="10"/>
        <v>B1HH_11A_18b_4 
Ni iminsi ingahe  ${B1HH_03} yakoreye uwo muntu mu mirima iri ahuhirwa?</v>
      </c>
      <c r="H315" s="59" t="s">
        <v>6240</v>
      </c>
      <c r="I315" s="58" t="str">
        <f t="shared" si="9"/>
        <v>B1HH_11A_18b_4: 18B: Number of days worked on CA plots</v>
      </c>
      <c r="J315" s="58" t="s">
        <v>120</v>
      </c>
      <c r="K315" s="58"/>
      <c r="L315" s="58"/>
      <c r="M315" s="58" t="s">
        <v>7421</v>
      </c>
      <c r="N315" s="19"/>
      <c r="O315" s="58" t="s">
        <v>7392</v>
      </c>
      <c r="P315" s="58"/>
      <c r="Q315" s="58" t="s">
        <v>41</v>
      </c>
      <c r="R315" s="58"/>
      <c r="S315" s="58"/>
      <c r="T315" s="58"/>
      <c r="U315" s="58"/>
      <c r="V315" s="58"/>
      <c r="W315" s="58"/>
      <c r="X315" s="58"/>
      <c r="Y315" s="58"/>
      <c r="Z315" s="58"/>
      <c r="AA315" s="58"/>
      <c r="AB315" s="58"/>
      <c r="AC315" s="58"/>
    </row>
    <row r="316" spans="3:29">
      <c r="C316" s="58" t="s">
        <v>57</v>
      </c>
      <c r="D316" s="58" t="s">
        <v>7139</v>
      </c>
      <c r="E316" s="59"/>
      <c r="F316" s="17"/>
      <c r="G316" s="58" t="str">
        <f t="shared" si="10"/>
        <v xml:space="preserve">B1HH_11A_18b_4_check 
</v>
      </c>
      <c r="H316" s="17"/>
      <c r="I316" s="58" t="str">
        <f t="shared" si="9"/>
        <v xml:space="preserve">B1HH_11A_18b_4_check: </v>
      </c>
      <c r="J316" s="58"/>
      <c r="K316" s="58"/>
      <c r="L316" s="58"/>
      <c r="M316" s="58"/>
      <c r="N316" s="19"/>
      <c r="O316" s="58"/>
      <c r="P316" s="58"/>
      <c r="Q316" s="58"/>
      <c r="R316" s="58"/>
      <c r="S316" s="58"/>
      <c r="T316" s="58" t="s">
        <v>7140</v>
      </c>
      <c r="U316" s="58"/>
      <c r="V316" s="58"/>
      <c r="W316" s="58"/>
      <c r="X316" s="58"/>
      <c r="Y316" s="58"/>
      <c r="Z316" s="58"/>
      <c r="AA316" s="58"/>
      <c r="AB316" s="58"/>
      <c r="AC316" s="58"/>
    </row>
    <row r="317" spans="3:29" ht="38.25">
      <c r="C317" s="58" t="s">
        <v>46</v>
      </c>
      <c r="D317" s="58" t="s">
        <v>7141</v>
      </c>
      <c r="E317" s="59" t="s">
        <v>5930</v>
      </c>
      <c r="F317" s="59" t="s">
        <v>6026</v>
      </c>
      <c r="G317" s="58" t="str">
        <f t="shared" si="10"/>
        <v>B1HH_11A_18b_5 
Ni iminsi ingahe  ${B1HH_03} yakoreye uwo muntu mu mirima iri ahandi hatuhirwa?</v>
      </c>
      <c r="H317" s="59" t="s">
        <v>6241</v>
      </c>
      <c r="I317" s="58" t="str">
        <f t="shared" si="9"/>
        <v>B1HH_11A_18b_5: 18B: Number of days worked on non-CA plots</v>
      </c>
      <c r="J317" s="58" t="s">
        <v>120</v>
      </c>
      <c r="K317" s="58"/>
      <c r="L317" s="58"/>
      <c r="M317" s="58" t="s">
        <v>7420</v>
      </c>
      <c r="N317" s="19" t="s">
        <v>4577</v>
      </c>
      <c r="O317" s="58" t="s">
        <v>7392</v>
      </c>
      <c r="P317" s="58"/>
      <c r="Q317" s="58" t="s">
        <v>41</v>
      </c>
      <c r="R317" s="58"/>
      <c r="S317" s="58"/>
      <c r="T317" s="58"/>
      <c r="U317" s="58"/>
      <c r="V317" s="58"/>
      <c r="W317" s="58"/>
      <c r="X317" s="58"/>
      <c r="Y317" s="58"/>
      <c r="Z317" s="58"/>
      <c r="AA317" s="58"/>
      <c r="AB317" s="58"/>
      <c r="AC317" s="58"/>
    </row>
    <row r="318" spans="3:29" ht="25.5">
      <c r="C318" s="58" t="s">
        <v>46</v>
      </c>
      <c r="D318" s="58" t="s">
        <v>7245</v>
      </c>
      <c r="E318" s="59" t="s">
        <v>7338</v>
      </c>
      <c r="F318" s="59" t="s">
        <v>7339</v>
      </c>
      <c r="G318" s="58" t="str">
        <f t="shared" si="10"/>
        <v>B1HH_11A_18b_6 
Ni amafaranga angahe ${B1HH_03} yinjije mu gukorera ${B1HH_11A_18b_1}? (RWF)</v>
      </c>
      <c r="H318" s="17" t="s">
        <v>7230</v>
      </c>
      <c r="I318" s="58" t="str">
        <f t="shared" si="9"/>
        <v>B1HH_11A_18b_6: 18b: Amount earned from working for person (in RWF)</v>
      </c>
      <c r="J318" s="58" t="s">
        <v>120</v>
      </c>
      <c r="K318" s="58"/>
      <c r="L318" s="58"/>
      <c r="M318" s="58" t="s">
        <v>121</v>
      </c>
      <c r="N318" s="19"/>
      <c r="O318" s="58"/>
      <c r="P318" s="58"/>
      <c r="Q318" s="58" t="s">
        <v>41</v>
      </c>
      <c r="R318" s="58"/>
      <c r="S318" s="58"/>
      <c r="T318" s="58"/>
      <c r="U318" s="58"/>
      <c r="V318" s="58"/>
      <c r="W318" s="58"/>
      <c r="X318" s="58"/>
      <c r="Y318" s="58"/>
      <c r="Z318" s="58"/>
      <c r="AA318" s="58"/>
      <c r="AB318" s="58"/>
      <c r="AC318" s="58"/>
    </row>
    <row r="319" spans="3:29">
      <c r="C319" s="58" t="s">
        <v>2306</v>
      </c>
      <c r="D319" s="58" t="s">
        <v>7131</v>
      </c>
      <c r="E319" s="58" t="s">
        <v>7131</v>
      </c>
      <c r="F319" s="58" t="s">
        <v>7131</v>
      </c>
      <c r="G319" s="58" t="str">
        <f t="shared" si="10"/>
        <v>B1HH_11A_18b_gr 
B1HH_11A_18b_gr</v>
      </c>
      <c r="H319" s="58"/>
      <c r="I319" s="58" t="str">
        <f t="shared" si="9"/>
        <v xml:space="preserve">B1HH_11A_18b_gr: </v>
      </c>
      <c r="J319" s="58"/>
      <c r="K319" s="58"/>
      <c r="L319" s="58"/>
      <c r="M319" s="58"/>
      <c r="N319" s="19"/>
      <c r="O319" s="58"/>
      <c r="P319" s="58"/>
      <c r="Q319" s="58"/>
      <c r="R319" s="58"/>
      <c r="S319" s="58"/>
      <c r="T319" s="58"/>
      <c r="U319" s="58"/>
      <c r="V319" s="58"/>
      <c r="W319" s="58"/>
      <c r="X319" s="58"/>
      <c r="Y319" s="58"/>
      <c r="Z319" s="58"/>
      <c r="AA319" s="58"/>
      <c r="AB319" s="58"/>
      <c r="AC319" s="58"/>
    </row>
    <row r="320" spans="3:29" ht="38.25">
      <c r="C320" s="58" t="s">
        <v>2311</v>
      </c>
      <c r="D320" s="58" t="s">
        <v>5985</v>
      </c>
      <c r="E320" s="59" t="s">
        <v>7417</v>
      </c>
      <c r="F320" s="17" t="s">
        <v>7416</v>
      </c>
      <c r="G320" s="58" t="str">
        <f t="shared" si="10"/>
        <v>B1HH_11_18c 
Ni ikihe gikorwa kindi kitari icy'ibanze ${B1HH_03} yakoraga mu gihembwe cya 2018 C? (Kamena-Kanama/Nzeri)?</v>
      </c>
      <c r="H320" s="17" t="s">
        <v>6242</v>
      </c>
      <c r="I320" s="58" t="str">
        <f t="shared" si="9"/>
        <v>B1HH_11_18c: 18C - primary activity</v>
      </c>
      <c r="J320" s="58"/>
      <c r="K320" s="58"/>
      <c r="L320" s="58"/>
      <c r="M320" s="58"/>
      <c r="N320" s="19"/>
      <c r="O320" s="58" t="s">
        <v>7448</v>
      </c>
      <c r="P320" s="58"/>
      <c r="Q320" s="58" t="s">
        <v>41</v>
      </c>
      <c r="R320" s="58"/>
      <c r="S320" s="58"/>
      <c r="T320" s="58"/>
      <c r="U320" s="58"/>
      <c r="V320" s="58"/>
      <c r="W320" s="58"/>
      <c r="X320" s="58"/>
      <c r="Y320" s="58"/>
      <c r="Z320" s="58"/>
      <c r="AA320" s="58"/>
      <c r="AB320" s="58"/>
      <c r="AC320" s="58"/>
    </row>
    <row r="321" spans="3:29">
      <c r="C321" s="58" t="s">
        <v>74</v>
      </c>
      <c r="D321" s="58" t="s">
        <v>7402</v>
      </c>
      <c r="E321" s="59" t="s">
        <v>2308</v>
      </c>
      <c r="F321" s="17" t="s">
        <v>2309</v>
      </c>
      <c r="G321" s="58" t="str">
        <f t="shared" si="10"/>
        <v>B1HH_11_18c_other 
Vuga ibindi:</v>
      </c>
      <c r="H321" s="17" t="s">
        <v>6243</v>
      </c>
      <c r="I321" s="58" t="str">
        <f t="shared" si="9"/>
        <v>B1HH_11_18c_other: 18C - primary activity (other)</v>
      </c>
      <c r="J321" s="58"/>
      <c r="K321" s="58"/>
      <c r="L321" s="58"/>
      <c r="M321" s="58"/>
      <c r="N321" s="19"/>
      <c r="O321" s="58" t="s">
        <v>7403</v>
      </c>
      <c r="P321" s="58"/>
      <c r="Q321" s="58" t="s">
        <v>41</v>
      </c>
      <c r="R321" s="58"/>
      <c r="S321" s="58"/>
      <c r="T321" s="58"/>
      <c r="U321" s="58"/>
      <c r="V321" s="58"/>
      <c r="W321" s="58"/>
      <c r="X321" s="58"/>
      <c r="Y321" s="58"/>
      <c r="Z321" s="58"/>
      <c r="AA321" s="58"/>
      <c r="AB321" s="58"/>
      <c r="AC321" s="58"/>
    </row>
    <row r="322" spans="3:29" ht="51">
      <c r="C322" s="58" t="s">
        <v>46</v>
      </c>
      <c r="D322" s="58" t="s">
        <v>7404</v>
      </c>
      <c r="E322" s="59" t="s">
        <v>4609</v>
      </c>
      <c r="F322" s="17" t="s">
        <v>4608</v>
      </c>
      <c r="G322" s="58" t="str">
        <f t="shared" si="10"/>
        <v>B1HH_11C 
Watubwira umubare w'amafaranga ${B1HH_03} yinjije muri icyo gikorwa mu gihembwe cya 2018 C? (Kamena-Kanama/Nzeri)?</v>
      </c>
      <c r="H322" s="17" t="s">
        <v>6244</v>
      </c>
      <c r="I322" s="58" t="str">
        <f t="shared" si="9"/>
        <v>B1HH_11C: 18C: Income from primary activity</v>
      </c>
      <c r="J322" s="58"/>
      <c r="K322" s="58"/>
      <c r="L322" s="58"/>
      <c r="M322" s="58" t="s">
        <v>121</v>
      </c>
      <c r="N322" s="19"/>
      <c r="O322" s="58" t="s">
        <v>7405</v>
      </c>
      <c r="P322" s="58"/>
      <c r="Q322" s="58" t="s">
        <v>41</v>
      </c>
      <c r="R322" s="58"/>
      <c r="S322" s="58"/>
      <c r="T322" s="58"/>
      <c r="U322" s="58"/>
      <c r="V322" s="58"/>
      <c r="W322" s="58"/>
      <c r="X322" s="58"/>
      <c r="Y322" s="58"/>
      <c r="Z322" s="58"/>
      <c r="AA322" s="58"/>
      <c r="AB322" s="58"/>
      <c r="AC322" s="58"/>
    </row>
    <row r="323" spans="3:29">
      <c r="C323" s="58" t="s">
        <v>2304</v>
      </c>
      <c r="D323" s="58" t="s">
        <v>7120</v>
      </c>
      <c r="E323" s="58" t="s">
        <v>7120</v>
      </c>
      <c r="F323" s="58" t="s">
        <v>7120</v>
      </c>
      <c r="G323" s="58" t="str">
        <f t="shared" si="10"/>
        <v>B1HH_11A_18c_gr 
B1HH_11A_18c_gr</v>
      </c>
      <c r="H323" s="58"/>
      <c r="I323" s="58" t="str">
        <f t="shared" si="9"/>
        <v xml:space="preserve">B1HH_11A_18c_gr: </v>
      </c>
      <c r="J323" s="58"/>
      <c r="K323" s="58"/>
      <c r="L323" s="58"/>
      <c r="M323" s="58"/>
      <c r="N323" s="19"/>
      <c r="O323" s="58" t="s">
        <v>7121</v>
      </c>
      <c r="P323" s="58"/>
      <c r="Q323" s="58"/>
      <c r="R323" s="58"/>
      <c r="S323" s="58"/>
      <c r="T323" s="58"/>
      <c r="U323" s="58"/>
      <c r="V323" s="58"/>
      <c r="W323" s="58"/>
      <c r="X323" s="58"/>
      <c r="Y323" s="58"/>
      <c r="Z323" s="58"/>
      <c r="AA323" s="58"/>
      <c r="AB323" s="58"/>
      <c r="AC323" s="58"/>
    </row>
    <row r="324" spans="3:29" ht="38.25">
      <c r="C324" s="58" t="s">
        <v>74</v>
      </c>
      <c r="D324" s="58" t="s">
        <v>7122</v>
      </c>
      <c r="E324" s="59" t="s">
        <v>5928</v>
      </c>
      <c r="F324" s="59" t="s">
        <v>6028</v>
      </c>
      <c r="G324" s="58" t="str">
        <f t="shared" si="10"/>
        <v>B1HH_11A_18c_1 
Tubwire amazina y'umuntu w'ingenzi ${B1HH_03} yakoreye mu gihemwe  cya 18 C?</v>
      </c>
      <c r="H324" s="59" t="s">
        <v>6245</v>
      </c>
      <c r="I324" s="58" t="str">
        <f t="shared" si="9"/>
        <v>B1HH_11A_18c_1: 18C: Name of person worked for most</v>
      </c>
      <c r="J324" s="58"/>
      <c r="K324" s="58"/>
      <c r="L324" s="58"/>
      <c r="M324" s="58"/>
      <c r="N324" s="19"/>
      <c r="O324" s="58"/>
      <c r="P324" s="58"/>
      <c r="Q324" s="58" t="s">
        <v>41</v>
      </c>
      <c r="R324" s="58"/>
      <c r="S324" s="58"/>
      <c r="T324" s="58"/>
      <c r="U324" s="58"/>
      <c r="V324" s="58"/>
      <c r="W324" s="58"/>
      <c r="X324" s="58"/>
      <c r="Y324" s="58"/>
      <c r="Z324" s="58"/>
      <c r="AA324" s="58"/>
      <c r="AB324" s="58"/>
      <c r="AC324" s="58"/>
    </row>
    <row r="325" spans="3:29" ht="25.5">
      <c r="C325" s="58" t="s">
        <v>4570</v>
      </c>
      <c r="D325" s="58" t="s">
        <v>7123</v>
      </c>
      <c r="E325" s="59" t="s">
        <v>5961</v>
      </c>
      <c r="F325" s="59" t="s">
        <v>6023</v>
      </c>
      <c r="G325" s="58" t="str">
        <f t="shared" si="10"/>
        <v>B1HH_11A_18c_2 
Ni rihe sano uwo muntu afitanye na ${B1HH_03}?</v>
      </c>
      <c r="H325" s="59" t="s">
        <v>6246</v>
      </c>
      <c r="I325" s="58" t="str">
        <f t="shared" si="9"/>
        <v>B1HH_11A_18c_2: 18C: Relation to person worked for most</v>
      </c>
      <c r="J325" s="58"/>
      <c r="K325" s="58"/>
      <c r="L325" s="58"/>
      <c r="M325" s="58"/>
      <c r="N325" s="19"/>
      <c r="O325" s="58"/>
      <c r="P325" s="58"/>
      <c r="Q325" s="58" t="s">
        <v>41</v>
      </c>
      <c r="R325" s="58"/>
      <c r="S325" s="58"/>
      <c r="T325" s="58"/>
      <c r="U325" s="58"/>
      <c r="V325" s="58"/>
      <c r="W325" s="58"/>
      <c r="X325" s="58"/>
      <c r="Y325" s="58"/>
      <c r="Z325" s="58"/>
      <c r="AA325" s="58"/>
      <c r="AB325" s="58"/>
      <c r="AC325" s="58"/>
    </row>
    <row r="326" spans="3:29" ht="25.5">
      <c r="C326" s="58" t="s">
        <v>74</v>
      </c>
      <c r="D326" s="58" t="s">
        <v>7124</v>
      </c>
      <c r="E326" s="59" t="s">
        <v>2308</v>
      </c>
      <c r="F326" s="17" t="s">
        <v>2309</v>
      </c>
      <c r="G326" s="58" t="str">
        <f t="shared" si="10"/>
        <v>B1HH_11A_18c_2_oth 
Vuga ibindi:</v>
      </c>
      <c r="H326" s="59" t="s">
        <v>6247</v>
      </c>
      <c r="I326" s="58" t="str">
        <f t="shared" si="9"/>
        <v>B1HH_11A_18c_2_oth: 18C: Relation to person worked for most (other)</v>
      </c>
      <c r="J326" s="58"/>
      <c r="K326" s="58"/>
      <c r="L326" s="58"/>
      <c r="M326" s="58"/>
      <c r="N326" s="19"/>
      <c r="O326" s="58" t="s">
        <v>7125</v>
      </c>
      <c r="P326" s="58"/>
      <c r="Q326" s="58" t="s">
        <v>41</v>
      </c>
      <c r="R326" s="58"/>
      <c r="S326" s="58"/>
      <c r="T326" s="58"/>
      <c r="U326" s="58"/>
      <c r="V326" s="58"/>
      <c r="W326" s="58"/>
      <c r="X326" s="58"/>
      <c r="Y326" s="58"/>
      <c r="Z326" s="58"/>
      <c r="AA326" s="58"/>
      <c r="AB326" s="58"/>
      <c r="AC326" s="58"/>
    </row>
    <row r="327" spans="3:29" ht="25.5">
      <c r="C327" s="58" t="s">
        <v>46</v>
      </c>
      <c r="D327" s="58" t="s">
        <v>7126</v>
      </c>
      <c r="E327" s="59" t="s">
        <v>5960</v>
      </c>
      <c r="F327" s="59" t="s">
        <v>6024</v>
      </c>
      <c r="G327" s="58" t="str">
        <f t="shared" si="10"/>
        <v>B1HH_11A_18c_3 
Ni iminsi ingahe ${B1HH_03} yakoreye uwo muntu?</v>
      </c>
      <c r="H327" s="59" t="s">
        <v>6248</v>
      </c>
      <c r="I327" s="58" t="str">
        <f t="shared" si="9"/>
        <v>B1HH_11A_18c_3: 18C: Number of days worked on other's plot</v>
      </c>
      <c r="J327" s="58" t="s">
        <v>120</v>
      </c>
      <c r="K327" s="58"/>
      <c r="L327" s="58"/>
      <c r="M327" s="58" t="s">
        <v>121</v>
      </c>
      <c r="N327" s="19"/>
      <c r="O327" s="58"/>
      <c r="P327" s="58"/>
      <c r="Q327" s="58" t="s">
        <v>41</v>
      </c>
      <c r="R327" s="58"/>
      <c r="S327" s="58"/>
      <c r="T327" s="58"/>
      <c r="U327" s="58"/>
      <c r="V327" s="58"/>
      <c r="W327" s="58"/>
      <c r="X327" s="58"/>
      <c r="Y327" s="58"/>
      <c r="Z327" s="58"/>
      <c r="AA327" s="58"/>
      <c r="AB327" s="58"/>
      <c r="AC327" s="58"/>
    </row>
    <row r="328" spans="3:29" ht="25.5">
      <c r="C328" s="58" t="s">
        <v>46</v>
      </c>
      <c r="D328" s="58" t="s">
        <v>7127</v>
      </c>
      <c r="E328" s="59" t="s">
        <v>5929</v>
      </c>
      <c r="F328" s="59" t="s">
        <v>6025</v>
      </c>
      <c r="G328" s="58" t="str">
        <f t="shared" si="10"/>
        <v>B1HH_11A_18c_4 
Ni iminsi ingahe  ${B1HH_03} yakoreye uwo muntu mu mirima iri ahuhirwa?</v>
      </c>
      <c r="H328" s="59" t="s">
        <v>6249</v>
      </c>
      <c r="I328" s="58" t="str">
        <f t="shared" si="9"/>
        <v>B1HH_11A_18c_4: 18C: Number of days worked on CA plots</v>
      </c>
      <c r="J328" s="58" t="s">
        <v>120</v>
      </c>
      <c r="K328" s="58"/>
      <c r="L328" s="58"/>
      <c r="M328" s="58" t="s">
        <v>7418</v>
      </c>
      <c r="N328" s="19"/>
      <c r="O328" s="58" t="s">
        <v>7393</v>
      </c>
      <c r="P328" s="58"/>
      <c r="Q328" s="58" t="s">
        <v>41</v>
      </c>
      <c r="R328" s="58"/>
      <c r="S328" s="58"/>
      <c r="T328" s="58"/>
      <c r="U328" s="58"/>
      <c r="V328" s="58"/>
      <c r="W328" s="58"/>
      <c r="X328" s="58"/>
      <c r="Y328" s="58"/>
      <c r="Z328" s="58"/>
      <c r="AA328" s="58"/>
      <c r="AB328" s="58"/>
      <c r="AC328" s="58"/>
    </row>
    <row r="329" spans="3:29">
      <c r="C329" s="58" t="s">
        <v>57</v>
      </c>
      <c r="D329" s="58" t="s">
        <v>7128</v>
      </c>
      <c r="E329" s="59"/>
      <c r="F329" s="17"/>
      <c r="G329" s="58" t="str">
        <f t="shared" si="10"/>
        <v xml:space="preserve">B1HH_11A_18c_4_check 
</v>
      </c>
      <c r="H329" s="17"/>
      <c r="I329" s="58" t="str">
        <f t="shared" si="9"/>
        <v xml:space="preserve">B1HH_11A_18c_4_check: </v>
      </c>
      <c r="J329" s="58"/>
      <c r="K329" s="58"/>
      <c r="L329" s="58"/>
      <c r="M329" s="58"/>
      <c r="N329" s="19"/>
      <c r="O329" s="58"/>
      <c r="P329" s="58"/>
      <c r="Q329" s="58"/>
      <c r="R329" s="58"/>
      <c r="S329" s="58"/>
      <c r="T329" s="58" t="s">
        <v>7129</v>
      </c>
      <c r="U329" s="58"/>
      <c r="V329" s="58"/>
      <c r="W329" s="58"/>
      <c r="X329" s="58"/>
      <c r="Y329" s="58"/>
      <c r="Z329" s="58"/>
      <c r="AA329" s="58"/>
      <c r="AB329" s="58"/>
      <c r="AC329" s="58"/>
    </row>
    <row r="330" spans="3:29" ht="38.25">
      <c r="C330" s="58" t="s">
        <v>46</v>
      </c>
      <c r="D330" s="58" t="s">
        <v>7130</v>
      </c>
      <c r="E330" s="59" t="s">
        <v>5930</v>
      </c>
      <c r="F330" s="59" t="s">
        <v>6026</v>
      </c>
      <c r="G330" s="58" t="str">
        <f t="shared" si="10"/>
        <v>B1HH_11A_18c_5 
Ni iminsi ingahe  ${B1HH_03} yakoreye uwo muntu mu mirima iri ahandi hatuhirwa?</v>
      </c>
      <c r="H330" s="59" t="s">
        <v>6250</v>
      </c>
      <c r="I330" s="58" t="str">
        <f t="shared" si="9"/>
        <v>B1HH_11A_18c_5: 18C: Number of days worked on non-CA plots</v>
      </c>
      <c r="J330" s="58" t="s">
        <v>120</v>
      </c>
      <c r="K330" s="58"/>
      <c r="L330" s="58"/>
      <c r="M330" s="58" t="s">
        <v>7419</v>
      </c>
      <c r="N330" s="19" t="s">
        <v>4577</v>
      </c>
      <c r="O330" s="58" t="s">
        <v>7393</v>
      </c>
      <c r="P330" s="58"/>
      <c r="Q330" s="58" t="s">
        <v>41</v>
      </c>
      <c r="R330" s="58"/>
      <c r="S330" s="58"/>
      <c r="T330" s="58"/>
      <c r="U330" s="58"/>
      <c r="V330" s="58"/>
      <c r="W330" s="58"/>
      <c r="X330" s="58"/>
      <c r="Y330" s="58"/>
      <c r="Z330" s="58"/>
      <c r="AA330" s="58"/>
      <c r="AB330" s="58"/>
      <c r="AC330" s="58"/>
    </row>
    <row r="331" spans="3:29" ht="25.5">
      <c r="C331" s="58" t="s">
        <v>46</v>
      </c>
      <c r="D331" s="58" t="s">
        <v>7246</v>
      </c>
      <c r="E331" s="59" t="s">
        <v>7340</v>
      </c>
      <c r="F331" s="59" t="s">
        <v>7341</v>
      </c>
      <c r="G331" s="58" t="str">
        <f t="shared" si="10"/>
        <v>B1HH_11A_18c_6 
Ni amafaranga angahe ${B1HH_03} yinjije mu gukorera ${B1HH_11A_18c_1}? (RWF)</v>
      </c>
      <c r="H331" s="17" t="s">
        <v>7233</v>
      </c>
      <c r="I331" s="58" t="str">
        <f t="shared" si="9"/>
        <v>B1HH_11A_18c_6: 18c: Amount earned from working for person (in RWF)</v>
      </c>
      <c r="J331" s="58" t="s">
        <v>120</v>
      </c>
      <c r="K331" s="58"/>
      <c r="L331" s="58"/>
      <c r="M331" s="58" t="s">
        <v>121</v>
      </c>
      <c r="N331" s="19"/>
      <c r="O331" s="58"/>
      <c r="P331" s="58"/>
      <c r="Q331" s="58" t="s">
        <v>41</v>
      </c>
      <c r="R331" s="58"/>
      <c r="S331" s="58"/>
      <c r="T331" s="58"/>
      <c r="U331" s="58"/>
      <c r="V331" s="58"/>
      <c r="W331" s="58"/>
      <c r="X331" s="58"/>
      <c r="Y331" s="58"/>
      <c r="Z331" s="58"/>
      <c r="AA331" s="58"/>
      <c r="AB331" s="58"/>
      <c r="AC331" s="58"/>
    </row>
    <row r="332" spans="3:29">
      <c r="C332" s="58" t="s">
        <v>2306</v>
      </c>
      <c r="D332" s="58" t="s">
        <v>7120</v>
      </c>
      <c r="E332" s="58" t="s">
        <v>7120</v>
      </c>
      <c r="F332" s="58" t="s">
        <v>7120</v>
      </c>
      <c r="G332" s="58" t="str">
        <f t="shared" si="10"/>
        <v>B1HH_11A_18c_gr 
B1HH_11A_18c_gr</v>
      </c>
      <c r="H332" s="58"/>
      <c r="I332" s="58" t="str">
        <f t="shared" si="9"/>
        <v xml:space="preserve">B1HH_11A_18c_gr: </v>
      </c>
      <c r="J332" s="58"/>
      <c r="K332" s="58"/>
      <c r="L332" s="58"/>
      <c r="M332" s="58"/>
      <c r="N332" s="19"/>
      <c r="O332" s="58"/>
      <c r="P332" s="58"/>
      <c r="Q332" s="58"/>
      <c r="R332" s="58"/>
      <c r="S332" s="58"/>
      <c r="T332" s="58"/>
      <c r="U332" s="58"/>
      <c r="V332" s="58"/>
      <c r="W332" s="58"/>
      <c r="X332" s="58"/>
      <c r="Y332" s="58"/>
      <c r="Z332" s="58"/>
      <c r="AA332" s="58"/>
      <c r="AB332" s="58"/>
      <c r="AC332" s="58"/>
    </row>
    <row r="333" spans="3:29" ht="51">
      <c r="C333" s="18" t="s">
        <v>60</v>
      </c>
      <c r="D333" s="18" t="s">
        <v>2133</v>
      </c>
      <c r="E333" s="20" t="s">
        <v>2214</v>
      </c>
      <c r="F333" s="17" t="s">
        <v>2404</v>
      </c>
      <c r="G333" s="58" t="str">
        <f t="shared" si="10"/>
        <v>B1HH_12 
Ese ${B1HH_03} ajya gukora iyo mirimo, yigeze yimukira hanze y'umudugudu (akaba yaramazeyo ibyumweru 6 cyangwa birenga) (Amajoro akurikirana ararayo)?</v>
      </c>
      <c r="H333" s="17" t="s">
        <v>2332</v>
      </c>
      <c r="I333" s="18" t="str">
        <f t="shared" si="9"/>
        <v>B1HH_12: Migrated</v>
      </c>
      <c r="J333" s="18"/>
      <c r="K333" s="18"/>
      <c r="L333" s="18"/>
      <c r="M333" s="18"/>
      <c r="N333" s="19"/>
      <c r="O333" s="18" t="s">
        <v>3776</v>
      </c>
      <c r="P333" s="18"/>
      <c r="Q333" s="18" t="s">
        <v>41</v>
      </c>
      <c r="R333" s="18"/>
      <c r="S333" s="18"/>
      <c r="T333" s="18"/>
      <c r="U333" s="18"/>
      <c r="V333" s="18"/>
      <c r="W333" s="18"/>
      <c r="X333" s="18"/>
      <c r="Y333" s="18"/>
      <c r="Z333" s="18"/>
      <c r="AA333" s="18"/>
      <c r="AB333" s="18"/>
      <c r="AC333" s="18"/>
    </row>
    <row r="334" spans="3:29" ht="25.5">
      <c r="C334" s="18" t="s">
        <v>134</v>
      </c>
      <c r="D334" s="18" t="s">
        <v>2134</v>
      </c>
      <c r="E334" s="20" t="s">
        <v>2215</v>
      </c>
      <c r="F334" s="17" t="s">
        <v>2405</v>
      </c>
      <c r="G334" s="58" t="str">
        <f t="shared" si="10"/>
        <v>B1HH_12A 
Watubwira ukwezi n'umwaka ${B1HH_03} yagiyemo?</v>
      </c>
      <c r="H334" s="17" t="s">
        <v>6255</v>
      </c>
      <c r="I334" s="18" t="str">
        <f t="shared" si="9"/>
        <v>B1HH_12A: When member left HH</v>
      </c>
      <c r="J334" s="18"/>
      <c r="K334" s="18"/>
      <c r="L334" s="18"/>
      <c r="M334" s="18"/>
      <c r="N334" s="19"/>
      <c r="O334" s="18" t="s">
        <v>2216</v>
      </c>
      <c r="P334" s="18"/>
      <c r="Q334" s="18" t="s">
        <v>41</v>
      </c>
      <c r="R334" s="18"/>
      <c r="S334" s="18"/>
      <c r="T334" s="18"/>
      <c r="U334" s="18"/>
      <c r="V334" s="18"/>
      <c r="W334" s="18"/>
      <c r="X334" s="18"/>
      <c r="Y334" s="18"/>
      <c r="Z334" s="18"/>
      <c r="AA334" s="18"/>
      <c r="AB334" s="18"/>
      <c r="AC334" s="18"/>
    </row>
    <row r="335" spans="3:29" ht="25.5">
      <c r="C335" s="18" t="s">
        <v>137</v>
      </c>
      <c r="D335" s="18" t="s">
        <v>2135</v>
      </c>
      <c r="E335" s="20" t="s">
        <v>7247</v>
      </c>
      <c r="F335" s="17" t="s">
        <v>2406</v>
      </c>
      <c r="G335" s="58" t="str">
        <f t="shared" si="10"/>
        <v>B1HH_12B 
Watubwira ukwezi n'umwaka ${B1HH_03} yagarukiyemo?</v>
      </c>
      <c r="H335" s="17" t="s">
        <v>6256</v>
      </c>
      <c r="I335" s="18" t="str">
        <f t="shared" si="9"/>
        <v>B1HH_12B: When member returned</v>
      </c>
      <c r="J335" s="18"/>
      <c r="K335" s="18"/>
      <c r="L335" s="18"/>
      <c r="M335" s="18" t="s">
        <v>4433</v>
      </c>
      <c r="N335" s="19" t="s">
        <v>139</v>
      </c>
      <c r="O335" s="18" t="s">
        <v>2216</v>
      </c>
      <c r="P335" s="18"/>
      <c r="Q335" s="18" t="s">
        <v>41</v>
      </c>
      <c r="R335" s="18"/>
      <c r="S335" s="18"/>
      <c r="T335" s="18"/>
      <c r="U335" s="18"/>
      <c r="V335" s="18"/>
      <c r="W335" s="18"/>
      <c r="X335" s="18"/>
      <c r="Y335" s="18"/>
      <c r="Z335" s="18"/>
      <c r="AA335" s="18"/>
      <c r="AB335" s="18"/>
      <c r="AC335" s="18"/>
    </row>
    <row r="336" spans="3:29">
      <c r="C336" s="18" t="s">
        <v>2306</v>
      </c>
      <c r="D336" s="18" t="s">
        <v>3642</v>
      </c>
      <c r="E336" s="20" t="s">
        <v>3642</v>
      </c>
      <c r="F336" s="17"/>
      <c r="G336" s="58" t="str">
        <f t="shared" si="10"/>
        <v xml:space="preserve">B1HH_labor_age 
</v>
      </c>
      <c r="H336" s="17"/>
      <c r="I336" s="18" t="str">
        <f t="shared" si="9"/>
        <v xml:space="preserve">B1HH_labor_age: </v>
      </c>
      <c r="J336" s="18"/>
      <c r="K336" s="18"/>
      <c r="L336" s="18"/>
      <c r="M336" s="18"/>
      <c r="N336" s="19"/>
      <c r="O336" s="18"/>
      <c r="P336" s="18"/>
      <c r="Q336" s="18"/>
      <c r="R336" s="18"/>
      <c r="S336" s="18"/>
      <c r="T336" s="18"/>
      <c r="U336" s="18"/>
      <c r="V336" s="18"/>
      <c r="W336" s="18"/>
      <c r="X336" s="18"/>
      <c r="Y336" s="18"/>
      <c r="Z336" s="18"/>
      <c r="AA336" s="18"/>
      <c r="AB336" s="18"/>
      <c r="AC336" s="18"/>
    </row>
    <row r="337" spans="3:29">
      <c r="C337" s="18" t="s">
        <v>2389</v>
      </c>
      <c r="D337" s="18"/>
      <c r="E337" s="20"/>
      <c r="F337" s="17"/>
      <c r="G337" s="58" t="str">
        <f t="shared" si="10"/>
        <v xml:space="preserve"> 
</v>
      </c>
      <c r="H337" s="17"/>
      <c r="I337" s="18" t="str">
        <f t="shared" si="9"/>
        <v xml:space="preserve">: </v>
      </c>
      <c r="J337" s="18"/>
      <c r="K337" s="18"/>
      <c r="L337" s="18"/>
      <c r="M337" s="18"/>
      <c r="N337" s="19"/>
      <c r="O337" s="18"/>
      <c r="P337" s="18"/>
      <c r="Q337" s="18"/>
      <c r="R337" s="18"/>
      <c r="S337" s="18"/>
      <c r="T337" s="18"/>
      <c r="U337" s="18"/>
      <c r="V337" s="18"/>
      <c r="W337" s="18"/>
      <c r="X337" s="18"/>
      <c r="Y337" s="18"/>
      <c r="Z337" s="18"/>
      <c r="AA337" s="18"/>
      <c r="AB337" s="18"/>
      <c r="AC337" s="18"/>
    </row>
    <row r="338" spans="3:29">
      <c r="C338" s="18" t="s">
        <v>57</v>
      </c>
      <c r="D338" s="18" t="s">
        <v>2257</v>
      </c>
      <c r="E338" s="20" t="s">
        <v>2257</v>
      </c>
      <c r="F338" s="17"/>
      <c r="G338" s="58" t="str">
        <f t="shared" si="10"/>
        <v xml:space="preserve">new_hh_member_1 
</v>
      </c>
      <c r="H338" s="17"/>
      <c r="I338" s="18" t="str">
        <f t="shared" si="9"/>
        <v xml:space="preserve">new_hh_member_1: </v>
      </c>
      <c r="J338" s="18"/>
      <c r="K338" s="18"/>
      <c r="L338" s="18"/>
      <c r="M338" s="18"/>
      <c r="N338" s="19"/>
      <c r="O338" s="18"/>
      <c r="P338" s="18"/>
      <c r="Q338" s="18"/>
      <c r="R338" s="18"/>
      <c r="S338" s="18"/>
      <c r="T338" s="18" t="s">
        <v>2222</v>
      </c>
      <c r="U338" s="18"/>
      <c r="V338" s="18"/>
      <c r="W338" s="18"/>
      <c r="X338" s="18"/>
      <c r="Y338" s="18"/>
      <c r="Z338" s="18"/>
      <c r="AA338" s="18"/>
      <c r="AB338" s="18"/>
      <c r="AC338" s="18"/>
    </row>
    <row r="339" spans="3:29">
      <c r="C339" s="18" t="s">
        <v>57</v>
      </c>
      <c r="D339" s="18" t="s">
        <v>2258</v>
      </c>
      <c r="E339" s="20" t="s">
        <v>2258</v>
      </c>
      <c r="F339" s="17"/>
      <c r="G339" s="58" t="str">
        <f t="shared" si="10"/>
        <v xml:space="preserve">new_hh_member_2 
</v>
      </c>
      <c r="H339" s="17"/>
      <c r="I339" s="18" t="str">
        <f t="shared" si="9"/>
        <v xml:space="preserve">new_hh_member_2: </v>
      </c>
      <c r="J339" s="18"/>
      <c r="K339" s="18"/>
      <c r="L339" s="18"/>
      <c r="M339" s="18"/>
      <c r="N339" s="19"/>
      <c r="O339" s="18"/>
      <c r="P339" s="18"/>
      <c r="Q339" s="18"/>
      <c r="R339" s="18"/>
      <c r="S339" s="18"/>
      <c r="T339" s="18" t="s">
        <v>2223</v>
      </c>
      <c r="U339" s="18"/>
      <c r="V339" s="18"/>
      <c r="W339" s="18"/>
      <c r="X339" s="18"/>
      <c r="Y339" s="18"/>
      <c r="Z339" s="18"/>
      <c r="AA339" s="18"/>
      <c r="AB339" s="18"/>
      <c r="AC339" s="18"/>
    </row>
    <row r="340" spans="3:29">
      <c r="C340" s="18" t="s">
        <v>57</v>
      </c>
      <c r="D340" s="18" t="s">
        <v>2259</v>
      </c>
      <c r="E340" s="20" t="s">
        <v>2259</v>
      </c>
      <c r="F340" s="17"/>
      <c r="G340" s="58" t="str">
        <f t="shared" ref="G340:G403" si="11">$D340&amp;" 
"&amp;$F340</f>
        <v xml:space="preserve">new_hh_member_3 
</v>
      </c>
      <c r="H340" s="17"/>
      <c r="I340" s="18" t="str">
        <f t="shared" si="9"/>
        <v xml:space="preserve">new_hh_member_3: </v>
      </c>
      <c r="J340" s="18"/>
      <c r="K340" s="18"/>
      <c r="L340" s="18"/>
      <c r="M340" s="18"/>
      <c r="N340" s="19"/>
      <c r="O340" s="18"/>
      <c r="P340" s="18"/>
      <c r="Q340" s="18"/>
      <c r="R340" s="18"/>
      <c r="S340" s="18"/>
      <c r="T340" s="18" t="s">
        <v>2224</v>
      </c>
      <c r="U340" s="18"/>
      <c r="V340" s="18"/>
      <c r="W340" s="18"/>
      <c r="X340" s="18"/>
      <c r="Y340" s="18"/>
      <c r="Z340" s="18"/>
      <c r="AA340" s="18"/>
      <c r="AB340" s="18"/>
      <c r="AC340" s="18"/>
    </row>
    <row r="341" spans="3:29">
      <c r="C341" s="18" t="s">
        <v>57</v>
      </c>
      <c r="D341" s="18" t="s">
        <v>2260</v>
      </c>
      <c r="E341" s="20" t="s">
        <v>2260</v>
      </c>
      <c r="F341" s="17"/>
      <c r="G341" s="58" t="str">
        <f t="shared" si="11"/>
        <v xml:space="preserve">new_hh_member_4 
</v>
      </c>
      <c r="H341" s="17"/>
      <c r="I341" s="18" t="str">
        <f t="shared" ref="I341:I419" si="12">$D341&amp;": "&amp;$H341</f>
        <v xml:space="preserve">new_hh_member_4: </v>
      </c>
      <c r="J341" s="18"/>
      <c r="K341" s="18"/>
      <c r="L341" s="18"/>
      <c r="M341" s="18"/>
      <c r="N341" s="19"/>
      <c r="O341" s="18"/>
      <c r="P341" s="18"/>
      <c r="Q341" s="18"/>
      <c r="R341" s="18"/>
      <c r="S341" s="18"/>
      <c r="T341" s="18" t="s">
        <v>2225</v>
      </c>
      <c r="U341" s="18"/>
      <c r="V341" s="18"/>
      <c r="W341" s="18"/>
      <c r="X341" s="18"/>
      <c r="Y341" s="18"/>
      <c r="Z341" s="18"/>
      <c r="AA341" s="18"/>
      <c r="AB341" s="18"/>
      <c r="AC341" s="18"/>
    </row>
    <row r="342" spans="3:29">
      <c r="C342" s="18" t="s">
        <v>57</v>
      </c>
      <c r="D342" s="18" t="s">
        <v>2261</v>
      </c>
      <c r="E342" s="20" t="s">
        <v>2261</v>
      </c>
      <c r="F342" s="17"/>
      <c r="G342" s="58" t="str">
        <f t="shared" si="11"/>
        <v xml:space="preserve">new_hh_member_5 
</v>
      </c>
      <c r="H342" s="17"/>
      <c r="I342" s="18" t="str">
        <f t="shared" si="12"/>
        <v xml:space="preserve">new_hh_member_5: </v>
      </c>
      <c r="J342" s="18"/>
      <c r="K342" s="18"/>
      <c r="L342" s="18"/>
      <c r="M342" s="18"/>
      <c r="N342" s="19"/>
      <c r="O342" s="18"/>
      <c r="P342" s="18"/>
      <c r="Q342" s="18"/>
      <c r="R342" s="18"/>
      <c r="S342" s="18"/>
      <c r="T342" s="18" t="s">
        <v>2226</v>
      </c>
      <c r="U342" s="18"/>
      <c r="V342" s="18"/>
      <c r="W342" s="18"/>
      <c r="X342" s="18"/>
      <c r="Y342" s="18"/>
      <c r="Z342" s="18"/>
      <c r="AA342" s="18"/>
      <c r="AB342" s="18"/>
      <c r="AC342" s="18"/>
    </row>
    <row r="343" spans="3:29">
      <c r="C343" s="18" t="s">
        <v>57</v>
      </c>
      <c r="D343" s="18" t="s">
        <v>2262</v>
      </c>
      <c r="E343" s="20" t="s">
        <v>2262</v>
      </c>
      <c r="F343" s="17"/>
      <c r="G343" s="58" t="str">
        <f t="shared" si="11"/>
        <v xml:space="preserve">new_hh_member_6 
</v>
      </c>
      <c r="H343" s="17"/>
      <c r="I343" s="18" t="str">
        <f t="shared" si="12"/>
        <v xml:space="preserve">new_hh_member_6: </v>
      </c>
      <c r="J343" s="18"/>
      <c r="K343" s="18"/>
      <c r="L343" s="18"/>
      <c r="M343" s="18"/>
      <c r="N343" s="19"/>
      <c r="O343" s="18"/>
      <c r="P343" s="18"/>
      <c r="Q343" s="18"/>
      <c r="R343" s="18"/>
      <c r="S343" s="18"/>
      <c r="T343" s="18" t="s">
        <v>2227</v>
      </c>
      <c r="U343" s="18"/>
      <c r="V343" s="18"/>
      <c r="W343" s="18"/>
      <c r="X343" s="18"/>
      <c r="Y343" s="18"/>
      <c r="Z343" s="18"/>
      <c r="AA343" s="18"/>
      <c r="AB343" s="18"/>
      <c r="AC343" s="18"/>
    </row>
    <row r="344" spans="3:29">
      <c r="C344" s="18" t="s">
        <v>57</v>
      </c>
      <c r="D344" s="18" t="s">
        <v>2263</v>
      </c>
      <c r="E344" s="20" t="s">
        <v>2263</v>
      </c>
      <c r="F344" s="17"/>
      <c r="G344" s="58" t="str">
        <f t="shared" si="11"/>
        <v xml:space="preserve">new_hh_member_7 
</v>
      </c>
      <c r="H344" s="17"/>
      <c r="I344" s="18" t="str">
        <f t="shared" si="12"/>
        <v xml:space="preserve">new_hh_member_7: </v>
      </c>
      <c r="J344" s="18"/>
      <c r="K344" s="18"/>
      <c r="L344" s="18"/>
      <c r="M344" s="18"/>
      <c r="N344" s="19"/>
      <c r="O344" s="18"/>
      <c r="P344" s="18"/>
      <c r="Q344" s="18"/>
      <c r="R344" s="18"/>
      <c r="S344" s="18"/>
      <c r="T344" s="18" t="s">
        <v>2228</v>
      </c>
      <c r="U344" s="18"/>
      <c r="V344" s="18"/>
      <c r="W344" s="18"/>
      <c r="X344" s="18"/>
      <c r="Y344" s="18"/>
      <c r="Z344" s="18"/>
      <c r="AA344" s="18"/>
      <c r="AB344" s="18"/>
      <c r="AC344" s="18"/>
    </row>
    <row r="345" spans="3:29">
      <c r="C345" s="18" t="s">
        <v>57</v>
      </c>
      <c r="D345" s="18" t="s">
        <v>2264</v>
      </c>
      <c r="E345" s="20" t="s">
        <v>2264</v>
      </c>
      <c r="F345" s="17"/>
      <c r="G345" s="58" t="str">
        <f t="shared" si="11"/>
        <v xml:space="preserve">new_hh_member_8 
</v>
      </c>
      <c r="H345" s="17"/>
      <c r="I345" s="18" t="str">
        <f t="shared" si="12"/>
        <v xml:space="preserve">new_hh_member_8: </v>
      </c>
      <c r="J345" s="18"/>
      <c r="K345" s="18"/>
      <c r="L345" s="18"/>
      <c r="M345" s="18"/>
      <c r="N345" s="19"/>
      <c r="O345" s="18"/>
      <c r="P345" s="18"/>
      <c r="Q345" s="18"/>
      <c r="R345" s="18"/>
      <c r="S345" s="18"/>
      <c r="T345" s="18" t="s">
        <v>2229</v>
      </c>
      <c r="U345" s="18"/>
      <c r="V345" s="18"/>
      <c r="W345" s="18"/>
      <c r="X345" s="18"/>
      <c r="Y345" s="18"/>
      <c r="Z345" s="18"/>
      <c r="AA345" s="18"/>
      <c r="AB345" s="18"/>
      <c r="AC345" s="18"/>
    </row>
    <row r="346" spans="3:29">
      <c r="C346" s="18" t="s">
        <v>57</v>
      </c>
      <c r="D346" s="18" t="s">
        <v>2265</v>
      </c>
      <c r="E346" s="20" t="s">
        <v>2265</v>
      </c>
      <c r="F346" s="17"/>
      <c r="G346" s="58" t="str">
        <f t="shared" si="11"/>
        <v xml:space="preserve">new_hh_member_9 
</v>
      </c>
      <c r="H346" s="17"/>
      <c r="I346" s="18" t="str">
        <f t="shared" si="12"/>
        <v xml:space="preserve">new_hh_member_9: </v>
      </c>
      <c r="J346" s="18"/>
      <c r="K346" s="18"/>
      <c r="L346" s="18"/>
      <c r="M346" s="18"/>
      <c r="N346" s="19"/>
      <c r="O346" s="18"/>
      <c r="P346" s="18"/>
      <c r="Q346" s="18"/>
      <c r="R346" s="18"/>
      <c r="S346" s="18"/>
      <c r="T346" s="18" t="s">
        <v>2230</v>
      </c>
      <c r="U346" s="18"/>
      <c r="V346" s="18"/>
      <c r="W346" s="18"/>
      <c r="X346" s="18"/>
      <c r="Y346" s="18"/>
      <c r="Z346" s="18"/>
      <c r="AA346" s="18"/>
      <c r="AB346" s="18"/>
      <c r="AC346" s="18"/>
    </row>
    <row r="347" spans="3:29">
      <c r="C347" s="18" t="s">
        <v>57</v>
      </c>
      <c r="D347" s="18" t="s">
        <v>2266</v>
      </c>
      <c r="E347" s="20" t="s">
        <v>2266</v>
      </c>
      <c r="F347" s="17"/>
      <c r="G347" s="58" t="str">
        <f t="shared" si="11"/>
        <v xml:space="preserve">new_hh_member_10 
</v>
      </c>
      <c r="H347" s="17"/>
      <c r="I347" s="18" t="str">
        <f t="shared" si="12"/>
        <v xml:space="preserve">new_hh_member_10: </v>
      </c>
      <c r="J347" s="18"/>
      <c r="K347" s="18"/>
      <c r="L347" s="18"/>
      <c r="M347" s="18"/>
      <c r="N347" s="19"/>
      <c r="O347" s="18"/>
      <c r="P347" s="18"/>
      <c r="Q347" s="18"/>
      <c r="R347" s="18"/>
      <c r="S347" s="18"/>
      <c r="T347" s="18" t="s">
        <v>2231</v>
      </c>
      <c r="U347" s="18"/>
      <c r="V347" s="18"/>
      <c r="W347" s="18"/>
      <c r="X347" s="18"/>
      <c r="Y347" s="18"/>
      <c r="Z347" s="18"/>
      <c r="AA347" s="18"/>
      <c r="AB347" s="18"/>
      <c r="AC347" s="18"/>
    </row>
    <row r="348" spans="3:29">
      <c r="C348" s="18" t="s">
        <v>57</v>
      </c>
      <c r="D348" s="18" t="s">
        <v>2267</v>
      </c>
      <c r="E348" s="20" t="s">
        <v>2267</v>
      </c>
      <c r="F348" s="17"/>
      <c r="G348" s="58" t="str">
        <f t="shared" si="11"/>
        <v xml:space="preserve">new_hh_member_11 
</v>
      </c>
      <c r="H348" s="17"/>
      <c r="I348" s="18" t="str">
        <f t="shared" si="12"/>
        <v xml:space="preserve">new_hh_member_11: </v>
      </c>
      <c r="J348" s="18"/>
      <c r="K348" s="18"/>
      <c r="L348" s="18"/>
      <c r="M348" s="18"/>
      <c r="N348" s="19"/>
      <c r="O348" s="18"/>
      <c r="P348" s="18"/>
      <c r="Q348" s="18"/>
      <c r="R348" s="18"/>
      <c r="S348" s="18"/>
      <c r="T348" s="18" t="s">
        <v>2232</v>
      </c>
      <c r="U348" s="18"/>
      <c r="V348" s="18"/>
      <c r="W348" s="18"/>
      <c r="X348" s="18"/>
      <c r="Y348" s="18"/>
      <c r="Z348" s="18"/>
      <c r="AA348" s="18"/>
      <c r="AB348" s="18"/>
      <c r="AC348" s="18"/>
    </row>
    <row r="349" spans="3:29">
      <c r="C349" s="18" t="s">
        <v>57</v>
      </c>
      <c r="D349" s="18" t="s">
        <v>2268</v>
      </c>
      <c r="E349" s="20" t="s">
        <v>2268</v>
      </c>
      <c r="F349" s="17"/>
      <c r="G349" s="58" t="str">
        <f t="shared" si="11"/>
        <v xml:space="preserve">new_hh_member_12 
</v>
      </c>
      <c r="H349" s="17"/>
      <c r="I349" s="18" t="str">
        <f t="shared" si="12"/>
        <v xml:space="preserve">new_hh_member_12: </v>
      </c>
      <c r="J349" s="18"/>
      <c r="K349" s="18"/>
      <c r="L349" s="18"/>
      <c r="M349" s="18"/>
      <c r="N349" s="19"/>
      <c r="O349" s="18"/>
      <c r="P349" s="18"/>
      <c r="Q349" s="18"/>
      <c r="R349" s="18"/>
      <c r="S349" s="18"/>
      <c r="T349" s="18" t="s">
        <v>2233</v>
      </c>
      <c r="U349" s="18"/>
      <c r="V349" s="18"/>
      <c r="W349" s="18"/>
      <c r="X349" s="18"/>
      <c r="Y349" s="18"/>
      <c r="Z349" s="18"/>
      <c r="AA349" s="18"/>
      <c r="AB349" s="18"/>
      <c r="AC349" s="18"/>
    </row>
    <row r="350" spans="3:29">
      <c r="C350" s="18" t="s">
        <v>57</v>
      </c>
      <c r="D350" s="18" t="s">
        <v>2269</v>
      </c>
      <c r="E350" s="20" t="s">
        <v>2269</v>
      </c>
      <c r="F350" s="17"/>
      <c r="G350" s="58" t="str">
        <f t="shared" si="11"/>
        <v xml:space="preserve">new_hh_member_13 
</v>
      </c>
      <c r="H350" s="17"/>
      <c r="I350" s="18" t="str">
        <f t="shared" si="12"/>
        <v xml:space="preserve">new_hh_member_13: </v>
      </c>
      <c r="J350" s="18"/>
      <c r="K350" s="18"/>
      <c r="L350" s="18"/>
      <c r="M350" s="18"/>
      <c r="N350" s="19"/>
      <c r="O350" s="18"/>
      <c r="P350" s="18"/>
      <c r="Q350" s="18"/>
      <c r="R350" s="18"/>
      <c r="S350" s="18"/>
      <c r="T350" s="18" t="s">
        <v>2234</v>
      </c>
      <c r="U350" s="18"/>
      <c r="V350" s="18"/>
      <c r="W350" s="18"/>
      <c r="X350" s="18"/>
      <c r="Y350" s="18"/>
      <c r="Z350" s="18"/>
      <c r="AA350" s="18"/>
      <c r="AB350" s="18"/>
      <c r="AC350" s="18"/>
    </row>
    <row r="351" spans="3:29">
      <c r="C351" s="18" t="s">
        <v>57</v>
      </c>
      <c r="D351" s="18" t="s">
        <v>2270</v>
      </c>
      <c r="E351" s="20" t="s">
        <v>2270</v>
      </c>
      <c r="F351" s="17"/>
      <c r="G351" s="58" t="str">
        <f t="shared" si="11"/>
        <v xml:space="preserve">new_hh_member_14 
</v>
      </c>
      <c r="H351" s="17"/>
      <c r="I351" s="18" t="str">
        <f t="shared" si="12"/>
        <v xml:space="preserve">new_hh_member_14: </v>
      </c>
      <c r="J351" s="18"/>
      <c r="K351" s="18"/>
      <c r="L351" s="18"/>
      <c r="M351" s="18"/>
      <c r="N351" s="19"/>
      <c r="O351" s="18"/>
      <c r="P351" s="18"/>
      <c r="Q351" s="18"/>
      <c r="R351" s="18"/>
      <c r="S351" s="18"/>
      <c r="T351" s="18" t="s">
        <v>2235</v>
      </c>
      <c r="U351" s="18"/>
      <c r="V351" s="18"/>
      <c r="W351" s="18"/>
      <c r="X351" s="18"/>
      <c r="Y351" s="18"/>
      <c r="Z351" s="18"/>
      <c r="AA351" s="18"/>
      <c r="AB351" s="18"/>
      <c r="AC351" s="18"/>
    </row>
    <row r="352" spans="3:29">
      <c r="C352" s="18" t="s">
        <v>57</v>
      </c>
      <c r="D352" s="18" t="s">
        <v>2271</v>
      </c>
      <c r="E352" s="20" t="s">
        <v>2271</v>
      </c>
      <c r="F352" s="17"/>
      <c r="G352" s="58" t="str">
        <f t="shared" si="11"/>
        <v xml:space="preserve">new_hh_member_15 
</v>
      </c>
      <c r="H352" s="17"/>
      <c r="I352" s="18" t="str">
        <f t="shared" si="12"/>
        <v xml:space="preserve">new_hh_member_15: </v>
      </c>
      <c r="J352" s="18"/>
      <c r="K352" s="18"/>
      <c r="L352" s="18"/>
      <c r="M352" s="18"/>
      <c r="N352" s="19"/>
      <c r="O352" s="18"/>
      <c r="P352" s="18"/>
      <c r="Q352" s="18"/>
      <c r="R352" s="18"/>
      <c r="S352" s="18"/>
      <c r="T352" s="18" t="s">
        <v>2236</v>
      </c>
      <c r="U352" s="18"/>
      <c r="V352" s="18"/>
      <c r="W352" s="18"/>
      <c r="X352" s="18"/>
      <c r="Y352" s="18"/>
      <c r="Z352" s="18"/>
      <c r="AA352" s="18"/>
      <c r="AB352" s="18"/>
      <c r="AC352" s="18"/>
    </row>
    <row r="353" spans="3:29">
      <c r="C353" s="18" t="s">
        <v>57</v>
      </c>
      <c r="D353" s="18" t="s">
        <v>2272</v>
      </c>
      <c r="E353" s="20" t="s">
        <v>2272</v>
      </c>
      <c r="F353" s="17"/>
      <c r="G353" s="58" t="str">
        <f t="shared" si="11"/>
        <v xml:space="preserve">new_hh_member_16 
</v>
      </c>
      <c r="H353" s="17"/>
      <c r="I353" s="18" t="str">
        <f t="shared" si="12"/>
        <v xml:space="preserve">new_hh_member_16: </v>
      </c>
      <c r="J353" s="18"/>
      <c r="K353" s="18"/>
      <c r="L353" s="18"/>
      <c r="M353" s="18"/>
      <c r="N353" s="19"/>
      <c r="O353" s="18"/>
      <c r="P353" s="18"/>
      <c r="Q353" s="18"/>
      <c r="R353" s="18"/>
      <c r="S353" s="18"/>
      <c r="T353" s="18" t="s">
        <v>2237</v>
      </c>
      <c r="U353" s="18"/>
      <c r="V353" s="18"/>
      <c r="W353" s="18"/>
      <c r="X353" s="18"/>
      <c r="Y353" s="18"/>
      <c r="Z353" s="18"/>
      <c r="AA353" s="18"/>
      <c r="AB353" s="18"/>
      <c r="AC353" s="18"/>
    </row>
    <row r="354" spans="3:29">
      <c r="C354" s="18" t="s">
        <v>57</v>
      </c>
      <c r="D354" s="18" t="s">
        <v>2273</v>
      </c>
      <c r="E354" s="20" t="s">
        <v>2273</v>
      </c>
      <c r="F354" s="17"/>
      <c r="G354" s="58" t="str">
        <f t="shared" si="11"/>
        <v xml:space="preserve">new_age_1 
</v>
      </c>
      <c r="H354" s="17"/>
      <c r="I354" s="18" t="str">
        <f t="shared" si="12"/>
        <v xml:space="preserve">new_age_1: </v>
      </c>
      <c r="J354" s="18"/>
      <c r="K354" s="18"/>
      <c r="L354" s="18"/>
      <c r="M354" s="18"/>
      <c r="N354" s="19"/>
      <c r="O354" s="18"/>
      <c r="P354" s="18"/>
      <c r="Q354" s="18"/>
      <c r="R354" s="18"/>
      <c r="S354" s="18"/>
      <c r="T354" s="18" t="s">
        <v>2238</v>
      </c>
      <c r="U354" s="18"/>
      <c r="V354" s="18"/>
      <c r="W354" s="18"/>
      <c r="X354" s="18"/>
      <c r="Y354" s="18"/>
      <c r="Z354" s="18"/>
      <c r="AA354" s="18"/>
      <c r="AB354" s="18"/>
      <c r="AC354" s="18"/>
    </row>
    <row r="355" spans="3:29">
      <c r="C355" s="18" t="s">
        <v>57</v>
      </c>
      <c r="D355" s="18" t="s">
        <v>2274</v>
      </c>
      <c r="E355" s="20" t="s">
        <v>2274</v>
      </c>
      <c r="F355" s="17"/>
      <c r="G355" s="58" t="str">
        <f t="shared" si="11"/>
        <v xml:space="preserve">new_age_2 
</v>
      </c>
      <c r="H355" s="17"/>
      <c r="I355" s="18" t="str">
        <f t="shared" si="12"/>
        <v xml:space="preserve">new_age_2: </v>
      </c>
      <c r="J355" s="18"/>
      <c r="K355" s="18"/>
      <c r="L355" s="18"/>
      <c r="M355" s="18"/>
      <c r="N355" s="19"/>
      <c r="O355" s="18"/>
      <c r="P355" s="18"/>
      <c r="Q355" s="18"/>
      <c r="R355" s="18"/>
      <c r="S355" s="18"/>
      <c r="T355" s="18" t="s">
        <v>2239</v>
      </c>
      <c r="U355" s="18"/>
      <c r="V355" s="18"/>
      <c r="W355" s="18"/>
      <c r="X355" s="18"/>
      <c r="Y355" s="18"/>
      <c r="Z355" s="18"/>
      <c r="AA355" s="18"/>
      <c r="AB355" s="18"/>
      <c r="AC355" s="18"/>
    </row>
    <row r="356" spans="3:29">
      <c r="C356" s="18" t="s">
        <v>57</v>
      </c>
      <c r="D356" s="18" t="s">
        <v>2275</v>
      </c>
      <c r="E356" s="20" t="s">
        <v>2275</v>
      </c>
      <c r="F356" s="17"/>
      <c r="G356" s="58" t="str">
        <f t="shared" si="11"/>
        <v xml:space="preserve">new_age_3 
</v>
      </c>
      <c r="H356" s="17"/>
      <c r="I356" s="18" t="str">
        <f t="shared" si="12"/>
        <v xml:space="preserve">new_age_3: </v>
      </c>
      <c r="J356" s="18"/>
      <c r="K356" s="18"/>
      <c r="L356" s="18"/>
      <c r="M356" s="18"/>
      <c r="N356" s="19"/>
      <c r="O356" s="18"/>
      <c r="P356" s="18"/>
      <c r="Q356" s="18"/>
      <c r="R356" s="18"/>
      <c r="S356" s="18"/>
      <c r="T356" s="18" t="s">
        <v>2240</v>
      </c>
      <c r="U356" s="18"/>
      <c r="V356" s="18"/>
      <c r="W356" s="18"/>
      <c r="X356" s="18"/>
      <c r="Y356" s="18"/>
      <c r="Z356" s="18"/>
      <c r="AA356" s="18"/>
      <c r="AB356" s="18"/>
      <c r="AC356" s="18"/>
    </row>
    <row r="357" spans="3:29">
      <c r="C357" s="18" t="s">
        <v>57</v>
      </c>
      <c r="D357" s="18" t="s">
        <v>2276</v>
      </c>
      <c r="E357" s="20" t="s">
        <v>2276</v>
      </c>
      <c r="F357" s="17"/>
      <c r="G357" s="58" t="str">
        <f t="shared" si="11"/>
        <v xml:space="preserve">new_age_4 
</v>
      </c>
      <c r="H357" s="17"/>
      <c r="I357" s="18" t="str">
        <f t="shared" si="12"/>
        <v xml:space="preserve">new_age_4: </v>
      </c>
      <c r="J357" s="18"/>
      <c r="K357" s="18"/>
      <c r="L357" s="18"/>
      <c r="M357" s="18"/>
      <c r="N357" s="19"/>
      <c r="O357" s="18"/>
      <c r="P357" s="18"/>
      <c r="Q357" s="18"/>
      <c r="R357" s="18"/>
      <c r="S357" s="18"/>
      <c r="T357" s="18" t="s">
        <v>2241</v>
      </c>
      <c r="U357" s="18"/>
      <c r="V357" s="18"/>
      <c r="W357" s="18"/>
      <c r="X357" s="18"/>
      <c r="Y357" s="18"/>
      <c r="Z357" s="18"/>
      <c r="AA357" s="18"/>
      <c r="AB357" s="18"/>
      <c r="AC357" s="18"/>
    </row>
    <row r="358" spans="3:29">
      <c r="C358" s="18" t="s">
        <v>57</v>
      </c>
      <c r="D358" s="18" t="s">
        <v>2277</v>
      </c>
      <c r="E358" s="20" t="s">
        <v>2277</v>
      </c>
      <c r="F358" s="17"/>
      <c r="G358" s="58" t="str">
        <f t="shared" si="11"/>
        <v xml:space="preserve">new_age_5 
</v>
      </c>
      <c r="H358" s="17"/>
      <c r="I358" s="18" t="str">
        <f t="shared" si="12"/>
        <v xml:space="preserve">new_age_5: </v>
      </c>
      <c r="J358" s="18"/>
      <c r="K358" s="18"/>
      <c r="L358" s="18"/>
      <c r="M358" s="18"/>
      <c r="N358" s="19"/>
      <c r="O358" s="18"/>
      <c r="P358" s="18"/>
      <c r="Q358" s="18"/>
      <c r="R358" s="18"/>
      <c r="S358" s="18"/>
      <c r="T358" s="18" t="s">
        <v>2242</v>
      </c>
      <c r="U358" s="18"/>
      <c r="V358" s="18"/>
      <c r="W358" s="18"/>
      <c r="X358" s="18"/>
      <c r="Y358" s="18"/>
      <c r="Z358" s="18"/>
      <c r="AA358" s="18"/>
      <c r="AB358" s="18"/>
      <c r="AC358" s="18"/>
    </row>
    <row r="359" spans="3:29">
      <c r="C359" s="18" t="s">
        <v>57</v>
      </c>
      <c r="D359" s="18" t="s">
        <v>2278</v>
      </c>
      <c r="E359" s="20" t="s">
        <v>2278</v>
      </c>
      <c r="F359" s="17"/>
      <c r="G359" s="58" t="str">
        <f t="shared" si="11"/>
        <v xml:space="preserve">new_age_6 
</v>
      </c>
      <c r="H359" s="17"/>
      <c r="I359" s="18" t="str">
        <f t="shared" si="12"/>
        <v xml:space="preserve">new_age_6: </v>
      </c>
      <c r="J359" s="18"/>
      <c r="K359" s="18"/>
      <c r="L359" s="18"/>
      <c r="M359" s="18"/>
      <c r="N359" s="19"/>
      <c r="O359" s="18"/>
      <c r="P359" s="18"/>
      <c r="Q359" s="18"/>
      <c r="R359" s="18"/>
      <c r="S359" s="18"/>
      <c r="T359" s="18" t="s">
        <v>2243</v>
      </c>
      <c r="U359" s="18"/>
      <c r="V359" s="18"/>
      <c r="W359" s="18"/>
      <c r="X359" s="18"/>
      <c r="Y359" s="18"/>
      <c r="Z359" s="18"/>
      <c r="AA359" s="18"/>
      <c r="AB359" s="18"/>
      <c r="AC359" s="18"/>
    </row>
    <row r="360" spans="3:29">
      <c r="C360" s="18" t="s">
        <v>57</v>
      </c>
      <c r="D360" s="18" t="s">
        <v>2279</v>
      </c>
      <c r="E360" s="20" t="s">
        <v>2279</v>
      </c>
      <c r="F360" s="17"/>
      <c r="G360" s="58" t="str">
        <f t="shared" si="11"/>
        <v xml:space="preserve">new_age_7 
</v>
      </c>
      <c r="H360" s="17"/>
      <c r="I360" s="18" t="str">
        <f t="shared" si="12"/>
        <v xml:space="preserve">new_age_7: </v>
      </c>
      <c r="J360" s="18"/>
      <c r="K360" s="18"/>
      <c r="L360" s="18"/>
      <c r="M360" s="18"/>
      <c r="N360" s="19"/>
      <c r="O360" s="18"/>
      <c r="P360" s="18"/>
      <c r="Q360" s="18"/>
      <c r="R360" s="18"/>
      <c r="S360" s="18"/>
      <c r="T360" s="18" t="s">
        <v>2244</v>
      </c>
      <c r="U360" s="18"/>
      <c r="V360" s="18"/>
      <c r="W360" s="18"/>
      <c r="X360" s="18"/>
      <c r="Y360" s="18"/>
      <c r="Z360" s="18"/>
      <c r="AA360" s="18"/>
      <c r="AB360" s="18"/>
      <c r="AC360" s="18"/>
    </row>
    <row r="361" spans="3:29">
      <c r="C361" s="18" t="s">
        <v>57</v>
      </c>
      <c r="D361" s="18" t="s">
        <v>2280</v>
      </c>
      <c r="E361" s="20" t="s">
        <v>2280</v>
      </c>
      <c r="F361" s="17"/>
      <c r="G361" s="58" t="str">
        <f t="shared" si="11"/>
        <v xml:space="preserve">new_age_8 
</v>
      </c>
      <c r="H361" s="17"/>
      <c r="I361" s="18" t="str">
        <f t="shared" si="12"/>
        <v xml:space="preserve">new_age_8: </v>
      </c>
      <c r="J361" s="18"/>
      <c r="K361" s="18"/>
      <c r="L361" s="18"/>
      <c r="M361" s="18"/>
      <c r="N361" s="19"/>
      <c r="O361" s="18"/>
      <c r="P361" s="18"/>
      <c r="Q361" s="18"/>
      <c r="R361" s="18"/>
      <c r="S361" s="18"/>
      <c r="T361" s="18" t="s">
        <v>2245</v>
      </c>
      <c r="U361" s="18"/>
      <c r="V361" s="18"/>
      <c r="W361" s="18"/>
      <c r="X361" s="18"/>
      <c r="Y361" s="18"/>
      <c r="Z361" s="18"/>
      <c r="AA361" s="18"/>
      <c r="AB361" s="18"/>
      <c r="AC361" s="18"/>
    </row>
    <row r="362" spans="3:29">
      <c r="C362" s="18" t="s">
        <v>57</v>
      </c>
      <c r="D362" s="18" t="s">
        <v>2281</v>
      </c>
      <c r="E362" s="20" t="s">
        <v>2281</v>
      </c>
      <c r="F362" s="17"/>
      <c r="G362" s="58" t="str">
        <f t="shared" si="11"/>
        <v xml:space="preserve">new_age_9 
</v>
      </c>
      <c r="H362" s="17"/>
      <c r="I362" s="18" t="str">
        <f t="shared" si="12"/>
        <v xml:space="preserve">new_age_9: </v>
      </c>
      <c r="J362" s="18"/>
      <c r="K362" s="18"/>
      <c r="L362" s="18"/>
      <c r="M362" s="18"/>
      <c r="N362" s="19"/>
      <c r="O362" s="18"/>
      <c r="P362" s="18"/>
      <c r="Q362" s="18"/>
      <c r="R362" s="18"/>
      <c r="S362" s="18"/>
      <c r="T362" s="18" t="s">
        <v>2246</v>
      </c>
      <c r="U362" s="18"/>
      <c r="V362" s="18"/>
      <c r="W362" s="18"/>
      <c r="X362" s="18"/>
      <c r="Y362" s="18"/>
      <c r="Z362" s="18"/>
      <c r="AA362" s="18"/>
      <c r="AB362" s="18"/>
      <c r="AC362" s="18"/>
    </row>
    <row r="363" spans="3:29">
      <c r="C363" s="18" t="s">
        <v>57</v>
      </c>
      <c r="D363" s="18" t="s">
        <v>2282</v>
      </c>
      <c r="E363" s="20" t="s">
        <v>2282</v>
      </c>
      <c r="F363" s="17"/>
      <c r="G363" s="58" t="str">
        <f t="shared" si="11"/>
        <v xml:space="preserve">new_age_10 
</v>
      </c>
      <c r="H363" s="17"/>
      <c r="I363" s="18" t="str">
        <f t="shared" si="12"/>
        <v xml:space="preserve">new_age_10: </v>
      </c>
      <c r="J363" s="18"/>
      <c r="K363" s="18"/>
      <c r="L363" s="18"/>
      <c r="M363" s="18"/>
      <c r="N363" s="19"/>
      <c r="O363" s="18"/>
      <c r="P363" s="18"/>
      <c r="Q363" s="18"/>
      <c r="R363" s="18"/>
      <c r="S363" s="18"/>
      <c r="T363" s="18" t="s">
        <v>2247</v>
      </c>
      <c r="U363" s="18"/>
      <c r="V363" s="18"/>
      <c r="W363" s="18"/>
      <c r="X363" s="18"/>
      <c r="Y363" s="18"/>
      <c r="Z363" s="18"/>
      <c r="AA363" s="18"/>
      <c r="AB363" s="18"/>
      <c r="AC363" s="18"/>
    </row>
    <row r="364" spans="3:29">
      <c r="C364" s="18" t="s">
        <v>57</v>
      </c>
      <c r="D364" s="18" t="s">
        <v>2283</v>
      </c>
      <c r="E364" s="20" t="s">
        <v>2283</v>
      </c>
      <c r="F364" s="17"/>
      <c r="G364" s="58" t="str">
        <f t="shared" si="11"/>
        <v xml:space="preserve">new_age_11 
</v>
      </c>
      <c r="H364" s="17"/>
      <c r="I364" s="18" t="str">
        <f t="shared" si="12"/>
        <v xml:space="preserve">new_age_11: </v>
      </c>
      <c r="J364" s="18"/>
      <c r="K364" s="18"/>
      <c r="L364" s="18"/>
      <c r="M364" s="18"/>
      <c r="N364" s="19"/>
      <c r="O364" s="18"/>
      <c r="P364" s="18"/>
      <c r="Q364" s="18"/>
      <c r="R364" s="18"/>
      <c r="S364" s="18"/>
      <c r="T364" s="18" t="s">
        <v>2248</v>
      </c>
      <c r="U364" s="18"/>
      <c r="V364" s="18"/>
      <c r="W364" s="18"/>
      <c r="X364" s="18"/>
      <c r="Y364" s="18"/>
      <c r="Z364" s="18"/>
      <c r="AA364" s="18"/>
      <c r="AB364" s="18"/>
      <c r="AC364" s="18"/>
    </row>
    <row r="365" spans="3:29">
      <c r="C365" s="18" t="s">
        <v>57</v>
      </c>
      <c r="D365" s="18" t="s">
        <v>2284</v>
      </c>
      <c r="E365" s="20" t="s">
        <v>2284</v>
      </c>
      <c r="F365" s="17"/>
      <c r="G365" s="58" t="str">
        <f t="shared" si="11"/>
        <v xml:space="preserve">new_age_12 
</v>
      </c>
      <c r="H365" s="17"/>
      <c r="I365" s="18" t="str">
        <f t="shared" si="12"/>
        <v xml:space="preserve">new_age_12: </v>
      </c>
      <c r="J365" s="18"/>
      <c r="K365" s="18"/>
      <c r="L365" s="18"/>
      <c r="M365" s="18"/>
      <c r="N365" s="19"/>
      <c r="O365" s="18"/>
      <c r="P365" s="18"/>
      <c r="Q365" s="18"/>
      <c r="R365" s="18"/>
      <c r="S365" s="18"/>
      <c r="T365" s="18" t="s">
        <v>2249</v>
      </c>
      <c r="U365" s="18"/>
      <c r="V365" s="18"/>
      <c r="W365" s="18"/>
      <c r="X365" s="18"/>
      <c r="Y365" s="18"/>
      <c r="Z365" s="18"/>
      <c r="AA365" s="18"/>
      <c r="AB365" s="18"/>
      <c r="AC365" s="18"/>
    </row>
    <row r="366" spans="3:29">
      <c r="C366" s="18" t="s">
        <v>57</v>
      </c>
      <c r="D366" s="18" t="s">
        <v>2285</v>
      </c>
      <c r="E366" s="20" t="s">
        <v>2285</v>
      </c>
      <c r="F366" s="17"/>
      <c r="G366" s="58" t="str">
        <f t="shared" si="11"/>
        <v xml:space="preserve">new_age_13 
</v>
      </c>
      <c r="H366" s="17"/>
      <c r="I366" s="18" t="str">
        <f t="shared" si="12"/>
        <v xml:space="preserve">new_age_13: </v>
      </c>
      <c r="J366" s="18"/>
      <c r="K366" s="18"/>
      <c r="L366" s="18"/>
      <c r="M366" s="18"/>
      <c r="N366" s="19"/>
      <c r="O366" s="18"/>
      <c r="P366" s="18"/>
      <c r="Q366" s="18"/>
      <c r="R366" s="18"/>
      <c r="S366" s="18"/>
      <c r="T366" s="18" t="s">
        <v>2250</v>
      </c>
      <c r="U366" s="18"/>
      <c r="V366" s="18"/>
      <c r="W366" s="18"/>
      <c r="X366" s="18"/>
      <c r="Y366" s="18"/>
      <c r="Z366" s="18"/>
      <c r="AA366" s="18"/>
      <c r="AB366" s="18"/>
      <c r="AC366" s="18"/>
    </row>
    <row r="367" spans="3:29">
      <c r="C367" s="18" t="s">
        <v>57</v>
      </c>
      <c r="D367" s="18" t="s">
        <v>2286</v>
      </c>
      <c r="E367" s="20" t="s">
        <v>2286</v>
      </c>
      <c r="F367" s="17"/>
      <c r="G367" s="58" t="str">
        <f t="shared" si="11"/>
        <v xml:space="preserve">new_age_14 
</v>
      </c>
      <c r="H367" s="17"/>
      <c r="I367" s="18" t="str">
        <f t="shared" si="12"/>
        <v xml:space="preserve">new_age_14: </v>
      </c>
      <c r="J367" s="18"/>
      <c r="K367" s="18"/>
      <c r="L367" s="18"/>
      <c r="M367" s="18"/>
      <c r="N367" s="19"/>
      <c r="O367" s="18"/>
      <c r="P367" s="18"/>
      <c r="Q367" s="18"/>
      <c r="R367" s="18"/>
      <c r="S367" s="18"/>
      <c r="T367" s="18" t="s">
        <v>2251</v>
      </c>
      <c r="U367" s="18"/>
      <c r="V367" s="18"/>
      <c r="W367" s="18"/>
      <c r="X367" s="18"/>
      <c r="Y367" s="18"/>
      <c r="Z367" s="18"/>
      <c r="AA367" s="18"/>
      <c r="AB367" s="18"/>
      <c r="AC367" s="18"/>
    </row>
    <row r="368" spans="3:29">
      <c r="C368" s="18" t="s">
        <v>57</v>
      </c>
      <c r="D368" s="18" t="s">
        <v>2287</v>
      </c>
      <c r="E368" s="20" t="s">
        <v>2287</v>
      </c>
      <c r="F368" s="17"/>
      <c r="G368" s="58" t="str">
        <f t="shared" si="11"/>
        <v xml:space="preserve">new_age_15 
</v>
      </c>
      <c r="H368" s="17"/>
      <c r="I368" s="18" t="str">
        <f t="shared" si="12"/>
        <v xml:space="preserve">new_age_15: </v>
      </c>
      <c r="J368" s="18"/>
      <c r="K368" s="18"/>
      <c r="L368" s="18"/>
      <c r="M368" s="18"/>
      <c r="N368" s="19"/>
      <c r="O368" s="18"/>
      <c r="P368" s="18"/>
      <c r="Q368" s="18"/>
      <c r="R368" s="18"/>
      <c r="S368" s="18"/>
      <c r="T368" s="18" t="s">
        <v>2252</v>
      </c>
      <c r="U368" s="18"/>
      <c r="V368" s="18"/>
      <c r="W368" s="18"/>
      <c r="X368" s="18"/>
      <c r="Y368" s="18"/>
      <c r="Z368" s="18"/>
      <c r="AA368" s="18"/>
      <c r="AB368" s="18"/>
      <c r="AC368" s="18"/>
    </row>
    <row r="369" spans="3:29">
      <c r="C369" s="18" t="s">
        <v>57</v>
      </c>
      <c r="D369" s="18" t="s">
        <v>2288</v>
      </c>
      <c r="E369" s="20" t="s">
        <v>2288</v>
      </c>
      <c r="F369" s="17"/>
      <c r="G369" s="58" t="str">
        <f t="shared" si="11"/>
        <v xml:space="preserve">new_age_16 
</v>
      </c>
      <c r="H369" s="17"/>
      <c r="I369" s="18" t="str">
        <f t="shared" si="12"/>
        <v xml:space="preserve">new_age_16: </v>
      </c>
      <c r="J369" s="18"/>
      <c r="K369" s="18"/>
      <c r="L369" s="18"/>
      <c r="M369" s="18"/>
      <c r="N369" s="19"/>
      <c r="O369" s="18"/>
      <c r="P369" s="18"/>
      <c r="Q369" s="18"/>
      <c r="R369" s="18"/>
      <c r="S369" s="18"/>
      <c r="T369" s="18" t="s">
        <v>2253</v>
      </c>
      <c r="U369" s="18"/>
      <c r="V369" s="18"/>
      <c r="W369" s="18"/>
      <c r="X369" s="18"/>
      <c r="Y369" s="18"/>
      <c r="Z369" s="18"/>
      <c r="AA369" s="18"/>
      <c r="AB369" s="18"/>
      <c r="AC369" s="18"/>
    </row>
    <row r="370" spans="3:29">
      <c r="C370" s="18" t="s">
        <v>57</v>
      </c>
      <c r="D370" s="18" t="s">
        <v>3860</v>
      </c>
      <c r="E370" s="20" t="s">
        <v>3860</v>
      </c>
      <c r="F370" s="17"/>
      <c r="G370" s="58" t="str">
        <f t="shared" si="11"/>
        <v xml:space="preserve">new_sex_1 
</v>
      </c>
      <c r="H370" s="17"/>
      <c r="I370" s="18" t="str">
        <f t="shared" si="12"/>
        <v xml:space="preserve">new_sex_1: </v>
      </c>
      <c r="J370" s="18"/>
      <c r="K370" s="18"/>
      <c r="L370" s="18"/>
      <c r="M370" s="18"/>
      <c r="N370" s="19"/>
      <c r="O370" s="18"/>
      <c r="P370" s="18"/>
      <c r="Q370" s="18"/>
      <c r="R370" s="18"/>
      <c r="S370" s="18"/>
      <c r="T370" s="18" t="s">
        <v>3876</v>
      </c>
      <c r="U370" s="18"/>
      <c r="V370" s="18"/>
      <c r="W370" s="18"/>
      <c r="X370" s="18"/>
      <c r="Y370" s="18"/>
      <c r="Z370" s="18"/>
      <c r="AA370" s="18"/>
      <c r="AB370" s="18"/>
      <c r="AC370" s="18"/>
    </row>
    <row r="371" spans="3:29">
      <c r="C371" s="18" t="s">
        <v>57</v>
      </c>
      <c r="D371" s="18" t="s">
        <v>3861</v>
      </c>
      <c r="E371" s="20" t="s">
        <v>3861</v>
      </c>
      <c r="F371" s="17"/>
      <c r="G371" s="58" t="str">
        <f t="shared" si="11"/>
        <v xml:space="preserve">new_sex_2 
</v>
      </c>
      <c r="H371" s="17"/>
      <c r="I371" s="18" t="str">
        <f t="shared" si="12"/>
        <v xml:space="preserve">new_sex_2: </v>
      </c>
      <c r="J371" s="18"/>
      <c r="K371" s="18"/>
      <c r="L371" s="18"/>
      <c r="M371" s="18"/>
      <c r="N371" s="19"/>
      <c r="O371" s="18"/>
      <c r="P371" s="18"/>
      <c r="Q371" s="18"/>
      <c r="R371" s="18"/>
      <c r="S371" s="18"/>
      <c r="T371" s="18" t="s">
        <v>3877</v>
      </c>
      <c r="U371" s="18"/>
      <c r="V371" s="18"/>
      <c r="W371" s="18"/>
      <c r="X371" s="18"/>
      <c r="Y371" s="18"/>
      <c r="Z371" s="18"/>
      <c r="AA371" s="18"/>
      <c r="AB371" s="18"/>
      <c r="AC371" s="18"/>
    </row>
    <row r="372" spans="3:29">
      <c r="C372" s="18" t="s">
        <v>57</v>
      </c>
      <c r="D372" s="18" t="s">
        <v>3862</v>
      </c>
      <c r="E372" s="20" t="s">
        <v>3862</v>
      </c>
      <c r="F372" s="17"/>
      <c r="G372" s="58" t="str">
        <f t="shared" si="11"/>
        <v xml:space="preserve">new_sex_3 
</v>
      </c>
      <c r="H372" s="17"/>
      <c r="I372" s="18" t="str">
        <f t="shared" si="12"/>
        <v xml:space="preserve">new_sex_3: </v>
      </c>
      <c r="J372" s="18"/>
      <c r="K372" s="18"/>
      <c r="L372" s="18"/>
      <c r="M372" s="18"/>
      <c r="N372" s="19"/>
      <c r="O372" s="18"/>
      <c r="P372" s="18"/>
      <c r="Q372" s="18"/>
      <c r="R372" s="18"/>
      <c r="S372" s="18"/>
      <c r="T372" s="18" t="s">
        <v>3878</v>
      </c>
      <c r="U372" s="18"/>
      <c r="V372" s="18"/>
      <c r="W372" s="18"/>
      <c r="X372" s="18"/>
      <c r="Y372" s="18"/>
      <c r="Z372" s="18"/>
      <c r="AA372" s="18"/>
      <c r="AB372" s="18"/>
      <c r="AC372" s="18"/>
    </row>
    <row r="373" spans="3:29">
      <c r="C373" s="18" t="s">
        <v>57</v>
      </c>
      <c r="D373" s="18" t="s">
        <v>3863</v>
      </c>
      <c r="E373" s="20" t="s">
        <v>3863</v>
      </c>
      <c r="F373" s="17"/>
      <c r="G373" s="58" t="str">
        <f t="shared" si="11"/>
        <v xml:space="preserve">new_sex_4 
</v>
      </c>
      <c r="H373" s="17"/>
      <c r="I373" s="18" t="str">
        <f t="shared" si="12"/>
        <v xml:space="preserve">new_sex_4: </v>
      </c>
      <c r="J373" s="18"/>
      <c r="K373" s="18"/>
      <c r="L373" s="18"/>
      <c r="M373" s="18"/>
      <c r="N373" s="19"/>
      <c r="O373" s="18"/>
      <c r="P373" s="18"/>
      <c r="Q373" s="18"/>
      <c r="R373" s="18"/>
      <c r="S373" s="18"/>
      <c r="T373" s="18" t="s">
        <v>3879</v>
      </c>
      <c r="U373" s="18"/>
      <c r="V373" s="18"/>
      <c r="W373" s="18"/>
      <c r="X373" s="18"/>
      <c r="Y373" s="18"/>
      <c r="Z373" s="18"/>
      <c r="AA373" s="18"/>
      <c r="AB373" s="18"/>
      <c r="AC373" s="18"/>
    </row>
    <row r="374" spans="3:29">
      <c r="C374" s="18" t="s">
        <v>57</v>
      </c>
      <c r="D374" s="18" t="s">
        <v>3864</v>
      </c>
      <c r="E374" s="20" t="s">
        <v>3864</v>
      </c>
      <c r="F374" s="17"/>
      <c r="G374" s="58" t="str">
        <f t="shared" si="11"/>
        <v xml:space="preserve">new_sex_5 
</v>
      </c>
      <c r="H374" s="17"/>
      <c r="I374" s="18" t="str">
        <f t="shared" si="12"/>
        <v xml:space="preserve">new_sex_5: </v>
      </c>
      <c r="J374" s="18"/>
      <c r="K374" s="18"/>
      <c r="L374" s="18"/>
      <c r="M374" s="18"/>
      <c r="N374" s="19"/>
      <c r="O374" s="18"/>
      <c r="P374" s="18"/>
      <c r="Q374" s="18"/>
      <c r="R374" s="18"/>
      <c r="S374" s="18"/>
      <c r="T374" s="18" t="s">
        <v>3880</v>
      </c>
      <c r="U374" s="18"/>
      <c r="V374" s="18"/>
      <c r="W374" s="18"/>
      <c r="X374" s="18"/>
      <c r="Y374" s="18"/>
      <c r="Z374" s="18"/>
      <c r="AA374" s="18"/>
      <c r="AB374" s="18"/>
      <c r="AC374" s="18"/>
    </row>
    <row r="375" spans="3:29">
      <c r="C375" s="18" t="s">
        <v>57</v>
      </c>
      <c r="D375" s="18" t="s">
        <v>3865</v>
      </c>
      <c r="E375" s="20" t="s">
        <v>3865</v>
      </c>
      <c r="F375" s="17"/>
      <c r="G375" s="58" t="str">
        <f t="shared" si="11"/>
        <v xml:space="preserve">new_sex_6 
</v>
      </c>
      <c r="H375" s="17"/>
      <c r="I375" s="18" t="str">
        <f t="shared" si="12"/>
        <v xml:space="preserve">new_sex_6: </v>
      </c>
      <c r="J375" s="18"/>
      <c r="K375" s="18"/>
      <c r="L375" s="18"/>
      <c r="M375" s="18"/>
      <c r="N375" s="19"/>
      <c r="O375" s="18"/>
      <c r="P375" s="18"/>
      <c r="Q375" s="18"/>
      <c r="R375" s="18"/>
      <c r="S375" s="18"/>
      <c r="T375" s="18" t="s">
        <v>3881</v>
      </c>
      <c r="U375" s="18"/>
      <c r="V375" s="18"/>
      <c r="W375" s="18"/>
      <c r="X375" s="18"/>
      <c r="Y375" s="18"/>
      <c r="Z375" s="18"/>
      <c r="AA375" s="18"/>
      <c r="AB375" s="18"/>
      <c r="AC375" s="18"/>
    </row>
    <row r="376" spans="3:29">
      <c r="C376" s="18" t="s">
        <v>57</v>
      </c>
      <c r="D376" s="18" t="s">
        <v>3866</v>
      </c>
      <c r="E376" s="20" t="s">
        <v>3866</v>
      </c>
      <c r="F376" s="17"/>
      <c r="G376" s="58" t="str">
        <f t="shared" si="11"/>
        <v xml:space="preserve">new_sex_7 
</v>
      </c>
      <c r="H376" s="17"/>
      <c r="I376" s="18" t="str">
        <f t="shared" si="12"/>
        <v xml:space="preserve">new_sex_7: </v>
      </c>
      <c r="J376" s="18"/>
      <c r="K376" s="18"/>
      <c r="L376" s="18"/>
      <c r="M376" s="18"/>
      <c r="N376" s="19"/>
      <c r="O376" s="18"/>
      <c r="P376" s="18"/>
      <c r="Q376" s="18"/>
      <c r="R376" s="18"/>
      <c r="S376" s="18"/>
      <c r="T376" s="18" t="s">
        <v>3882</v>
      </c>
      <c r="U376" s="18"/>
      <c r="V376" s="18"/>
      <c r="W376" s="18"/>
      <c r="X376" s="18"/>
      <c r="Y376" s="18"/>
      <c r="Z376" s="18"/>
      <c r="AA376" s="18"/>
      <c r="AB376" s="18"/>
      <c r="AC376" s="18"/>
    </row>
    <row r="377" spans="3:29">
      <c r="C377" s="18" t="s">
        <v>57</v>
      </c>
      <c r="D377" s="18" t="s">
        <v>3867</v>
      </c>
      <c r="E377" s="20" t="s">
        <v>3867</v>
      </c>
      <c r="F377" s="17"/>
      <c r="G377" s="58" t="str">
        <f t="shared" si="11"/>
        <v xml:space="preserve">new_sex_8 
</v>
      </c>
      <c r="H377" s="17"/>
      <c r="I377" s="18" t="str">
        <f t="shared" si="12"/>
        <v xml:space="preserve">new_sex_8: </v>
      </c>
      <c r="J377" s="18"/>
      <c r="K377" s="18"/>
      <c r="L377" s="18"/>
      <c r="M377" s="18"/>
      <c r="N377" s="19"/>
      <c r="O377" s="18"/>
      <c r="P377" s="18"/>
      <c r="Q377" s="18"/>
      <c r="R377" s="18"/>
      <c r="S377" s="18"/>
      <c r="T377" s="18" t="s">
        <v>3883</v>
      </c>
      <c r="U377" s="18"/>
      <c r="V377" s="18"/>
      <c r="W377" s="18"/>
      <c r="X377" s="18"/>
      <c r="Y377" s="18"/>
      <c r="Z377" s="18"/>
      <c r="AA377" s="18"/>
      <c r="AB377" s="18"/>
      <c r="AC377" s="18"/>
    </row>
    <row r="378" spans="3:29">
      <c r="C378" s="18" t="s">
        <v>57</v>
      </c>
      <c r="D378" s="18" t="s">
        <v>3868</v>
      </c>
      <c r="E378" s="20" t="s">
        <v>3868</v>
      </c>
      <c r="F378" s="17"/>
      <c r="G378" s="58" t="str">
        <f t="shared" si="11"/>
        <v xml:space="preserve">new_sex_9 
</v>
      </c>
      <c r="H378" s="17"/>
      <c r="I378" s="18" t="str">
        <f t="shared" si="12"/>
        <v xml:space="preserve">new_sex_9: </v>
      </c>
      <c r="J378" s="18"/>
      <c r="K378" s="18"/>
      <c r="L378" s="18"/>
      <c r="M378" s="18"/>
      <c r="N378" s="19"/>
      <c r="O378" s="18"/>
      <c r="P378" s="18"/>
      <c r="Q378" s="18"/>
      <c r="R378" s="18"/>
      <c r="S378" s="18"/>
      <c r="T378" s="18" t="s">
        <v>3884</v>
      </c>
      <c r="U378" s="18"/>
      <c r="V378" s="18"/>
      <c r="W378" s="18"/>
      <c r="X378" s="18"/>
      <c r="Y378" s="18"/>
      <c r="Z378" s="18"/>
      <c r="AA378" s="18"/>
      <c r="AB378" s="18"/>
      <c r="AC378" s="18"/>
    </row>
    <row r="379" spans="3:29">
      <c r="C379" s="18" t="s">
        <v>57</v>
      </c>
      <c r="D379" s="18" t="s">
        <v>3869</v>
      </c>
      <c r="E379" s="20" t="s">
        <v>3869</v>
      </c>
      <c r="F379" s="17"/>
      <c r="G379" s="58" t="str">
        <f t="shared" si="11"/>
        <v xml:space="preserve">new_sex_10 
</v>
      </c>
      <c r="H379" s="17"/>
      <c r="I379" s="18" t="str">
        <f t="shared" si="12"/>
        <v xml:space="preserve">new_sex_10: </v>
      </c>
      <c r="J379" s="18"/>
      <c r="K379" s="18"/>
      <c r="L379" s="18"/>
      <c r="M379" s="18"/>
      <c r="N379" s="19"/>
      <c r="O379" s="18"/>
      <c r="P379" s="18"/>
      <c r="Q379" s="18"/>
      <c r="R379" s="18"/>
      <c r="S379" s="18"/>
      <c r="T379" s="18" t="s">
        <v>3885</v>
      </c>
      <c r="U379" s="18"/>
      <c r="V379" s="18"/>
      <c r="W379" s="18"/>
      <c r="X379" s="18"/>
      <c r="Y379" s="18"/>
      <c r="Z379" s="18"/>
      <c r="AA379" s="18"/>
      <c r="AB379" s="18"/>
      <c r="AC379" s="18"/>
    </row>
    <row r="380" spans="3:29">
      <c r="C380" s="18" t="s">
        <v>57</v>
      </c>
      <c r="D380" s="18" t="s">
        <v>3870</v>
      </c>
      <c r="E380" s="20" t="s">
        <v>3870</v>
      </c>
      <c r="F380" s="17"/>
      <c r="G380" s="58" t="str">
        <f t="shared" si="11"/>
        <v xml:space="preserve">new_sex_11 
</v>
      </c>
      <c r="H380" s="17"/>
      <c r="I380" s="18" t="str">
        <f t="shared" si="12"/>
        <v xml:space="preserve">new_sex_11: </v>
      </c>
      <c r="J380" s="18"/>
      <c r="K380" s="18"/>
      <c r="L380" s="18"/>
      <c r="M380" s="18"/>
      <c r="N380" s="19"/>
      <c r="O380" s="18"/>
      <c r="P380" s="18"/>
      <c r="Q380" s="18"/>
      <c r="R380" s="18"/>
      <c r="S380" s="18"/>
      <c r="T380" s="18" t="s">
        <v>3886</v>
      </c>
      <c r="U380" s="18"/>
      <c r="V380" s="18"/>
      <c r="W380" s="18"/>
      <c r="X380" s="18"/>
      <c r="Y380" s="18"/>
      <c r="Z380" s="18"/>
      <c r="AA380" s="18"/>
      <c r="AB380" s="18"/>
      <c r="AC380" s="18"/>
    </row>
    <row r="381" spans="3:29">
      <c r="C381" s="18" t="s">
        <v>57</v>
      </c>
      <c r="D381" s="18" t="s">
        <v>3871</v>
      </c>
      <c r="E381" s="20" t="s">
        <v>3871</v>
      </c>
      <c r="F381" s="17"/>
      <c r="G381" s="58" t="str">
        <f t="shared" si="11"/>
        <v xml:space="preserve">new_sex_12 
</v>
      </c>
      <c r="H381" s="17"/>
      <c r="I381" s="18" t="str">
        <f t="shared" si="12"/>
        <v xml:space="preserve">new_sex_12: </v>
      </c>
      <c r="J381" s="18"/>
      <c r="K381" s="18"/>
      <c r="L381" s="18"/>
      <c r="M381" s="18"/>
      <c r="N381" s="19"/>
      <c r="O381" s="18"/>
      <c r="P381" s="18"/>
      <c r="Q381" s="18"/>
      <c r="R381" s="18"/>
      <c r="S381" s="18"/>
      <c r="T381" s="18" t="s">
        <v>3887</v>
      </c>
      <c r="U381" s="18"/>
      <c r="V381" s="18"/>
      <c r="W381" s="18"/>
      <c r="X381" s="18"/>
      <c r="Y381" s="18"/>
      <c r="Z381" s="18"/>
      <c r="AA381" s="18"/>
      <c r="AB381" s="18"/>
      <c r="AC381" s="18"/>
    </row>
    <row r="382" spans="3:29">
      <c r="C382" s="18" t="s">
        <v>57</v>
      </c>
      <c r="D382" s="18" t="s">
        <v>3872</v>
      </c>
      <c r="E382" s="20" t="s">
        <v>3872</v>
      </c>
      <c r="F382" s="17"/>
      <c r="G382" s="58" t="str">
        <f t="shared" si="11"/>
        <v xml:space="preserve">new_sex_13 
</v>
      </c>
      <c r="H382" s="17"/>
      <c r="I382" s="18" t="str">
        <f t="shared" si="12"/>
        <v xml:space="preserve">new_sex_13: </v>
      </c>
      <c r="J382" s="18"/>
      <c r="K382" s="18"/>
      <c r="L382" s="18"/>
      <c r="M382" s="18"/>
      <c r="N382" s="19"/>
      <c r="O382" s="18"/>
      <c r="P382" s="18"/>
      <c r="Q382" s="18"/>
      <c r="R382" s="18"/>
      <c r="S382" s="18"/>
      <c r="T382" s="18" t="s">
        <v>3888</v>
      </c>
      <c r="U382" s="18"/>
      <c r="V382" s="18"/>
      <c r="W382" s="18"/>
      <c r="X382" s="18"/>
      <c r="Y382" s="18"/>
      <c r="Z382" s="18"/>
      <c r="AA382" s="18"/>
      <c r="AB382" s="18"/>
      <c r="AC382" s="18"/>
    </row>
    <row r="383" spans="3:29">
      <c r="C383" s="18" t="s">
        <v>57</v>
      </c>
      <c r="D383" s="18" t="s">
        <v>3873</v>
      </c>
      <c r="E383" s="20" t="s">
        <v>3873</v>
      </c>
      <c r="F383" s="17"/>
      <c r="G383" s="58" t="str">
        <f t="shared" si="11"/>
        <v xml:space="preserve">new_sex_14 
</v>
      </c>
      <c r="H383" s="17"/>
      <c r="I383" s="18" t="str">
        <f t="shared" si="12"/>
        <v xml:space="preserve">new_sex_14: </v>
      </c>
      <c r="J383" s="18"/>
      <c r="K383" s="18"/>
      <c r="L383" s="18"/>
      <c r="M383" s="18"/>
      <c r="N383" s="19"/>
      <c r="O383" s="18"/>
      <c r="P383" s="18"/>
      <c r="Q383" s="18"/>
      <c r="R383" s="18"/>
      <c r="S383" s="18"/>
      <c r="T383" s="18" t="s">
        <v>3889</v>
      </c>
      <c r="U383" s="18"/>
      <c r="V383" s="18"/>
      <c r="W383" s="18"/>
      <c r="X383" s="18"/>
      <c r="Y383" s="18"/>
      <c r="Z383" s="18"/>
      <c r="AA383" s="18"/>
      <c r="AB383" s="18"/>
      <c r="AC383" s="18"/>
    </row>
    <row r="384" spans="3:29">
      <c r="C384" s="18" t="s">
        <v>57</v>
      </c>
      <c r="D384" s="18" t="s">
        <v>3874</v>
      </c>
      <c r="E384" s="20" t="s">
        <v>3874</v>
      </c>
      <c r="F384" s="17"/>
      <c r="G384" s="58" t="str">
        <f t="shared" si="11"/>
        <v xml:space="preserve">new_sex_15 
</v>
      </c>
      <c r="H384" s="17"/>
      <c r="I384" s="18" t="str">
        <f t="shared" si="12"/>
        <v xml:space="preserve">new_sex_15: </v>
      </c>
      <c r="J384" s="18"/>
      <c r="K384" s="18"/>
      <c r="L384" s="18"/>
      <c r="M384" s="18"/>
      <c r="N384" s="19"/>
      <c r="O384" s="18"/>
      <c r="P384" s="18"/>
      <c r="Q384" s="18"/>
      <c r="R384" s="18"/>
      <c r="S384" s="18"/>
      <c r="T384" s="18" t="s">
        <v>3890</v>
      </c>
      <c r="U384" s="18"/>
      <c r="V384" s="18"/>
      <c r="W384" s="18"/>
      <c r="X384" s="18"/>
      <c r="Y384" s="18"/>
      <c r="Z384" s="18"/>
      <c r="AA384" s="18"/>
      <c r="AB384" s="18"/>
      <c r="AC384" s="18"/>
    </row>
    <row r="385" spans="3:29">
      <c r="C385" s="18" t="s">
        <v>57</v>
      </c>
      <c r="D385" s="18" t="s">
        <v>3875</v>
      </c>
      <c r="E385" s="20" t="s">
        <v>3875</v>
      </c>
      <c r="F385" s="17"/>
      <c r="G385" s="58" t="str">
        <f t="shared" si="11"/>
        <v xml:space="preserve">new_sex_16 
</v>
      </c>
      <c r="H385" s="17"/>
      <c r="I385" s="18" t="str">
        <f t="shared" si="12"/>
        <v xml:space="preserve">new_sex_16: </v>
      </c>
      <c r="J385" s="18"/>
      <c r="K385" s="18"/>
      <c r="L385" s="18"/>
      <c r="M385" s="18"/>
      <c r="N385" s="19"/>
      <c r="O385" s="18"/>
      <c r="P385" s="18"/>
      <c r="Q385" s="18"/>
      <c r="R385" s="18"/>
      <c r="S385" s="18"/>
      <c r="T385" s="18" t="s">
        <v>3891</v>
      </c>
      <c r="U385" s="18"/>
      <c r="V385" s="18"/>
      <c r="W385" s="18"/>
      <c r="X385" s="18"/>
      <c r="Y385" s="18"/>
      <c r="Z385" s="18"/>
      <c r="AA385" s="18"/>
      <c r="AB385" s="18"/>
      <c r="AC385" s="18"/>
    </row>
    <row r="386" spans="3:29">
      <c r="C386" s="18" t="s">
        <v>57</v>
      </c>
      <c r="D386" s="18" t="s">
        <v>2732</v>
      </c>
      <c r="E386" s="20" t="s">
        <v>2766</v>
      </c>
      <c r="F386" s="17" t="s">
        <v>2765</v>
      </c>
      <c r="G386" s="58" t="str">
        <f t="shared" si="11"/>
        <v>HH_01 
All present members</v>
      </c>
      <c r="H386" s="17"/>
      <c r="I386" s="18" t="str">
        <f t="shared" si="12"/>
        <v xml:space="preserve">HH_01: </v>
      </c>
      <c r="J386" s="18"/>
      <c r="K386" s="18"/>
      <c r="L386" s="18"/>
      <c r="M386" s="18"/>
      <c r="N386" s="19"/>
      <c r="O386" s="18"/>
      <c r="P386" s="18"/>
      <c r="Q386" s="18"/>
      <c r="R386" s="18"/>
      <c r="S386" s="18"/>
      <c r="T386" s="18" t="s">
        <v>2790</v>
      </c>
      <c r="U386" s="18"/>
      <c r="V386" s="18"/>
      <c r="W386" s="18"/>
      <c r="X386" s="18"/>
      <c r="Y386" s="18"/>
      <c r="Z386" s="18"/>
      <c r="AA386" s="18"/>
      <c r="AB386" s="18"/>
      <c r="AC386" s="18"/>
    </row>
    <row r="387" spans="3:29">
      <c r="C387" s="18" t="s">
        <v>57</v>
      </c>
      <c r="D387" s="18" t="s">
        <v>2789</v>
      </c>
      <c r="E387" s="20" t="s">
        <v>2789</v>
      </c>
      <c r="F387" s="17" t="s">
        <v>2789</v>
      </c>
      <c r="G387" s="58" t="str">
        <f t="shared" si="11"/>
        <v>calcnew_hhsize 
calcnew_hhsize</v>
      </c>
      <c r="H387" s="17"/>
      <c r="I387" s="18" t="str">
        <f t="shared" si="12"/>
        <v xml:space="preserve">calcnew_hhsize: </v>
      </c>
      <c r="J387" s="18"/>
      <c r="K387" s="18"/>
      <c r="L387" s="18"/>
      <c r="M387" s="18"/>
      <c r="N387" s="19"/>
      <c r="O387" s="18"/>
      <c r="P387" s="18"/>
      <c r="Q387" s="18"/>
      <c r="R387" s="18"/>
      <c r="S387" s="18"/>
      <c r="T387" s="18" t="s">
        <v>3527</v>
      </c>
      <c r="U387" s="18"/>
      <c r="V387" s="18"/>
      <c r="W387" s="18"/>
      <c r="X387" s="18"/>
      <c r="Y387" s="18"/>
      <c r="Z387" s="18"/>
      <c r="AA387" s="18"/>
      <c r="AB387" s="18"/>
      <c r="AC387" s="18"/>
    </row>
    <row r="388" spans="3:29">
      <c r="C388" s="18" t="s">
        <v>2306</v>
      </c>
      <c r="D388" s="18" t="s">
        <v>2305</v>
      </c>
      <c r="E388" s="20" t="s">
        <v>2305</v>
      </c>
      <c r="F388" s="20" t="s">
        <v>2305</v>
      </c>
      <c r="G388" s="58" t="str">
        <f t="shared" si="11"/>
        <v>hhrosternew_gr 
hhrosternew_gr</v>
      </c>
      <c r="H388" s="20"/>
      <c r="I388" s="18" t="str">
        <f t="shared" si="12"/>
        <v xml:space="preserve">hhrosternew_gr: </v>
      </c>
      <c r="J388" s="18"/>
      <c r="K388" s="18"/>
      <c r="L388" s="18"/>
      <c r="M388" s="18"/>
      <c r="N388" s="19"/>
      <c r="O388" s="18"/>
      <c r="P388" s="18"/>
      <c r="Q388" s="18"/>
      <c r="R388" s="18"/>
      <c r="S388" s="18"/>
      <c r="T388" s="18"/>
      <c r="U388" s="18"/>
      <c r="V388" s="18"/>
      <c r="W388" s="18"/>
      <c r="X388" s="18"/>
      <c r="Y388" s="18"/>
      <c r="Z388" s="18"/>
      <c r="AA388" s="18"/>
      <c r="AB388" s="18"/>
      <c r="AC388" s="18"/>
    </row>
    <row r="389" spans="3:29" ht="38.25">
      <c r="C389" s="18" t="s">
        <v>176</v>
      </c>
      <c r="D389" s="18" t="s">
        <v>177</v>
      </c>
      <c r="E389" s="20" t="s">
        <v>178</v>
      </c>
      <c r="F389" s="17" t="s">
        <v>2329</v>
      </c>
      <c r="G389" s="58" t="str">
        <f t="shared" si="11"/>
        <v>HH_15 
Ni nde ufata ibyemezo birebana n'ubuhinzi kandi uzi neza ibijyanye n'imirima y'uru rugo?</v>
      </c>
      <c r="H389" s="17" t="s">
        <v>6268</v>
      </c>
      <c r="I389" s="18" t="str">
        <f t="shared" si="12"/>
        <v>HH_15: Primary decision maker for farms</v>
      </c>
      <c r="J389" s="18"/>
      <c r="K389" s="18"/>
      <c r="L389" s="18"/>
      <c r="M389" s="18" t="s">
        <v>3279</v>
      </c>
      <c r="N389" s="19" t="s">
        <v>3585</v>
      </c>
      <c r="O389" s="18"/>
      <c r="P389" s="18"/>
      <c r="Q389" s="18" t="s">
        <v>41</v>
      </c>
      <c r="R389" s="18"/>
      <c r="S389" s="18"/>
      <c r="T389" s="18"/>
      <c r="U389" s="18"/>
      <c r="V389" s="18"/>
      <c r="W389" s="18"/>
      <c r="X389" s="18"/>
      <c r="Y389" s="18" t="s">
        <v>3583</v>
      </c>
      <c r="Z389" s="18"/>
      <c r="AA389" s="18"/>
      <c r="AB389" s="18"/>
      <c r="AC389" s="18"/>
    </row>
    <row r="390" spans="3:29" ht="25.5">
      <c r="C390" s="18" t="s">
        <v>176</v>
      </c>
      <c r="D390" s="18" t="s">
        <v>179</v>
      </c>
      <c r="E390" s="20" t="s">
        <v>2256</v>
      </c>
      <c r="F390" s="17" t="s">
        <v>180</v>
      </c>
      <c r="G390" s="58" t="str">
        <f t="shared" si="11"/>
        <v>HH_15A 
Hitamo usubiza ku rutonde rw'abagize urugo bakurikira</v>
      </c>
      <c r="H390" s="17" t="s">
        <v>7460</v>
      </c>
      <c r="I390" s="18" t="str">
        <f t="shared" si="12"/>
        <v>HH_15A: Name: primary decision maker for farms</v>
      </c>
      <c r="J390" s="18"/>
      <c r="K390" s="18"/>
      <c r="L390" s="18"/>
      <c r="M390" s="18" t="s">
        <v>3279</v>
      </c>
      <c r="N390" s="19" t="s">
        <v>3586</v>
      </c>
      <c r="O390" s="18"/>
      <c r="P390" s="18"/>
      <c r="Q390" s="18" t="s">
        <v>41</v>
      </c>
      <c r="R390" s="18"/>
      <c r="S390" s="18"/>
      <c r="T390" s="18"/>
      <c r="U390" s="18"/>
      <c r="V390" s="18"/>
      <c r="W390" s="18"/>
      <c r="X390" s="18"/>
      <c r="Y390" s="18" t="s">
        <v>3583</v>
      </c>
      <c r="Z390" s="18"/>
      <c r="AA390" s="18"/>
      <c r="AB390" s="18"/>
      <c r="AC390" s="18"/>
    </row>
    <row r="391" spans="3:29" ht="25.5">
      <c r="C391" s="18" t="s">
        <v>57</v>
      </c>
      <c r="D391" s="18" t="s">
        <v>3461</v>
      </c>
      <c r="E391" s="20" t="s">
        <v>3462</v>
      </c>
      <c r="F391" s="17" t="s">
        <v>3462</v>
      </c>
      <c r="G391" s="58" t="str">
        <f t="shared" si="11"/>
        <v>pl_HHH 
preload: Name of the head of the household</v>
      </c>
      <c r="H391" s="17"/>
      <c r="I391" s="18" t="str">
        <f t="shared" si="12"/>
        <v xml:space="preserve">pl_HHH: </v>
      </c>
      <c r="J391" s="18"/>
      <c r="K391" s="18"/>
      <c r="L391" s="18"/>
      <c r="M391" s="18"/>
      <c r="N391" s="19"/>
      <c r="O391" s="18"/>
      <c r="P391" s="18"/>
      <c r="Q391" s="18"/>
      <c r="R391" s="18"/>
      <c r="S391" s="18"/>
      <c r="T391" s="18" t="s">
        <v>3465</v>
      </c>
      <c r="U391" s="18"/>
      <c r="V391" s="18"/>
      <c r="W391" s="18"/>
      <c r="X391" s="18"/>
      <c r="Y391" s="18"/>
      <c r="Z391" s="18"/>
      <c r="AA391" s="18"/>
      <c r="AB391" s="18"/>
      <c r="AC391" s="18"/>
    </row>
    <row r="392" spans="3:29" ht="25.5">
      <c r="C392" s="18" t="s">
        <v>57</v>
      </c>
      <c r="D392" s="18" t="s">
        <v>3463</v>
      </c>
      <c r="E392" s="20" t="s">
        <v>3464</v>
      </c>
      <c r="F392" s="17" t="s">
        <v>3464</v>
      </c>
      <c r="G392" s="58" t="str">
        <f t="shared" si="11"/>
        <v>pl_HHHID 
preload: Natinal ID of the head of the household</v>
      </c>
      <c r="H392" s="17"/>
      <c r="I392" s="18" t="str">
        <f t="shared" si="12"/>
        <v xml:space="preserve">pl_HHHID: </v>
      </c>
      <c r="J392" s="18"/>
      <c r="K392" s="18"/>
      <c r="L392" s="18"/>
      <c r="M392" s="18"/>
      <c r="N392" s="19"/>
      <c r="O392" s="18"/>
      <c r="P392" s="18"/>
      <c r="Q392" s="18"/>
      <c r="R392" s="18"/>
      <c r="S392" s="18"/>
      <c r="T392" s="18" t="s">
        <v>3466</v>
      </c>
      <c r="U392" s="18"/>
      <c r="V392" s="18"/>
      <c r="W392" s="18"/>
      <c r="X392" s="18"/>
      <c r="Y392" s="18"/>
      <c r="Z392" s="18"/>
      <c r="AA392" s="18"/>
      <c r="AB392" s="18"/>
      <c r="AC392" s="18"/>
    </row>
    <row r="393" spans="3:29" ht="51">
      <c r="C393" s="18" t="s">
        <v>60</v>
      </c>
      <c r="D393" s="18" t="s">
        <v>3451</v>
      </c>
      <c r="E393" s="20" t="s">
        <v>3452</v>
      </c>
      <c r="F393" s="17" t="s">
        <v>3453</v>
      </c>
      <c r="G393" s="58" t="str">
        <f t="shared" si="11"/>
        <v>HH_15B 
Dukurikije amakuru dufite, [${pl_HHH}] niwe mukuru w'urugo, kandi nomero indangamuntu ye ni [${pl_HHHID}] Ibi nibyo?</v>
      </c>
      <c r="H393" s="17" t="s">
        <v>6269</v>
      </c>
      <c r="I393" s="18" t="str">
        <f t="shared" si="12"/>
        <v>HH_15B: HH Head: National ID confirm</v>
      </c>
      <c r="J393" s="18"/>
      <c r="K393" s="18"/>
      <c r="L393" s="18"/>
      <c r="M393" s="18"/>
      <c r="N393" s="19"/>
      <c r="O393" s="18"/>
      <c r="P393" s="18"/>
      <c r="Q393" s="18" t="s">
        <v>41</v>
      </c>
      <c r="R393" s="18"/>
      <c r="S393" s="18"/>
      <c r="T393" s="18"/>
      <c r="U393" s="18"/>
      <c r="V393" s="18"/>
      <c r="W393" s="18"/>
      <c r="X393" s="18"/>
      <c r="Y393" s="18"/>
      <c r="Z393" s="18"/>
      <c r="AA393" s="18"/>
      <c r="AB393" s="18"/>
      <c r="AC393" s="18"/>
    </row>
    <row r="394" spans="3:29">
      <c r="C394" s="18" t="s">
        <v>176</v>
      </c>
      <c r="D394" s="18" t="s">
        <v>3454</v>
      </c>
      <c r="E394" s="20" t="s">
        <v>3455</v>
      </c>
      <c r="F394" s="17" t="s">
        <v>3456</v>
      </c>
      <c r="G394" s="58" t="str">
        <f t="shared" si="11"/>
        <v>HH_15C 
Ni nde mukuru w'urugo ubu ngubu?</v>
      </c>
      <c r="H394" s="17" t="s">
        <v>6270</v>
      </c>
      <c r="I394" s="18" t="str">
        <f t="shared" si="12"/>
        <v>HH_15C: New HH head</v>
      </c>
      <c r="J394" s="18"/>
      <c r="K394" s="18"/>
      <c r="L394" s="18"/>
      <c r="M394" s="18" t="s">
        <v>3279</v>
      </c>
      <c r="N394" s="19" t="s">
        <v>3584</v>
      </c>
      <c r="O394" s="18" t="s">
        <v>3457</v>
      </c>
      <c r="P394" s="18"/>
      <c r="Q394" s="18" t="s">
        <v>41</v>
      </c>
      <c r="R394" s="18"/>
      <c r="S394" s="18"/>
      <c r="T394" s="18"/>
      <c r="U394" s="18"/>
      <c r="V394" s="18"/>
      <c r="W394" s="18"/>
      <c r="X394" s="18"/>
      <c r="Y394" s="18" t="s">
        <v>3583</v>
      </c>
      <c r="Z394" s="18"/>
      <c r="AA394" s="18"/>
      <c r="AB394" s="18"/>
      <c r="AC394" s="18"/>
    </row>
    <row r="395" spans="3:29" ht="25.5">
      <c r="C395" s="18" t="s">
        <v>74</v>
      </c>
      <c r="D395" s="18" t="s">
        <v>3458</v>
      </c>
      <c r="E395" s="20" t="s">
        <v>3460</v>
      </c>
      <c r="F395" s="17" t="s">
        <v>3459</v>
      </c>
      <c r="G395" s="58" t="str">
        <f t="shared" si="11"/>
        <v>HH_15D 
Inomero y'indangamuntu y'umukuru w'urugo</v>
      </c>
      <c r="H395" s="17" t="s">
        <v>6271</v>
      </c>
      <c r="I395" s="18" t="str">
        <f t="shared" si="12"/>
        <v>HH_15D: New HH head: national ID</v>
      </c>
      <c r="J395" s="18" t="s">
        <v>103</v>
      </c>
      <c r="K395" s="18"/>
      <c r="L395" s="18"/>
      <c r="M395" s="18" t="s">
        <v>104</v>
      </c>
      <c r="N395" s="19" t="s">
        <v>105</v>
      </c>
      <c r="O395" s="18" t="s">
        <v>3457</v>
      </c>
      <c r="P395" s="18"/>
      <c r="Q395" s="18" t="s">
        <v>41</v>
      </c>
      <c r="R395" s="18"/>
      <c r="S395" s="18"/>
      <c r="T395" s="18"/>
      <c r="U395" s="18"/>
      <c r="V395" s="18"/>
      <c r="W395" s="18"/>
      <c r="X395" s="18"/>
      <c r="Y395" s="18"/>
      <c r="Z395" s="18"/>
      <c r="AA395" s="18"/>
      <c r="AB395" s="18"/>
      <c r="AC395" s="18"/>
    </row>
    <row r="396" spans="3:29" ht="51">
      <c r="C396" s="18" t="s">
        <v>181</v>
      </c>
      <c r="D396" s="18" t="s">
        <v>182</v>
      </c>
      <c r="E396" s="20" t="s">
        <v>183</v>
      </c>
      <c r="F396" s="17" t="s">
        <v>184</v>
      </c>
      <c r="G396" s="58" t="str">
        <f t="shared" si="11"/>
        <v>HH_15A_check 
Usubiza agomba kuba ahuye n'uwo wahisemo ufata ibyemezo birebana n'ubuhinzi kandi uzi neza ibijyanye n'imirima y'uru rugo. Kuki atari we?</v>
      </c>
      <c r="H396" s="17" t="s">
        <v>6272</v>
      </c>
      <c r="I396" s="18" t="str">
        <f t="shared" si="12"/>
        <v>HH_15A_check: Why different member responsible for farm decisions</v>
      </c>
      <c r="J396" s="18"/>
      <c r="K396" s="18"/>
      <c r="L396" s="18"/>
      <c r="M396" s="18"/>
      <c r="N396" s="19"/>
      <c r="O396" s="18" t="s">
        <v>185</v>
      </c>
      <c r="P396" s="18"/>
      <c r="Q396" s="18" t="s">
        <v>41</v>
      </c>
      <c r="R396" s="18"/>
      <c r="S396" s="18"/>
      <c r="T396" s="18"/>
      <c r="U396" s="18"/>
      <c r="V396" s="18"/>
      <c r="W396" s="18"/>
      <c r="X396" s="18"/>
      <c r="Y396" s="18"/>
      <c r="Z396" s="18"/>
      <c r="AA396" s="18"/>
      <c r="AB396" s="18"/>
      <c r="AC396" s="18"/>
    </row>
    <row r="397" spans="3:29">
      <c r="C397" s="18" t="s">
        <v>2306</v>
      </c>
      <c r="D397" s="18" t="s">
        <v>4438</v>
      </c>
      <c r="E397" s="20" t="s">
        <v>4437</v>
      </c>
      <c r="F397" s="20" t="s">
        <v>4437</v>
      </c>
      <c r="G397" s="58" t="str">
        <f t="shared" si="11"/>
        <v>mod_B1 
B: HH Roster</v>
      </c>
      <c r="H397" s="20"/>
      <c r="I397" s="18" t="str">
        <f t="shared" si="12"/>
        <v xml:space="preserve">mod_B1: </v>
      </c>
      <c r="J397" s="18"/>
      <c r="K397" s="18"/>
      <c r="L397" s="18"/>
      <c r="M397" s="18"/>
      <c r="N397" s="19"/>
      <c r="O397" s="18"/>
      <c r="P397" s="18"/>
      <c r="Q397" s="18"/>
      <c r="R397" s="18"/>
      <c r="S397" s="18"/>
      <c r="T397" s="18"/>
      <c r="U397" s="18"/>
      <c r="V397" s="18"/>
      <c r="W397" s="18"/>
      <c r="X397" s="18"/>
      <c r="Y397" s="18"/>
      <c r="Z397" s="18"/>
      <c r="AA397" s="18"/>
      <c r="AB397" s="18"/>
      <c r="AC397" s="18"/>
    </row>
    <row r="398" spans="3:29">
      <c r="C398" s="18"/>
      <c r="D398" s="18"/>
      <c r="E398" s="20"/>
      <c r="F398" s="17"/>
      <c r="G398" s="58" t="str">
        <f t="shared" si="11"/>
        <v xml:space="preserve"> 
</v>
      </c>
      <c r="H398" s="17"/>
      <c r="I398" s="18"/>
      <c r="J398" s="18"/>
      <c r="K398" s="18"/>
      <c r="L398" s="18"/>
      <c r="M398" s="18"/>
      <c r="N398" s="19"/>
      <c r="O398" s="18"/>
      <c r="P398" s="18"/>
      <c r="Q398" s="18"/>
      <c r="R398" s="18"/>
      <c r="S398" s="18"/>
      <c r="T398" s="18"/>
      <c r="U398" s="18"/>
      <c r="V398" s="18"/>
      <c r="W398" s="18"/>
      <c r="X398" s="18"/>
      <c r="Y398" s="18"/>
      <c r="Z398" s="18"/>
      <c r="AA398" s="18"/>
      <c r="AB398" s="18"/>
      <c r="AC398" s="18"/>
    </row>
    <row r="399" spans="3:29" ht="38.25">
      <c r="C399" s="58" t="s">
        <v>60</v>
      </c>
      <c r="D399" s="58" t="s">
        <v>6954</v>
      </c>
      <c r="E399" s="59" t="s">
        <v>7304</v>
      </c>
      <c r="F399" s="17" t="s">
        <v>7305</v>
      </c>
      <c r="G399" s="58" t="str">
        <f>$D399&amp;" 
"&amp;$F399</f>
        <v>hire_yesno 
Hari umuntu wahaye akazi ko gukora mu mirima yawe mu bihembwe bitatu by'ihinga bishize?</v>
      </c>
      <c r="H399" s="17" t="s">
        <v>6955</v>
      </c>
      <c r="I399" s="58" t="str">
        <f>$D399&amp;": "&amp;$H399</f>
        <v>hire_yesno: Hired</v>
      </c>
      <c r="J399" s="58"/>
      <c r="K399" s="58"/>
      <c r="L399" s="58"/>
      <c r="M399" s="58"/>
      <c r="N399" s="19"/>
      <c r="O399" s="58"/>
      <c r="P399" s="58"/>
      <c r="Q399" s="58" t="s">
        <v>3968</v>
      </c>
      <c r="R399" s="58"/>
      <c r="S399" s="58"/>
      <c r="T399" s="58"/>
      <c r="U399" s="58"/>
      <c r="V399" s="58"/>
      <c r="W399" s="58"/>
      <c r="X399" s="58"/>
      <c r="Y399" s="58"/>
      <c r="Z399" s="58"/>
      <c r="AA399" s="58"/>
      <c r="AB399" s="58"/>
      <c r="AC399" s="58"/>
    </row>
    <row r="400" spans="3:29">
      <c r="C400" s="58" t="s">
        <v>2304</v>
      </c>
      <c r="D400" s="58" t="s">
        <v>6953</v>
      </c>
      <c r="E400" s="59"/>
      <c r="F400" s="17"/>
      <c r="G400" s="58" t="str">
        <f t="shared" si="11"/>
        <v xml:space="preserve">hiring 
</v>
      </c>
      <c r="H400" s="17"/>
      <c r="I400" s="58" t="str">
        <f t="shared" si="12"/>
        <v xml:space="preserve">hiring: </v>
      </c>
      <c r="J400" s="58"/>
      <c r="K400" s="58"/>
      <c r="L400" s="58"/>
      <c r="M400" s="58"/>
      <c r="N400" s="19"/>
      <c r="O400" s="58" t="s">
        <v>6968</v>
      </c>
      <c r="P400" s="58"/>
      <c r="Q400" s="58"/>
      <c r="R400" s="58"/>
      <c r="S400" s="58"/>
      <c r="T400" s="58"/>
      <c r="U400" s="58"/>
      <c r="V400" s="58"/>
      <c r="W400" s="58"/>
      <c r="X400" s="58"/>
      <c r="Y400" s="58"/>
      <c r="Z400" s="58"/>
      <c r="AA400" s="58"/>
      <c r="AB400" s="58"/>
      <c r="AC400" s="58"/>
    </row>
    <row r="401" spans="3:29" ht="25.5">
      <c r="C401" s="58" t="s">
        <v>74</v>
      </c>
      <c r="D401" s="58" t="s">
        <v>6956</v>
      </c>
      <c r="E401" s="59" t="s">
        <v>7142</v>
      </c>
      <c r="F401" s="17" t="s">
        <v>7165</v>
      </c>
      <c r="G401" s="58" t="str">
        <f t="shared" si="11"/>
        <v>hire_name 
Tubwire amazina yombi y'uwo muntu wahaye ako kazi mu mezi 12 ashize.</v>
      </c>
      <c r="H401" s="17" t="s">
        <v>7066</v>
      </c>
      <c r="I401" s="58" t="str">
        <f t="shared" si="12"/>
        <v>hire_name: Name of person hired</v>
      </c>
      <c r="J401" s="58"/>
      <c r="K401" s="58"/>
      <c r="L401" s="58"/>
      <c r="M401" s="58"/>
      <c r="N401" s="19"/>
      <c r="O401" s="58"/>
      <c r="P401" s="58"/>
      <c r="Q401" s="58" t="s">
        <v>3968</v>
      </c>
      <c r="R401" s="58"/>
      <c r="S401" s="58"/>
      <c r="T401" s="58"/>
      <c r="U401" s="58"/>
      <c r="V401" s="58"/>
      <c r="W401" s="58"/>
      <c r="X401" s="58"/>
      <c r="Y401" s="58"/>
      <c r="Z401" s="58"/>
      <c r="AA401" s="58"/>
      <c r="AB401" s="58"/>
      <c r="AC401" s="58"/>
    </row>
    <row r="402" spans="3:29">
      <c r="C402" s="58" t="s">
        <v>4570</v>
      </c>
      <c r="D402" s="58" t="s">
        <v>6960</v>
      </c>
      <c r="E402" s="59" t="s">
        <v>6961</v>
      </c>
      <c r="F402" s="17" t="s">
        <v>7164</v>
      </c>
      <c r="G402" s="58" t="str">
        <f t="shared" si="11"/>
        <v>hire_relation 
Uwo muntu mupfana iki?</v>
      </c>
      <c r="H402" s="17" t="s">
        <v>7067</v>
      </c>
      <c r="I402" s="58" t="str">
        <f t="shared" si="12"/>
        <v>hire_relation: Relation to person hired</v>
      </c>
      <c r="J402" s="58"/>
      <c r="K402" s="58"/>
      <c r="L402" s="58"/>
      <c r="M402" s="58"/>
      <c r="N402" s="19"/>
      <c r="O402" s="58"/>
      <c r="P402" s="58"/>
      <c r="Q402" s="58" t="s">
        <v>3968</v>
      </c>
      <c r="R402" s="58"/>
      <c r="S402" s="58"/>
      <c r="T402" s="58"/>
      <c r="U402" s="58"/>
      <c r="V402" s="58"/>
      <c r="W402" s="58"/>
      <c r="X402" s="58"/>
      <c r="Y402" s="58"/>
      <c r="Z402" s="58"/>
      <c r="AA402" s="58"/>
      <c r="AB402" s="58"/>
      <c r="AC402" s="58"/>
    </row>
    <row r="403" spans="3:29">
      <c r="C403" s="58" t="s">
        <v>74</v>
      </c>
      <c r="D403" s="58" t="s">
        <v>7143</v>
      </c>
      <c r="E403" s="59" t="s">
        <v>3539</v>
      </c>
      <c r="F403" s="17" t="s">
        <v>2309</v>
      </c>
      <c r="G403" s="58" t="str">
        <f t="shared" si="11"/>
        <v>hire_relation_other 
Vuga ibindi:</v>
      </c>
      <c r="H403" s="17" t="s">
        <v>6373</v>
      </c>
      <c r="I403" s="58" t="str">
        <f t="shared" si="12"/>
        <v>hire_relation_other: Relation to person plot sold to (other)</v>
      </c>
      <c r="J403" s="58"/>
      <c r="K403" s="58"/>
      <c r="L403" s="58"/>
      <c r="M403" s="58"/>
      <c r="N403" s="19"/>
      <c r="O403" s="58" t="s">
        <v>7160</v>
      </c>
      <c r="P403" s="58"/>
      <c r="Q403" s="58" t="s">
        <v>3968</v>
      </c>
      <c r="R403" s="58"/>
      <c r="S403" s="58"/>
      <c r="T403" s="58"/>
      <c r="U403" s="58"/>
      <c r="V403" s="58"/>
      <c r="W403" s="58"/>
      <c r="X403" s="58"/>
      <c r="Y403" s="58"/>
      <c r="Z403" s="58"/>
      <c r="AA403" s="58"/>
      <c r="AB403" s="58"/>
      <c r="AC403" s="58"/>
    </row>
    <row r="404" spans="3:29">
      <c r="C404" s="58" t="s">
        <v>3335</v>
      </c>
      <c r="D404" s="58" t="s">
        <v>7873</v>
      </c>
      <c r="E404" s="59" t="s">
        <v>7152</v>
      </c>
      <c r="F404" s="17" t="s">
        <v>7166</v>
      </c>
      <c r="G404" s="58" t="str">
        <f t="shared" ref="G404:G456" si="13">$D404&amp;" 
"&amp;$F404</f>
        <v>ID_34_dist 
Uwo muntu atuye mu kahe karere?</v>
      </c>
      <c r="H404" s="17" t="s">
        <v>7144</v>
      </c>
      <c r="I404" s="58" t="str">
        <f t="shared" si="12"/>
        <v xml:space="preserve">ID_34_dist: Hired -  District </v>
      </c>
      <c r="J404" s="58"/>
      <c r="K404" s="58"/>
      <c r="L404" s="58"/>
      <c r="M404" s="58"/>
      <c r="N404" s="19"/>
      <c r="O404" s="58"/>
      <c r="P404" s="58"/>
      <c r="Q404" s="58" t="s">
        <v>41</v>
      </c>
      <c r="R404" s="58"/>
      <c r="S404" s="58"/>
      <c r="T404" s="58"/>
      <c r="U404" s="58"/>
      <c r="V404" s="58"/>
      <c r="W404" s="58"/>
      <c r="X404" s="58"/>
      <c r="Y404" s="58"/>
      <c r="Z404" s="58"/>
      <c r="AA404" s="58"/>
      <c r="AB404" s="58"/>
      <c r="AC404" s="58"/>
    </row>
    <row r="405" spans="3:29">
      <c r="C405" s="58" t="s">
        <v>74</v>
      </c>
      <c r="D405" s="58" t="s">
        <v>7879</v>
      </c>
      <c r="E405" s="59" t="s">
        <v>3382</v>
      </c>
      <c r="F405" s="17" t="s">
        <v>3383</v>
      </c>
      <c r="G405" s="58" t="str">
        <f t="shared" si="13"/>
        <v>ID_34_dist_other 
Vuga akandi karere</v>
      </c>
      <c r="H405" s="17" t="s">
        <v>7145</v>
      </c>
      <c r="I405" s="58" t="str">
        <f t="shared" si="12"/>
        <v>ID_34_dist_other: Hired -  District (other)</v>
      </c>
      <c r="J405" s="58"/>
      <c r="K405" s="58"/>
      <c r="L405" s="58"/>
      <c r="M405" s="58"/>
      <c r="N405" s="19"/>
      <c r="O405" s="58" t="s">
        <v>7878</v>
      </c>
      <c r="P405" s="58"/>
      <c r="Q405" s="58" t="s">
        <v>41</v>
      </c>
      <c r="R405" s="58"/>
      <c r="S405" s="58"/>
      <c r="T405" s="58"/>
      <c r="U405" s="58"/>
      <c r="V405" s="58"/>
      <c r="W405" s="58"/>
      <c r="X405" s="58"/>
      <c r="Y405" s="58"/>
      <c r="Z405" s="58"/>
      <c r="AA405" s="58"/>
      <c r="AB405" s="58"/>
      <c r="AC405" s="58"/>
    </row>
    <row r="406" spans="3:29">
      <c r="C406" s="58" t="s">
        <v>3336</v>
      </c>
      <c r="D406" s="58" t="s">
        <v>7156</v>
      </c>
      <c r="E406" s="59" t="s">
        <v>7153</v>
      </c>
      <c r="F406" s="17" t="s">
        <v>7167</v>
      </c>
      <c r="G406" s="58" t="str">
        <f t="shared" si="13"/>
        <v>hire_sector 
 Uwo muntu atuye mu wuhe murenge?</v>
      </c>
      <c r="H406" s="17" t="s">
        <v>7146</v>
      </c>
      <c r="I406" s="58" t="str">
        <f t="shared" si="12"/>
        <v xml:space="preserve">hire_sector: Hired -  Sector </v>
      </c>
      <c r="J406" s="58"/>
      <c r="K406" s="58"/>
      <c r="L406" s="58"/>
      <c r="M406" s="58"/>
      <c r="N406" s="19"/>
      <c r="O406" s="58" t="s">
        <v>7944</v>
      </c>
      <c r="P406" s="58"/>
      <c r="Q406" s="58" t="s">
        <v>41</v>
      </c>
      <c r="R406" s="58"/>
      <c r="S406" s="58"/>
      <c r="T406" s="58"/>
      <c r="U406" s="58"/>
      <c r="V406" s="58"/>
      <c r="W406" s="58"/>
      <c r="X406" s="58"/>
      <c r="Y406" s="58" t="s">
        <v>7880</v>
      </c>
      <c r="Z406" s="58"/>
      <c r="AA406" s="58"/>
      <c r="AB406" s="58"/>
      <c r="AC406" s="58"/>
    </row>
    <row r="407" spans="3:29">
      <c r="C407" s="58" t="s">
        <v>74</v>
      </c>
      <c r="D407" s="58" t="s">
        <v>7157</v>
      </c>
      <c r="E407" s="59" t="s">
        <v>3507</v>
      </c>
      <c r="F407" s="17" t="s">
        <v>3380</v>
      </c>
      <c r="G407" s="58" t="str">
        <f t="shared" si="13"/>
        <v>hire_sector_other 
Vuga undi murenge</v>
      </c>
      <c r="H407" s="17" t="s">
        <v>7147</v>
      </c>
      <c r="I407" s="58" t="str">
        <f t="shared" si="12"/>
        <v>hire_sector_other: Hired -  Sector (other)</v>
      </c>
      <c r="J407" s="58"/>
      <c r="K407" s="58"/>
      <c r="L407" s="58"/>
      <c r="M407" s="58"/>
      <c r="N407" s="19"/>
      <c r="O407" s="58" t="s">
        <v>7878</v>
      </c>
      <c r="P407" s="58"/>
      <c r="Q407" s="58" t="s">
        <v>41</v>
      </c>
      <c r="R407" s="58"/>
      <c r="S407" s="58"/>
      <c r="T407" s="58"/>
      <c r="U407" s="58"/>
      <c r="V407" s="58"/>
      <c r="W407" s="58"/>
      <c r="X407" s="58"/>
      <c r="Y407" s="58"/>
      <c r="Z407" s="58"/>
      <c r="AA407" s="58"/>
      <c r="AB407" s="58"/>
      <c r="AC407" s="58"/>
    </row>
    <row r="408" spans="3:29">
      <c r="C408" s="58" t="s">
        <v>3337</v>
      </c>
      <c r="D408" s="58" t="s">
        <v>7874</v>
      </c>
      <c r="E408" s="59" t="s">
        <v>7154</v>
      </c>
      <c r="F408" s="17" t="s">
        <v>7168</v>
      </c>
      <c r="G408" s="58" t="str">
        <f t="shared" si="13"/>
        <v>ID_34_cell 
 Uwo muntu atuye mu kahe kagali?</v>
      </c>
      <c r="H408" s="17" t="s">
        <v>7148</v>
      </c>
      <c r="I408" s="58" t="str">
        <f t="shared" si="12"/>
        <v xml:space="preserve">ID_34_cell: Hired -  Cell </v>
      </c>
      <c r="J408" s="58"/>
      <c r="K408" s="58"/>
      <c r="L408" s="58"/>
      <c r="M408" s="58"/>
      <c r="N408" s="19"/>
      <c r="O408" s="58" t="s">
        <v>7944</v>
      </c>
      <c r="P408" s="58"/>
      <c r="Q408" s="58" t="s">
        <v>41</v>
      </c>
      <c r="R408" s="58"/>
      <c r="S408" s="58"/>
      <c r="T408" s="58"/>
      <c r="U408" s="58"/>
      <c r="V408" s="58"/>
      <c r="W408" s="58"/>
      <c r="X408" s="58"/>
      <c r="Y408" s="58" t="s">
        <v>7306</v>
      </c>
      <c r="Z408" s="58"/>
      <c r="AA408" s="58"/>
      <c r="AB408" s="58"/>
      <c r="AC408" s="58"/>
    </row>
    <row r="409" spans="3:29">
      <c r="C409" s="58" t="s">
        <v>74</v>
      </c>
      <c r="D409" s="58" t="s">
        <v>7881</v>
      </c>
      <c r="E409" s="59" t="s">
        <v>3506</v>
      </c>
      <c r="F409" s="17" t="s">
        <v>3381</v>
      </c>
      <c r="G409" s="58" t="str">
        <f t="shared" si="13"/>
        <v>ID_34_cell_other 
Vuga akandi kagali</v>
      </c>
      <c r="H409" s="17" t="s">
        <v>7149</v>
      </c>
      <c r="I409" s="58" t="str">
        <f t="shared" si="12"/>
        <v>ID_34_cell_other: Hired -  Cell (other)</v>
      </c>
      <c r="J409" s="58"/>
      <c r="K409" s="58"/>
      <c r="L409" s="58"/>
      <c r="M409" s="58"/>
      <c r="N409" s="19"/>
      <c r="O409" s="58" t="s">
        <v>7878</v>
      </c>
      <c r="P409" s="58"/>
      <c r="Q409" s="58" t="s">
        <v>41</v>
      </c>
      <c r="R409" s="58"/>
      <c r="S409" s="58"/>
      <c r="T409" s="58"/>
      <c r="U409" s="58"/>
      <c r="V409" s="58"/>
      <c r="W409" s="58"/>
      <c r="X409" s="58"/>
      <c r="Y409" s="58"/>
      <c r="Z409" s="58"/>
      <c r="AA409" s="58"/>
      <c r="AB409" s="58"/>
      <c r="AC409" s="58"/>
    </row>
    <row r="410" spans="3:29">
      <c r="C410" s="58" t="s">
        <v>4072</v>
      </c>
      <c r="D410" s="58" t="s">
        <v>7158</v>
      </c>
      <c r="E410" s="59" t="s">
        <v>7155</v>
      </c>
      <c r="F410" s="17" t="s">
        <v>7169</v>
      </c>
      <c r="G410" s="58" t="str">
        <f t="shared" si="13"/>
        <v>hire_village 
 Uwo muntu atuye mu wuhe mudugudu?</v>
      </c>
      <c r="H410" s="17" t="s">
        <v>7150</v>
      </c>
      <c r="I410" s="58" t="str">
        <f t="shared" si="12"/>
        <v xml:space="preserve">hire_village: Hired -  Village </v>
      </c>
      <c r="J410" s="58"/>
      <c r="K410" s="58"/>
      <c r="L410" s="58"/>
      <c r="M410" s="58"/>
      <c r="N410" s="19"/>
      <c r="O410" s="58" t="s">
        <v>7944</v>
      </c>
      <c r="P410" s="58"/>
      <c r="Q410" s="58" t="s">
        <v>41</v>
      </c>
      <c r="R410" s="58"/>
      <c r="S410" s="58"/>
      <c r="T410" s="58"/>
      <c r="U410" s="58"/>
      <c r="V410" s="58"/>
      <c r="W410" s="58"/>
      <c r="X410" s="58"/>
      <c r="Y410" s="58" t="s">
        <v>7882</v>
      </c>
      <c r="Z410" s="58"/>
      <c r="AA410" s="58"/>
      <c r="AB410" s="58"/>
      <c r="AC410" s="58"/>
    </row>
    <row r="411" spans="3:29">
      <c r="C411" s="58" t="s">
        <v>74</v>
      </c>
      <c r="D411" s="58" t="s">
        <v>7159</v>
      </c>
      <c r="E411" s="59" t="s">
        <v>4080</v>
      </c>
      <c r="F411" s="17" t="s">
        <v>4081</v>
      </c>
      <c r="G411" s="58" t="str">
        <f t="shared" si="13"/>
        <v>hire_village_other 
Vuga undi mudugudu:</v>
      </c>
      <c r="H411" s="17" t="s">
        <v>7151</v>
      </c>
      <c r="I411" s="58" t="str">
        <f t="shared" si="12"/>
        <v>hire_village_other: Hired -  Village (other)</v>
      </c>
      <c r="J411" s="58"/>
      <c r="K411" s="58"/>
      <c r="L411" s="58"/>
      <c r="M411" s="58"/>
      <c r="N411" s="19"/>
      <c r="O411" s="58" t="s">
        <v>7878</v>
      </c>
      <c r="P411" s="58"/>
      <c r="Q411" s="58" t="s">
        <v>41</v>
      </c>
      <c r="R411" s="58"/>
      <c r="S411" s="58"/>
      <c r="T411" s="58"/>
      <c r="U411" s="58"/>
      <c r="V411" s="58"/>
      <c r="W411" s="58"/>
      <c r="X411" s="58"/>
      <c r="Y411" s="58"/>
      <c r="Z411" s="58"/>
      <c r="AA411" s="58"/>
      <c r="AB411" s="58"/>
      <c r="AC411" s="58"/>
    </row>
    <row r="412" spans="3:29">
      <c r="C412" s="58" t="s">
        <v>57</v>
      </c>
      <c r="D412" s="58" t="s">
        <v>6957</v>
      </c>
      <c r="E412" s="59"/>
      <c r="F412" s="17"/>
      <c r="G412" s="58" t="str">
        <f t="shared" si="13"/>
        <v xml:space="preserve">hire_name_calc 
</v>
      </c>
      <c r="H412" s="17"/>
      <c r="I412" s="58" t="str">
        <f t="shared" si="12"/>
        <v xml:space="preserve">hire_name_calc: </v>
      </c>
      <c r="J412" s="58"/>
      <c r="K412" s="58"/>
      <c r="L412" s="58"/>
      <c r="M412" s="58"/>
      <c r="N412" s="19"/>
      <c r="O412" s="58"/>
      <c r="P412" s="58"/>
      <c r="Q412" s="58"/>
      <c r="R412" s="58"/>
      <c r="S412" s="58"/>
      <c r="T412" s="58" t="s">
        <v>6958</v>
      </c>
      <c r="U412" s="58"/>
      <c r="V412" s="58"/>
      <c r="W412" s="58"/>
      <c r="X412" s="58"/>
      <c r="Y412" s="58"/>
      <c r="Z412" s="58"/>
      <c r="AA412" s="58"/>
      <c r="AB412" s="58"/>
      <c r="AC412" s="58"/>
    </row>
    <row r="413" spans="3:29" ht="15.75" customHeight="1">
      <c r="C413" s="58" t="s">
        <v>2306</v>
      </c>
      <c r="D413" s="58" t="s">
        <v>6953</v>
      </c>
      <c r="E413" s="59"/>
      <c r="F413" s="17"/>
      <c r="G413" s="58" t="str">
        <f t="shared" si="13"/>
        <v xml:space="preserve">hiring 
</v>
      </c>
      <c r="H413" s="17"/>
      <c r="I413" s="58" t="str">
        <f t="shared" si="12"/>
        <v xml:space="preserve">hiring: </v>
      </c>
      <c r="J413" s="58"/>
      <c r="K413" s="58"/>
      <c r="L413" s="58"/>
      <c r="M413" s="58"/>
      <c r="N413" s="19"/>
      <c r="O413" s="58"/>
      <c r="P413" s="58"/>
      <c r="Q413" s="58"/>
      <c r="R413" s="58"/>
      <c r="S413" s="58"/>
      <c r="T413" s="58"/>
      <c r="U413" s="58"/>
      <c r="V413" s="58"/>
      <c r="W413" s="58"/>
      <c r="X413" s="58"/>
      <c r="Y413" s="58"/>
      <c r="Z413" s="58"/>
      <c r="AA413" s="58"/>
      <c r="AB413" s="58"/>
      <c r="AC413" s="58"/>
    </row>
    <row r="414" spans="3:29">
      <c r="C414" s="18"/>
      <c r="D414" s="18"/>
      <c r="E414" s="20"/>
      <c r="F414" s="17"/>
      <c r="G414" s="58" t="str">
        <f t="shared" si="13"/>
        <v xml:space="preserve"> 
</v>
      </c>
      <c r="H414" s="17"/>
      <c r="I414" s="18"/>
      <c r="J414" s="18"/>
      <c r="K414" s="18"/>
      <c r="L414" s="18"/>
      <c r="M414" s="18"/>
      <c r="N414" s="19"/>
      <c r="O414" s="18"/>
      <c r="P414" s="18"/>
      <c r="Q414" s="18"/>
      <c r="R414" s="18"/>
      <c r="S414" s="18"/>
      <c r="T414" s="18"/>
      <c r="U414" s="18"/>
      <c r="V414" s="18"/>
      <c r="W414" s="18"/>
      <c r="X414" s="18"/>
      <c r="Y414" s="18"/>
      <c r="Z414" s="18"/>
      <c r="AA414" s="18"/>
      <c r="AB414" s="18"/>
      <c r="AC414" s="18"/>
    </row>
    <row r="415" spans="3:29">
      <c r="C415" s="18" t="s">
        <v>2304</v>
      </c>
      <c r="D415" s="18" t="s">
        <v>4439</v>
      </c>
      <c r="E415" s="20" t="s">
        <v>4440</v>
      </c>
      <c r="F415" s="20" t="s">
        <v>4440</v>
      </c>
      <c r="G415" s="58" t="str">
        <f t="shared" si="13"/>
        <v>mod_C_parcel 
C: Parcel</v>
      </c>
      <c r="H415" s="20"/>
      <c r="I415" s="18" t="str">
        <f t="shared" si="12"/>
        <v xml:space="preserve">mod_C_parcel: </v>
      </c>
      <c r="J415" s="18"/>
      <c r="K415" s="18"/>
      <c r="L415" s="18"/>
      <c r="M415" s="18"/>
      <c r="N415" s="19"/>
      <c r="O415" s="18"/>
      <c r="P415" s="18"/>
      <c r="Q415" s="18"/>
      <c r="R415" s="18"/>
      <c r="S415" s="18"/>
      <c r="T415" s="18"/>
      <c r="U415" s="18"/>
      <c r="V415" s="18"/>
      <c r="W415" s="18"/>
      <c r="X415" s="18"/>
      <c r="Y415" s="18"/>
      <c r="Z415" s="18"/>
      <c r="AA415" s="18"/>
      <c r="AB415" s="18"/>
      <c r="AC415" s="18"/>
    </row>
    <row r="416" spans="3:29" ht="89.25">
      <c r="C416" s="18" t="s">
        <v>20</v>
      </c>
      <c r="D416" s="18" t="s">
        <v>186</v>
      </c>
      <c r="E416" s="20" t="s">
        <v>2294</v>
      </c>
      <c r="F416" s="17" t="s">
        <v>6942</v>
      </c>
      <c r="G416" s="58" t="str">
        <f t="shared" si="13"/>
        <v>c_0_note 
Iki gika kiribanda ku bijyana n'ubutaka/amasambu urugo rwanyu rufite ndetse n'ingano y'ubuhinzweho. Ugomba kwita ku itandukaniro hagati y'isambu, ubutaka umuntu atunze buherereye ahantu hamwe, n'umurima, ahantu hahingwa hafatanye.</v>
      </c>
      <c r="H416" s="17" t="s">
        <v>6273</v>
      </c>
      <c r="I416" s="18" t="str">
        <f t="shared" si="12"/>
        <v>c_0_note: Note: Parcel intro</v>
      </c>
      <c r="J416" s="18"/>
      <c r="K416" s="18"/>
      <c r="L416" s="18"/>
      <c r="M416" s="18"/>
      <c r="N416" s="19"/>
      <c r="O416" s="18"/>
      <c r="P416" s="18"/>
      <c r="Q416" s="18"/>
      <c r="R416" s="18"/>
      <c r="S416" s="18"/>
      <c r="T416" s="18"/>
      <c r="U416" s="18"/>
      <c r="V416" s="18"/>
      <c r="W416" s="18"/>
      <c r="X416" s="18"/>
      <c r="Y416" s="18"/>
      <c r="Z416" s="18"/>
      <c r="AA416" s="18"/>
      <c r="AB416" s="18"/>
      <c r="AC416" s="18"/>
    </row>
    <row r="417" spans="3:29" ht="76.5">
      <c r="C417" s="18" t="s">
        <v>20</v>
      </c>
      <c r="D417" s="18" t="s">
        <v>187</v>
      </c>
      <c r="E417" s="20" t="s">
        <v>2295</v>
      </c>
      <c r="F417" s="17" t="s">
        <v>188</v>
      </c>
      <c r="G417" s="58" t="str">
        <f t="shared" si="13"/>
        <v>parcel_note 
Ubaza: Ubu tugiye kubaza ku masambu yose urugo rutunze. Baza uwo muganira uhereye ku isambu nini ujya ku ntoya.</v>
      </c>
      <c r="H417" s="17" t="s">
        <v>6355</v>
      </c>
      <c r="I417" s="18" t="str">
        <f t="shared" si="12"/>
        <v>parcel_note: Note: Old parcels enumerator note</v>
      </c>
      <c r="J417" s="18"/>
      <c r="K417" s="18"/>
      <c r="L417" s="18"/>
      <c r="M417" s="18"/>
      <c r="N417" s="19"/>
      <c r="O417" s="18"/>
      <c r="P417" s="18"/>
      <c r="Q417" s="18"/>
      <c r="R417" s="18"/>
      <c r="S417" s="18"/>
      <c r="T417" s="18"/>
      <c r="U417" s="18"/>
      <c r="V417" s="18"/>
      <c r="W417" s="18"/>
      <c r="X417" s="18"/>
      <c r="Y417" s="18"/>
      <c r="Z417" s="18"/>
      <c r="AA417" s="18"/>
      <c r="AB417" s="18"/>
      <c r="AC417" s="18"/>
    </row>
    <row r="418" spans="3:29">
      <c r="C418" s="18" t="s">
        <v>57</v>
      </c>
      <c r="D418" s="18" t="s">
        <v>2427</v>
      </c>
      <c r="E418" s="20" t="s">
        <v>2426</v>
      </c>
      <c r="F418" s="17" t="s">
        <v>2426</v>
      </c>
      <c r="G418" s="58" t="str">
        <f t="shared" si="13"/>
        <v>nparcels_old 
preload: Number of old parcels</v>
      </c>
      <c r="H418" s="17" t="s">
        <v>6354</v>
      </c>
      <c r="I418" s="18" t="str">
        <f t="shared" si="12"/>
        <v>nparcels_old: Number of old parcels</v>
      </c>
      <c r="J418" s="18"/>
      <c r="K418" s="18"/>
      <c r="L418" s="18"/>
      <c r="M418" s="18"/>
      <c r="N418" s="19"/>
      <c r="O418" s="18"/>
      <c r="P418" s="18"/>
      <c r="Q418" s="18"/>
      <c r="R418" s="18"/>
      <c r="S418" s="18"/>
      <c r="T418" s="18" t="s">
        <v>2767</v>
      </c>
      <c r="U418" s="18"/>
      <c r="V418" s="18"/>
      <c r="W418" s="18"/>
      <c r="X418" s="18"/>
      <c r="Y418" s="18"/>
      <c r="Z418" s="18"/>
      <c r="AA418" s="18"/>
      <c r="AB418" s="18"/>
      <c r="AC418" s="18"/>
    </row>
    <row r="419" spans="3:29">
      <c r="C419" s="18" t="s">
        <v>2385</v>
      </c>
      <c r="D419" s="18" t="s">
        <v>3646</v>
      </c>
      <c r="E419" s="20" t="s">
        <v>3646</v>
      </c>
      <c r="F419" s="17" t="s">
        <v>3646</v>
      </c>
      <c r="G419" s="58" t="str">
        <f t="shared" si="13"/>
        <v>old_parcels 
old_parcels</v>
      </c>
      <c r="H419" s="17"/>
      <c r="I419" s="18" t="str">
        <f t="shared" si="12"/>
        <v xml:space="preserve">old_parcels: </v>
      </c>
      <c r="J419" s="18"/>
      <c r="K419" s="18"/>
      <c r="L419" s="18"/>
      <c r="M419" s="18"/>
      <c r="N419" s="19"/>
      <c r="O419" s="18"/>
      <c r="P419" s="18"/>
      <c r="Q419" s="18"/>
      <c r="R419" s="18"/>
      <c r="S419" s="18"/>
      <c r="T419" s="18"/>
      <c r="U419" s="18" t="s">
        <v>3690</v>
      </c>
      <c r="V419" s="18"/>
      <c r="W419" s="18"/>
      <c r="X419" s="18"/>
      <c r="Y419" s="18"/>
      <c r="Z419" s="18"/>
      <c r="AA419" s="18"/>
      <c r="AB419" s="18"/>
      <c r="AC419" s="18"/>
    </row>
    <row r="420" spans="3:29">
      <c r="C420" s="18" t="s">
        <v>57</v>
      </c>
      <c r="D420" s="18" t="s">
        <v>3644</v>
      </c>
      <c r="E420" s="20" t="s">
        <v>3644</v>
      </c>
      <c r="F420" s="17" t="s">
        <v>3644</v>
      </c>
      <c r="G420" s="58" t="str">
        <f t="shared" si="13"/>
        <v>oldpaarc_pos 
oldpaarc_pos</v>
      </c>
      <c r="H420" s="59" t="s">
        <v>3644</v>
      </c>
      <c r="I420" s="18" t="str">
        <f t="shared" ref="I420:I475" si="14">$D420&amp;": "&amp;$H420</f>
        <v>oldpaarc_pos: oldpaarc_pos</v>
      </c>
      <c r="J420" s="18"/>
      <c r="K420" s="18"/>
      <c r="L420" s="18"/>
      <c r="M420" s="18"/>
      <c r="N420" s="19"/>
      <c r="O420" s="18"/>
      <c r="P420" s="18"/>
      <c r="Q420" s="18"/>
      <c r="R420" s="18"/>
      <c r="S420" s="18"/>
      <c r="T420" s="18" t="s">
        <v>3528</v>
      </c>
      <c r="U420" s="18"/>
      <c r="V420" s="18"/>
      <c r="W420" s="18"/>
      <c r="X420" s="18"/>
      <c r="Y420" s="18"/>
      <c r="Z420" s="18"/>
      <c r="AA420" s="18"/>
      <c r="AB420" s="18"/>
      <c r="AC420" s="18"/>
    </row>
    <row r="421" spans="3:29">
      <c r="C421" s="18" t="s">
        <v>57</v>
      </c>
      <c r="D421" s="18" t="s">
        <v>3645</v>
      </c>
      <c r="E421" s="20" t="s">
        <v>3648</v>
      </c>
      <c r="F421" s="17" t="s">
        <v>3648</v>
      </c>
      <c r="G421" s="58" t="str">
        <f t="shared" si="13"/>
        <v>pl_parc_des 
preload: Old parcel descriptions</v>
      </c>
      <c r="H421" s="59" t="s">
        <v>3648</v>
      </c>
      <c r="I421" s="18" t="str">
        <f t="shared" si="14"/>
        <v>pl_parc_des: preload: Old parcel descriptions</v>
      </c>
      <c r="J421" s="18"/>
      <c r="K421" s="18"/>
      <c r="L421" s="18"/>
      <c r="M421" s="18"/>
      <c r="N421" s="19"/>
      <c r="O421" s="18"/>
      <c r="P421" s="18"/>
      <c r="Q421" s="18"/>
      <c r="R421" s="18"/>
      <c r="S421" s="18"/>
      <c r="T421" s="18" t="s">
        <v>3647</v>
      </c>
      <c r="U421" s="18"/>
      <c r="V421" s="18"/>
      <c r="W421" s="18"/>
      <c r="X421" s="18"/>
      <c r="Y421" s="18"/>
      <c r="Z421" s="18"/>
      <c r="AA421" s="18"/>
      <c r="AB421" s="18"/>
      <c r="AC421" s="18"/>
    </row>
    <row r="422" spans="3:29">
      <c r="C422" s="18" t="s">
        <v>57</v>
      </c>
      <c r="D422" s="18" t="s">
        <v>3821</v>
      </c>
      <c r="E422" s="20" t="s">
        <v>3822</v>
      </c>
      <c r="F422" s="17" t="s">
        <v>3822</v>
      </c>
      <c r="G422" s="58" t="str">
        <f t="shared" si="13"/>
        <v>pl_parc_area 
preload: Old parcel area</v>
      </c>
      <c r="H422" s="59" t="s">
        <v>3822</v>
      </c>
      <c r="I422" s="18" t="str">
        <f t="shared" si="14"/>
        <v>pl_parc_area: preload: Old parcel area</v>
      </c>
      <c r="J422" s="18"/>
      <c r="K422" s="18"/>
      <c r="L422" s="18"/>
      <c r="M422" s="18"/>
      <c r="N422" s="19"/>
      <c r="O422" s="18"/>
      <c r="P422" s="18"/>
      <c r="Q422" s="18"/>
      <c r="R422" s="18"/>
      <c r="S422" s="18"/>
      <c r="T422" s="18" t="s">
        <v>3823</v>
      </c>
      <c r="U422" s="18"/>
      <c r="V422" s="18"/>
      <c r="W422" s="18"/>
      <c r="X422" s="18"/>
      <c r="Y422" s="18"/>
      <c r="Z422" s="18"/>
      <c r="AA422" s="18"/>
      <c r="AB422" s="18"/>
      <c r="AC422" s="18"/>
    </row>
    <row r="423" spans="3:29">
      <c r="C423" s="18" t="s">
        <v>57</v>
      </c>
      <c r="D423" s="18" t="s">
        <v>190</v>
      </c>
      <c r="E423" s="20" t="s">
        <v>2428</v>
      </c>
      <c r="F423" s="17" t="s">
        <v>2428</v>
      </c>
      <c r="G423" s="58" t="str">
        <f t="shared" si="13"/>
        <v>c_p1 
preload: Old parcel description 1</v>
      </c>
      <c r="H423" s="59" t="s">
        <v>2428</v>
      </c>
      <c r="I423" s="18" t="str">
        <f t="shared" si="14"/>
        <v>c_p1: preload: Old parcel description 1</v>
      </c>
      <c r="J423" s="18"/>
      <c r="K423" s="18"/>
      <c r="L423" s="18"/>
      <c r="M423" s="18"/>
      <c r="N423" s="19"/>
      <c r="O423" s="18"/>
      <c r="P423" s="18"/>
      <c r="Q423" s="18"/>
      <c r="R423" s="18"/>
      <c r="S423" s="18"/>
      <c r="T423" s="18" t="s">
        <v>2768</v>
      </c>
      <c r="U423" s="18"/>
      <c r="V423" s="18"/>
      <c r="W423" s="18"/>
      <c r="X423" s="18"/>
      <c r="Y423" s="18"/>
      <c r="Z423" s="18"/>
      <c r="AA423" s="18"/>
      <c r="AB423" s="18"/>
      <c r="AC423" s="18"/>
    </row>
    <row r="424" spans="3:29">
      <c r="C424" s="18" t="s">
        <v>57</v>
      </c>
      <c r="D424" s="18" t="s">
        <v>195</v>
      </c>
      <c r="E424" s="20" t="s">
        <v>2429</v>
      </c>
      <c r="F424" s="17" t="s">
        <v>2429</v>
      </c>
      <c r="G424" s="58" t="str">
        <f t="shared" si="13"/>
        <v>c_p2 
preload: Old parcel description 2</v>
      </c>
      <c r="H424" s="59" t="s">
        <v>2429</v>
      </c>
      <c r="I424" s="18" t="str">
        <f t="shared" si="14"/>
        <v>c_p2: preload: Old parcel description 2</v>
      </c>
      <c r="J424" s="18"/>
      <c r="K424" s="18"/>
      <c r="L424" s="18"/>
      <c r="M424" s="18"/>
      <c r="N424" s="19"/>
      <c r="O424" s="18"/>
      <c r="P424" s="18"/>
      <c r="Q424" s="18"/>
      <c r="R424" s="18"/>
      <c r="S424" s="18"/>
      <c r="T424" s="18" t="s">
        <v>2769</v>
      </c>
      <c r="U424" s="18"/>
      <c r="V424" s="18"/>
      <c r="W424" s="18"/>
      <c r="X424" s="18"/>
      <c r="Y424" s="18"/>
      <c r="Z424" s="18"/>
      <c r="AA424" s="18"/>
      <c r="AB424" s="18"/>
      <c r="AC424" s="18"/>
    </row>
    <row r="425" spans="3:29">
      <c r="C425" s="18" t="s">
        <v>57</v>
      </c>
      <c r="D425" s="18" t="s">
        <v>198</v>
      </c>
      <c r="E425" s="20" t="s">
        <v>2430</v>
      </c>
      <c r="F425" s="17" t="s">
        <v>2430</v>
      </c>
      <c r="G425" s="58" t="str">
        <f t="shared" si="13"/>
        <v>c_p3 
preload: Old parcel description 3</v>
      </c>
      <c r="H425" s="59" t="s">
        <v>2430</v>
      </c>
      <c r="I425" s="18" t="str">
        <f t="shared" si="14"/>
        <v>c_p3: preload: Old parcel description 3</v>
      </c>
      <c r="J425" s="18"/>
      <c r="K425" s="18"/>
      <c r="L425" s="18"/>
      <c r="M425" s="18"/>
      <c r="N425" s="19"/>
      <c r="O425" s="18"/>
      <c r="P425" s="18"/>
      <c r="Q425" s="18"/>
      <c r="R425" s="18"/>
      <c r="S425" s="18"/>
      <c r="T425" s="18" t="s">
        <v>2770</v>
      </c>
      <c r="U425" s="18"/>
      <c r="V425" s="18"/>
      <c r="W425" s="18"/>
      <c r="X425" s="18"/>
      <c r="Y425" s="18"/>
      <c r="Z425" s="18"/>
      <c r="AA425" s="18"/>
      <c r="AB425" s="18"/>
      <c r="AC425" s="18"/>
    </row>
    <row r="426" spans="3:29">
      <c r="C426" s="18" t="s">
        <v>57</v>
      </c>
      <c r="D426" s="18" t="s">
        <v>201</v>
      </c>
      <c r="E426" s="20" t="s">
        <v>2431</v>
      </c>
      <c r="F426" s="17" t="s">
        <v>2431</v>
      </c>
      <c r="G426" s="58" t="str">
        <f t="shared" si="13"/>
        <v>c_p4 
preload: Old parcel description 4</v>
      </c>
      <c r="H426" s="59" t="s">
        <v>2431</v>
      </c>
      <c r="I426" s="18" t="str">
        <f t="shared" si="14"/>
        <v>c_p4: preload: Old parcel description 4</v>
      </c>
      <c r="J426" s="18"/>
      <c r="K426" s="18"/>
      <c r="L426" s="18"/>
      <c r="M426" s="18"/>
      <c r="N426" s="19"/>
      <c r="O426" s="18"/>
      <c r="P426" s="18"/>
      <c r="Q426" s="18"/>
      <c r="R426" s="18"/>
      <c r="S426" s="18"/>
      <c r="T426" s="18" t="s">
        <v>2771</v>
      </c>
      <c r="U426" s="18"/>
      <c r="V426" s="18"/>
      <c r="W426" s="18"/>
      <c r="X426" s="18"/>
      <c r="Y426" s="18"/>
      <c r="Z426" s="18"/>
      <c r="AA426" s="18"/>
      <c r="AB426" s="18"/>
      <c r="AC426" s="18"/>
    </row>
    <row r="427" spans="3:29">
      <c r="C427" s="18" t="s">
        <v>57</v>
      </c>
      <c r="D427" s="18" t="s">
        <v>204</v>
      </c>
      <c r="E427" s="20" t="s">
        <v>2432</v>
      </c>
      <c r="F427" s="17" t="s">
        <v>2432</v>
      </c>
      <c r="G427" s="58" t="str">
        <f t="shared" si="13"/>
        <v>c_p5 
preload: Old parcel description 5</v>
      </c>
      <c r="H427" s="59" t="s">
        <v>2432</v>
      </c>
      <c r="I427" s="18" t="str">
        <f t="shared" si="14"/>
        <v>c_p5: preload: Old parcel description 5</v>
      </c>
      <c r="J427" s="18"/>
      <c r="K427" s="18"/>
      <c r="L427" s="18"/>
      <c r="M427" s="18"/>
      <c r="N427" s="19"/>
      <c r="O427" s="18"/>
      <c r="P427" s="18"/>
      <c r="Q427" s="18"/>
      <c r="R427" s="18"/>
      <c r="S427" s="18"/>
      <c r="T427" s="18" t="s">
        <v>2772</v>
      </c>
      <c r="U427" s="18"/>
      <c r="V427" s="18"/>
      <c r="W427" s="18"/>
      <c r="X427" s="18"/>
      <c r="Y427" s="18"/>
      <c r="Z427" s="18"/>
      <c r="AA427" s="18"/>
      <c r="AB427" s="18"/>
      <c r="AC427" s="18"/>
    </row>
    <row r="428" spans="3:29" ht="51">
      <c r="C428" s="18" t="s">
        <v>60</v>
      </c>
      <c r="D428" s="18" t="s">
        <v>2137</v>
      </c>
      <c r="E428" s="20" t="s">
        <v>3824</v>
      </c>
      <c r="F428" s="17" t="s">
        <v>3825</v>
      </c>
      <c r="G428" s="58" t="str">
        <f t="shared" si="13"/>
        <v>AG_15 
[${pl_parc_des}]: Dukurikije amakuru dufite, ubwo duheruka kubasura mwari mufite iyi sambu ifite ubuso bwa ARI [${pl_parc_area}]. Ese muracyayifite?</v>
      </c>
      <c r="H428" s="17" t="s">
        <v>6356</v>
      </c>
      <c r="I428" s="18" t="str">
        <f t="shared" si="14"/>
        <v>AG_15: Still own parcel</v>
      </c>
      <c r="J428" s="18"/>
      <c r="K428" s="18"/>
      <c r="L428" s="18"/>
      <c r="M428" s="18"/>
      <c r="N428" s="19"/>
      <c r="O428" s="18"/>
      <c r="P428" s="18"/>
      <c r="Q428" s="18" t="s">
        <v>41</v>
      </c>
      <c r="R428" s="18"/>
      <c r="S428" s="18"/>
      <c r="T428" s="18"/>
      <c r="U428" s="18"/>
      <c r="V428" s="18"/>
      <c r="W428" s="18"/>
      <c r="X428" s="18"/>
      <c r="Y428" s="18"/>
      <c r="Z428" s="18"/>
      <c r="AA428" s="18"/>
      <c r="AB428" s="18"/>
      <c r="AC428" s="18"/>
    </row>
    <row r="429" spans="3:29" ht="25.5">
      <c r="C429" s="18" t="s">
        <v>3649</v>
      </c>
      <c r="D429" s="18" t="s">
        <v>3652</v>
      </c>
      <c r="E429" s="20" t="s">
        <v>3650</v>
      </c>
      <c r="F429" s="17" t="s">
        <v>3651</v>
      </c>
      <c r="G429" s="58" t="str">
        <f t="shared" si="13"/>
        <v>AG_15_lost 
[${pl_parc_des}]: Ni ukubera izihe mpamvu mutagifite iyo sambu?</v>
      </c>
      <c r="H429" s="17" t="s">
        <v>6357</v>
      </c>
      <c r="I429" s="18" t="str">
        <f t="shared" si="14"/>
        <v>AG_15_lost: Reason to not own parcel</v>
      </c>
      <c r="J429" s="18"/>
      <c r="K429" s="18"/>
      <c r="L429" s="18"/>
      <c r="M429" s="18"/>
      <c r="N429" s="19"/>
      <c r="O429" s="18" t="s">
        <v>3691</v>
      </c>
      <c r="P429" s="18"/>
      <c r="Q429" s="18" t="s">
        <v>41</v>
      </c>
      <c r="R429" s="18"/>
      <c r="S429" s="18"/>
      <c r="T429" s="18"/>
      <c r="U429" s="18"/>
      <c r="V429" s="18"/>
      <c r="W429" s="18"/>
      <c r="X429" s="18"/>
      <c r="Y429" s="18"/>
      <c r="Z429" s="18"/>
      <c r="AA429" s="18"/>
      <c r="AB429" s="18"/>
      <c r="AC429" s="18"/>
    </row>
    <row r="430" spans="3:29">
      <c r="C430" s="18" t="s">
        <v>74</v>
      </c>
      <c r="D430" s="18" t="s">
        <v>3655</v>
      </c>
      <c r="E430" s="20" t="s">
        <v>2308</v>
      </c>
      <c r="F430" s="17" t="s">
        <v>2309</v>
      </c>
      <c r="G430" s="58" t="str">
        <f t="shared" si="13"/>
        <v>AG_15_lost_other 
Vuga ibindi:</v>
      </c>
      <c r="H430" s="17" t="s">
        <v>6358</v>
      </c>
      <c r="I430" s="18" t="str">
        <f t="shared" si="14"/>
        <v>AG_15_lost_other: Reason to not own parcel (other)</v>
      </c>
      <c r="J430" s="18"/>
      <c r="K430" s="18"/>
      <c r="L430" s="18"/>
      <c r="M430" s="18"/>
      <c r="N430" s="19"/>
      <c r="O430" s="18" t="s">
        <v>3692</v>
      </c>
      <c r="P430" s="18"/>
      <c r="Q430" s="18" t="s">
        <v>41</v>
      </c>
      <c r="R430" s="18"/>
      <c r="S430" s="18"/>
      <c r="T430" s="18"/>
      <c r="U430" s="18"/>
      <c r="V430" s="18"/>
      <c r="W430" s="18"/>
      <c r="X430" s="18"/>
      <c r="Y430" s="18"/>
      <c r="Z430" s="18"/>
      <c r="AA430" s="18"/>
      <c r="AB430" s="18"/>
      <c r="AC430" s="18"/>
    </row>
    <row r="431" spans="3:29" ht="25.5">
      <c r="C431" s="58" t="s">
        <v>4570</v>
      </c>
      <c r="D431" s="58" t="s">
        <v>7946</v>
      </c>
      <c r="E431" s="59" t="s">
        <v>7947</v>
      </c>
      <c r="F431" s="17" t="s">
        <v>7949</v>
      </c>
      <c r="G431" s="58" t="str">
        <f t="shared" ref="G431" si="15">$C431&amp;" 
"&amp;$E431</f>
        <v>select_one relation_ag 
What is your relation to the person you sold the parcel to?</v>
      </c>
      <c r="H431" s="17" t="s">
        <v>7948</v>
      </c>
      <c r="I431" s="58" t="str">
        <f t="shared" ref="I431" si="16">$C431&amp;": "&amp;$G431</f>
        <v>select_one relation_ag: select_one relation_ag 
What is your relation to the person you sold the parcel to?</v>
      </c>
      <c r="J431" s="58"/>
      <c r="K431" s="58"/>
      <c r="L431" s="58"/>
      <c r="M431" s="58"/>
      <c r="N431" s="19"/>
      <c r="O431" s="58" t="s">
        <v>7950</v>
      </c>
      <c r="P431" s="58"/>
      <c r="Q431" s="58" t="s">
        <v>41</v>
      </c>
      <c r="R431" s="58"/>
      <c r="S431" s="58"/>
      <c r="T431" s="58"/>
      <c r="U431" s="58"/>
      <c r="V431" s="58"/>
      <c r="W431" s="58"/>
      <c r="X431" s="58"/>
      <c r="Y431" s="58"/>
      <c r="Z431" s="58"/>
      <c r="AA431" s="58"/>
      <c r="AB431" s="58"/>
      <c r="AC431" s="58"/>
    </row>
    <row r="432" spans="3:29">
      <c r="C432" s="58" t="s">
        <v>74</v>
      </c>
      <c r="D432" s="58" t="s">
        <v>7161</v>
      </c>
      <c r="E432" s="59" t="s">
        <v>2308</v>
      </c>
      <c r="F432" s="17" t="s">
        <v>2309</v>
      </c>
      <c r="G432" s="58" t="str">
        <f t="shared" si="13"/>
        <v>AG_15_relation_other 
Vuga ibindi:</v>
      </c>
      <c r="H432" s="17" t="s">
        <v>7163</v>
      </c>
      <c r="I432" s="58" t="str">
        <f t="shared" si="14"/>
        <v>AG_15_relation_other: Sold parcel relation to buyer (other)</v>
      </c>
      <c r="J432" s="58"/>
      <c r="K432" s="58"/>
      <c r="L432" s="58"/>
      <c r="M432" s="58"/>
      <c r="N432" s="19"/>
      <c r="O432" s="58" t="s">
        <v>7162</v>
      </c>
      <c r="P432" s="58"/>
      <c r="Q432" s="58" t="s">
        <v>41</v>
      </c>
      <c r="R432" s="58"/>
      <c r="S432" s="58"/>
      <c r="T432" s="58"/>
      <c r="U432" s="58"/>
      <c r="V432" s="58"/>
      <c r="W432" s="58"/>
      <c r="X432" s="58"/>
      <c r="Y432" s="58"/>
      <c r="Z432" s="58"/>
      <c r="AA432" s="58"/>
      <c r="AB432" s="58"/>
      <c r="AC432" s="58"/>
    </row>
    <row r="433" spans="3:29">
      <c r="C433" s="18" t="s">
        <v>2389</v>
      </c>
      <c r="D433" s="18" t="s">
        <v>3646</v>
      </c>
      <c r="E433" s="20" t="s">
        <v>3646</v>
      </c>
      <c r="F433" s="17"/>
      <c r="G433" s="58" t="str">
        <f t="shared" si="13"/>
        <v xml:space="preserve">old_parcels 
</v>
      </c>
      <c r="H433" s="17"/>
      <c r="I433" s="18" t="str">
        <f t="shared" si="14"/>
        <v xml:space="preserve">old_parcels: </v>
      </c>
      <c r="J433" s="18"/>
      <c r="K433" s="18"/>
      <c r="L433" s="18"/>
      <c r="M433" s="18"/>
      <c r="N433" s="19"/>
      <c r="O433" s="18"/>
      <c r="P433" s="18"/>
      <c r="Q433" s="18"/>
      <c r="R433" s="18"/>
      <c r="S433" s="18"/>
      <c r="T433" s="18"/>
      <c r="U433" s="18"/>
      <c r="V433" s="18"/>
      <c r="W433" s="18"/>
      <c r="X433" s="18"/>
      <c r="Y433" s="18"/>
      <c r="Z433" s="18"/>
      <c r="AA433" s="18"/>
      <c r="AB433" s="18"/>
      <c r="AC433" s="18"/>
    </row>
    <row r="434" spans="3:29" ht="51">
      <c r="C434" s="58" t="s">
        <v>60</v>
      </c>
      <c r="D434" s="58" t="s">
        <v>2136</v>
      </c>
      <c r="E434" s="59" t="s">
        <v>7955</v>
      </c>
      <c r="F434" s="17" t="s">
        <v>7956</v>
      </c>
      <c r="G434" s="58" t="str">
        <f t="shared" si="13"/>
        <v>AG_14 
Dukurikije amakuru dufite, mwari mufite amasambu ${nparcels_old}. Hari andi masambu yiyongereyeho nyuma ya Gashyantare 2018?</v>
      </c>
      <c r="H434" s="17" t="s">
        <v>6359</v>
      </c>
      <c r="I434" s="58" t="str">
        <f t="shared" si="14"/>
        <v>AG_14: Number of new parcels</v>
      </c>
      <c r="J434" s="58"/>
      <c r="K434" s="58"/>
      <c r="L434" s="58"/>
      <c r="M434" s="58"/>
      <c r="N434" s="19"/>
      <c r="O434" s="58"/>
      <c r="P434" s="58"/>
      <c r="Q434" s="58" t="s">
        <v>41</v>
      </c>
      <c r="R434" s="58"/>
      <c r="S434" s="58"/>
      <c r="T434" s="58"/>
      <c r="U434" s="58"/>
      <c r="V434" s="58"/>
      <c r="W434" s="58"/>
      <c r="X434" s="58"/>
      <c r="Y434" s="58"/>
      <c r="Z434" s="58"/>
      <c r="AA434" s="58"/>
      <c r="AB434" s="58"/>
      <c r="AC434" s="58"/>
    </row>
    <row r="435" spans="3:29">
      <c r="C435" s="18" t="s">
        <v>2306</v>
      </c>
      <c r="D435" s="18" t="s">
        <v>4439</v>
      </c>
      <c r="E435" s="20" t="s">
        <v>4440</v>
      </c>
      <c r="F435" s="20" t="s">
        <v>4440</v>
      </c>
      <c r="G435" s="58" t="str">
        <f t="shared" si="13"/>
        <v>mod_C_parcel 
C: Parcel</v>
      </c>
      <c r="H435" s="20"/>
      <c r="I435" s="18" t="str">
        <f t="shared" si="14"/>
        <v xml:space="preserve">mod_C_parcel: </v>
      </c>
      <c r="J435" s="18"/>
      <c r="K435" s="18"/>
      <c r="L435" s="18"/>
      <c r="M435" s="18"/>
      <c r="N435" s="19"/>
      <c r="O435" s="18"/>
      <c r="P435" s="18"/>
      <c r="Q435" s="18"/>
      <c r="R435" s="18"/>
      <c r="S435" s="18"/>
      <c r="T435" s="18"/>
      <c r="U435" s="18"/>
      <c r="V435" s="18"/>
      <c r="W435" s="18"/>
      <c r="X435" s="18"/>
      <c r="Y435" s="18"/>
      <c r="Z435" s="18"/>
      <c r="AA435" s="18"/>
      <c r="AB435" s="18"/>
      <c r="AC435" s="18"/>
    </row>
    <row r="436" spans="3:29">
      <c r="C436" s="18"/>
      <c r="D436" s="18"/>
      <c r="E436" s="20"/>
      <c r="F436" s="17"/>
      <c r="G436" s="58" t="str">
        <f t="shared" si="13"/>
        <v xml:space="preserve"> 
</v>
      </c>
      <c r="H436" s="17"/>
      <c r="I436" s="18"/>
      <c r="J436" s="18"/>
      <c r="K436" s="18"/>
      <c r="L436" s="18"/>
      <c r="M436" s="18"/>
      <c r="N436" s="19"/>
      <c r="O436" s="18"/>
      <c r="P436" s="18"/>
      <c r="Q436" s="18"/>
      <c r="R436" s="18"/>
      <c r="S436" s="18"/>
      <c r="T436" s="18"/>
      <c r="U436" s="18"/>
      <c r="V436" s="18"/>
      <c r="W436" s="18"/>
      <c r="X436" s="18"/>
      <c r="Y436" s="18"/>
      <c r="Z436" s="18"/>
      <c r="AA436" s="18"/>
      <c r="AB436" s="18"/>
      <c r="AC436" s="18"/>
    </row>
    <row r="437" spans="3:29">
      <c r="C437" s="18"/>
      <c r="D437" s="18"/>
      <c r="E437" s="20"/>
      <c r="F437" s="17"/>
      <c r="G437" s="58" t="str">
        <f t="shared" si="13"/>
        <v xml:space="preserve"> 
</v>
      </c>
      <c r="H437" s="17"/>
      <c r="I437" s="18"/>
      <c r="J437" s="18"/>
      <c r="K437" s="18"/>
      <c r="L437" s="18"/>
      <c r="M437" s="18"/>
      <c r="N437" s="19"/>
      <c r="O437" s="18"/>
      <c r="P437" s="18"/>
      <c r="Q437" s="18"/>
      <c r="R437" s="18"/>
      <c r="S437" s="18"/>
      <c r="T437" s="18"/>
      <c r="U437" s="18"/>
      <c r="V437" s="18"/>
      <c r="W437" s="18"/>
      <c r="X437" s="18"/>
      <c r="Y437" s="18"/>
      <c r="Z437" s="18"/>
      <c r="AA437" s="18"/>
      <c r="AB437" s="18"/>
      <c r="AC437" s="18"/>
    </row>
    <row r="438" spans="3:29">
      <c r="C438" s="18" t="s">
        <v>2304</v>
      </c>
      <c r="D438" s="18" t="s">
        <v>4441</v>
      </c>
      <c r="E438" s="20" t="s">
        <v>4442</v>
      </c>
      <c r="F438" s="20" t="s">
        <v>4442</v>
      </c>
      <c r="G438" s="58" t="str">
        <f t="shared" si="13"/>
        <v>mod_C_plot 
C: Plot</v>
      </c>
      <c r="H438" s="20"/>
      <c r="I438" s="18" t="str">
        <f t="shared" si="14"/>
        <v xml:space="preserve">mod_C_plot: </v>
      </c>
      <c r="J438" s="18"/>
      <c r="K438" s="18"/>
      <c r="L438" s="18"/>
      <c r="M438" s="18"/>
      <c r="N438" s="19"/>
      <c r="O438" s="18"/>
      <c r="P438" s="18"/>
      <c r="Q438" s="18"/>
      <c r="R438" s="18"/>
      <c r="S438" s="18"/>
      <c r="T438" s="18"/>
      <c r="U438" s="18"/>
      <c r="V438" s="18"/>
      <c r="W438" s="18"/>
      <c r="X438" s="18"/>
      <c r="Y438" s="18"/>
      <c r="Z438" s="18"/>
      <c r="AA438" s="18"/>
      <c r="AB438" s="18"/>
      <c r="AC438" s="18"/>
    </row>
    <row r="439" spans="3:29">
      <c r="C439" s="18" t="s">
        <v>57</v>
      </c>
      <c r="D439" s="18" t="s">
        <v>2467</v>
      </c>
      <c r="E439" s="20" t="s">
        <v>2468</v>
      </c>
      <c r="F439" s="17" t="s">
        <v>2468</v>
      </c>
      <c r="G439" s="58" t="str">
        <f t="shared" si="13"/>
        <v>nplots_old 
preload: Number of old plots</v>
      </c>
      <c r="H439" s="59" t="s">
        <v>2468</v>
      </c>
      <c r="I439" s="18" t="str">
        <f t="shared" si="14"/>
        <v>nplots_old: preload: Number of old plots</v>
      </c>
      <c r="J439" s="18"/>
      <c r="K439" s="18"/>
      <c r="L439" s="18"/>
      <c r="M439" s="18"/>
      <c r="N439" s="19"/>
      <c r="O439" s="18"/>
      <c r="P439" s="18"/>
      <c r="Q439" s="18"/>
      <c r="R439" s="18"/>
      <c r="S439" s="18"/>
      <c r="T439" s="18" t="s">
        <v>2773</v>
      </c>
      <c r="U439" s="18"/>
      <c r="V439" s="18"/>
      <c r="W439" s="18"/>
      <c r="X439" s="18"/>
      <c r="Y439" s="18"/>
      <c r="Z439" s="18"/>
      <c r="AA439" s="18"/>
      <c r="AB439" s="18"/>
      <c r="AC439" s="18"/>
    </row>
    <row r="440" spans="3:29">
      <c r="C440" s="18" t="s">
        <v>57</v>
      </c>
      <c r="D440" s="18" t="s">
        <v>255</v>
      </c>
      <c r="E440" s="20" t="s">
        <v>2435</v>
      </c>
      <c r="F440" s="17" t="s">
        <v>2435</v>
      </c>
      <c r="G440" s="58" t="str">
        <f t="shared" si="13"/>
        <v>ag_p1 
preload: sample plot</v>
      </c>
      <c r="H440" s="59" t="s">
        <v>2435</v>
      </c>
      <c r="I440" s="18" t="str">
        <f t="shared" si="14"/>
        <v>ag_p1: preload: sample plot</v>
      </c>
      <c r="J440" s="18"/>
      <c r="K440" s="18"/>
      <c r="L440" s="18"/>
      <c r="M440" s="18"/>
      <c r="N440" s="19"/>
      <c r="O440" s="18"/>
      <c r="P440" s="18"/>
      <c r="Q440" s="18"/>
      <c r="R440" s="18"/>
      <c r="S440" s="18"/>
      <c r="T440" s="18" t="s">
        <v>2774</v>
      </c>
      <c r="U440" s="18"/>
      <c r="V440" s="18"/>
      <c r="W440" s="18"/>
      <c r="X440" s="18"/>
      <c r="Y440" s="18"/>
      <c r="Z440" s="18"/>
      <c r="AA440" s="18"/>
      <c r="AB440" s="18"/>
      <c r="AC440" s="18"/>
    </row>
    <row r="441" spans="3:29">
      <c r="C441" s="18" t="s">
        <v>57</v>
      </c>
      <c r="D441" s="18" t="s">
        <v>258</v>
      </c>
      <c r="E441" s="20" t="s">
        <v>2436</v>
      </c>
      <c r="F441" s="17" t="s">
        <v>2436</v>
      </c>
      <c r="G441" s="58" t="str">
        <f t="shared" si="13"/>
        <v>ag_p2 
preload: most important plot</v>
      </c>
      <c r="H441" s="59" t="s">
        <v>2436</v>
      </c>
      <c r="I441" s="18" t="str">
        <f t="shared" si="14"/>
        <v>ag_p2: preload: most important plot</v>
      </c>
      <c r="J441" s="18"/>
      <c r="K441" s="18"/>
      <c r="L441" s="18"/>
      <c r="M441" s="18"/>
      <c r="N441" s="19"/>
      <c r="O441" s="18"/>
      <c r="P441" s="18"/>
      <c r="Q441" s="18"/>
      <c r="R441" s="18"/>
      <c r="S441" s="18"/>
      <c r="T441" s="18" t="s">
        <v>2775</v>
      </c>
      <c r="U441" s="18"/>
      <c r="V441" s="18"/>
      <c r="W441" s="18"/>
      <c r="X441" s="18"/>
      <c r="Y441" s="18"/>
      <c r="Z441" s="18"/>
      <c r="AA441" s="18"/>
      <c r="AB441" s="18"/>
      <c r="AC441" s="18"/>
    </row>
    <row r="442" spans="3:29">
      <c r="C442" s="18" t="s">
        <v>57</v>
      </c>
      <c r="D442" s="18" t="s">
        <v>261</v>
      </c>
      <c r="E442" s="20" t="s">
        <v>2433</v>
      </c>
      <c r="F442" s="17" t="s">
        <v>2433</v>
      </c>
      <c r="G442" s="58" t="str">
        <f t="shared" si="13"/>
        <v>ag_p3 
preload: Old plot description 3</v>
      </c>
      <c r="H442" s="59" t="s">
        <v>2433</v>
      </c>
      <c r="I442" s="18" t="str">
        <f t="shared" si="14"/>
        <v>ag_p3: preload: Old plot description 3</v>
      </c>
      <c r="J442" s="18"/>
      <c r="K442" s="18"/>
      <c r="L442" s="18"/>
      <c r="M442" s="18"/>
      <c r="N442" s="19"/>
      <c r="O442" s="18"/>
      <c r="P442" s="18"/>
      <c r="Q442" s="18"/>
      <c r="R442" s="18"/>
      <c r="S442" s="18"/>
      <c r="T442" s="18" t="s">
        <v>2776</v>
      </c>
      <c r="U442" s="18"/>
      <c r="V442" s="18"/>
      <c r="W442" s="18"/>
      <c r="X442" s="18"/>
      <c r="Y442" s="18"/>
      <c r="Z442" s="18"/>
      <c r="AA442" s="18"/>
      <c r="AB442" s="18"/>
      <c r="AC442" s="18"/>
    </row>
    <row r="443" spans="3:29">
      <c r="C443" s="18" t="s">
        <v>57</v>
      </c>
      <c r="D443" s="18" t="s">
        <v>264</v>
      </c>
      <c r="E443" s="20" t="s">
        <v>2434</v>
      </c>
      <c r="F443" s="17" t="s">
        <v>2434</v>
      </c>
      <c r="G443" s="58" t="str">
        <f t="shared" si="13"/>
        <v>ag_p4 
preload: Old plot description 4</v>
      </c>
      <c r="H443" s="59" t="s">
        <v>2434</v>
      </c>
      <c r="I443" s="18" t="str">
        <f t="shared" si="14"/>
        <v>ag_p4: preload: Old plot description 4</v>
      </c>
      <c r="J443" s="18"/>
      <c r="K443" s="18"/>
      <c r="L443" s="18"/>
      <c r="M443" s="18"/>
      <c r="N443" s="19"/>
      <c r="O443" s="18"/>
      <c r="P443" s="18"/>
      <c r="Q443" s="18"/>
      <c r="R443" s="18"/>
      <c r="S443" s="18"/>
      <c r="T443" s="18" t="s">
        <v>2777</v>
      </c>
      <c r="U443" s="18"/>
      <c r="V443" s="18"/>
      <c r="W443" s="18"/>
      <c r="X443" s="18"/>
      <c r="Y443" s="18"/>
      <c r="Z443" s="18"/>
      <c r="AA443" s="18"/>
      <c r="AB443" s="18"/>
      <c r="AC443" s="18"/>
    </row>
    <row r="444" spans="3:29" ht="51">
      <c r="C444" s="18" t="s">
        <v>20</v>
      </c>
      <c r="D444" s="18" t="s">
        <v>3320</v>
      </c>
      <c r="E444" s="20" t="s">
        <v>4616</v>
      </c>
      <c r="F444" s="17" t="s">
        <v>6059</v>
      </c>
      <c r="G444" s="58" t="str">
        <f t="shared" si="13"/>
        <v>c_note_A 
Ubaza: Ubu tugiye kubaza ku mirima urugo rwahinze mu bihembwe bitatu by'ihinga bishize (18A, 18B, 18C).</v>
      </c>
      <c r="H444" s="17" t="s">
        <v>6360</v>
      </c>
      <c r="I444" s="18" t="str">
        <f t="shared" si="14"/>
        <v>c_note_A: Note: Old plots</v>
      </c>
      <c r="J444" s="18"/>
      <c r="K444" s="18"/>
      <c r="L444" s="18"/>
      <c r="M444" s="18"/>
      <c r="N444" s="19"/>
      <c r="O444" s="18" t="s">
        <v>3319</v>
      </c>
      <c r="P444" s="18"/>
      <c r="Q444" s="18"/>
      <c r="R444" s="18"/>
      <c r="S444" s="18"/>
      <c r="T444" s="18"/>
      <c r="U444" s="18"/>
      <c r="V444" s="18"/>
      <c r="W444" s="18"/>
      <c r="X444" s="18"/>
      <c r="Y444" s="18"/>
      <c r="Z444" s="18"/>
      <c r="AA444" s="18"/>
      <c r="AB444" s="18"/>
      <c r="AC444" s="18"/>
    </row>
    <row r="445" spans="3:29">
      <c r="C445" s="18" t="s">
        <v>34</v>
      </c>
      <c r="D445" s="18" t="s">
        <v>249</v>
      </c>
      <c r="E445" s="20" t="s">
        <v>249</v>
      </c>
      <c r="F445" s="17" t="s">
        <v>249</v>
      </c>
      <c r="G445" s="58" t="str">
        <f t="shared" si="13"/>
        <v>start_mod_C_plot 
start_mod_C_plot</v>
      </c>
      <c r="H445" s="17" t="s">
        <v>6361</v>
      </c>
      <c r="I445" s="18" t="str">
        <f t="shared" si="14"/>
        <v>start_mod_C_plot: Mod C: Plots Start time</v>
      </c>
      <c r="J445" s="18"/>
      <c r="K445" s="18"/>
      <c r="L445" s="18"/>
      <c r="M445" s="18"/>
      <c r="N445" s="19"/>
      <c r="O445" s="18"/>
      <c r="P445" s="18"/>
      <c r="Q445" s="18"/>
      <c r="R445" s="18"/>
      <c r="S445" s="18"/>
      <c r="T445" s="18" t="s">
        <v>36</v>
      </c>
      <c r="U445" s="18"/>
      <c r="V445" s="18"/>
      <c r="W445" s="18"/>
      <c r="X445" s="18"/>
      <c r="Y445" s="18"/>
      <c r="Z445" s="18"/>
      <c r="AA445" s="18"/>
      <c r="AB445" s="18"/>
      <c r="AC445" s="18"/>
    </row>
    <row r="446" spans="3:29">
      <c r="C446" s="18" t="s">
        <v>2304</v>
      </c>
      <c r="D446" s="18" t="s">
        <v>250</v>
      </c>
      <c r="E446" s="20" t="s">
        <v>251</v>
      </c>
      <c r="F446" s="17" t="s">
        <v>251</v>
      </c>
      <c r="G446" s="58" t="str">
        <f t="shared" si="13"/>
        <v>plot_roster 
Plot roster</v>
      </c>
      <c r="H446" s="17"/>
      <c r="I446" s="18" t="str">
        <f t="shared" si="14"/>
        <v xml:space="preserve">plot_roster: </v>
      </c>
      <c r="J446" s="18"/>
      <c r="K446" s="18"/>
      <c r="L446" s="18"/>
      <c r="M446" s="18"/>
      <c r="N446" s="19"/>
      <c r="O446" s="18"/>
      <c r="P446" s="18"/>
      <c r="Q446" s="18"/>
      <c r="R446" s="18"/>
      <c r="S446" s="18"/>
      <c r="T446" s="18"/>
      <c r="U446" s="18"/>
      <c r="V446" s="18"/>
      <c r="W446" s="18"/>
      <c r="X446" s="18"/>
      <c r="Y446" s="18"/>
      <c r="Z446" s="18"/>
      <c r="AA446" s="18"/>
      <c r="AB446" s="18"/>
      <c r="AC446" s="18"/>
    </row>
    <row r="447" spans="3:29">
      <c r="C447" s="18" t="s">
        <v>57</v>
      </c>
      <c r="D447" s="18" t="s">
        <v>2437</v>
      </c>
      <c r="E447" s="20" t="s">
        <v>2437</v>
      </c>
      <c r="F447" s="17" t="s">
        <v>2437</v>
      </c>
      <c r="G447" s="58" t="str">
        <f t="shared" si="13"/>
        <v>pl_plotmap 
pl_plotmap</v>
      </c>
      <c r="H447" s="17"/>
      <c r="I447" s="18" t="str">
        <f t="shared" si="14"/>
        <v xml:space="preserve">pl_plotmap: </v>
      </c>
      <c r="J447" s="18"/>
      <c r="K447" s="18"/>
      <c r="L447" s="18"/>
      <c r="M447" s="18"/>
      <c r="N447" s="19"/>
      <c r="O447" s="18"/>
      <c r="P447" s="18"/>
      <c r="Q447" s="18"/>
      <c r="R447" s="18"/>
      <c r="S447" s="18"/>
      <c r="T447" s="18" t="s">
        <v>3438</v>
      </c>
      <c r="U447" s="18"/>
      <c r="V447" s="18"/>
      <c r="W447" s="18"/>
      <c r="X447" s="18"/>
      <c r="Y447" s="18"/>
      <c r="Z447" s="18"/>
      <c r="AA447" s="18"/>
      <c r="AB447" s="18"/>
      <c r="AC447" s="18"/>
    </row>
    <row r="448" spans="3:29" ht="51">
      <c r="C448" s="58" t="s">
        <v>60</v>
      </c>
      <c r="D448" s="58" t="s">
        <v>253</v>
      </c>
      <c r="E448" s="59" t="s">
        <v>7980</v>
      </c>
      <c r="F448" s="17" t="s">
        <v>7965</v>
      </c>
      <c r="G448" s="58" t="str">
        <f t="shared" si="13"/>
        <v xml:space="preserve">AG_24 
Dukurikije amakuru dufite, iyi niyo foto y'amasambu n'imirima mwari mufite muri Gashyantare 2018. Ibi ni byo? </v>
      </c>
      <c r="H448" s="17" t="s">
        <v>6362</v>
      </c>
      <c r="I448" s="58" t="str">
        <f t="shared" si="14"/>
        <v>AG_24: Map confirm</v>
      </c>
      <c r="J448" s="58" t="s">
        <v>3938</v>
      </c>
      <c r="K448" s="58"/>
      <c r="L448" s="58"/>
      <c r="M448" s="58"/>
      <c r="N448" s="19"/>
      <c r="O448" s="58"/>
      <c r="P448" s="58"/>
      <c r="Q448" s="58" t="s">
        <v>41</v>
      </c>
      <c r="R448" s="58"/>
      <c r="S448" s="58"/>
      <c r="T448" s="58"/>
      <c r="U448" s="58"/>
      <c r="V448" s="58" t="s">
        <v>3300</v>
      </c>
      <c r="W448" s="58"/>
      <c r="X448" s="58"/>
      <c r="Y448" s="58"/>
      <c r="Z448" s="58"/>
      <c r="AA448" s="58"/>
      <c r="AB448" s="58"/>
      <c r="AC448" s="58"/>
    </row>
    <row r="449" spans="3:29" ht="25.5">
      <c r="C449" s="58" t="s">
        <v>2441</v>
      </c>
      <c r="D449" s="58" t="s">
        <v>2440</v>
      </c>
      <c r="E449" s="59" t="s">
        <v>2438</v>
      </c>
      <c r="F449" s="17" t="s">
        <v>2439</v>
      </c>
      <c r="G449" s="58" t="str">
        <f t="shared" si="13"/>
        <v xml:space="preserve">AG_24_check 
Ni ukubera iki igishushanyo/ ikarita atari cyo? </v>
      </c>
      <c r="H449" s="17" t="s">
        <v>6363</v>
      </c>
      <c r="I449" s="58" t="str">
        <f t="shared" si="14"/>
        <v>AG_24_check: Reason map is incorrect</v>
      </c>
      <c r="J449" s="58"/>
      <c r="K449" s="58"/>
      <c r="L449" s="58"/>
      <c r="M449" s="58"/>
      <c r="N449" s="19"/>
      <c r="O449" s="58" t="s">
        <v>2779</v>
      </c>
      <c r="P449" s="58"/>
      <c r="Q449" s="58" t="s">
        <v>41</v>
      </c>
      <c r="R449" s="58"/>
      <c r="S449" s="58"/>
      <c r="T449" s="58"/>
      <c r="U449" s="58"/>
      <c r="V449" s="58"/>
      <c r="W449" s="58"/>
      <c r="X449" s="58"/>
      <c r="Y449" s="58"/>
      <c r="Z449" s="58"/>
      <c r="AA449" s="58"/>
      <c r="AB449" s="58"/>
      <c r="AC449" s="58"/>
    </row>
    <row r="450" spans="3:29" ht="89.25">
      <c r="C450" s="58" t="s">
        <v>46</v>
      </c>
      <c r="D450" s="58" t="s">
        <v>252</v>
      </c>
      <c r="E450" s="59" t="s">
        <v>7981</v>
      </c>
      <c r="F450" s="17" t="s">
        <v>7966</v>
      </c>
      <c r="G450" s="58" t="str">
        <f t="shared" si="13"/>
        <v xml:space="preserve">AG_22 
Dukurikije amakuru dufite, tugusura muri Gashyantare 2018 wahingaga imirima [${nplots_old}]. Ni imirima ingahe urugo rwawe rwahinze (iyawe n'iyo watiwe n'abandi) cyangwa rwatiye abandi mu bihembwe by'ihinga bitatu bishije (18A, 18B, 18C)? </v>
      </c>
      <c r="H450" s="17" t="s">
        <v>6364</v>
      </c>
      <c r="I450" s="58" t="str">
        <f t="shared" si="14"/>
        <v>AG_22: Number of plots cultivated or rented out</v>
      </c>
      <c r="J450" s="58"/>
      <c r="K450" s="58"/>
      <c r="L450" s="58"/>
      <c r="M450" s="58" t="s">
        <v>3912</v>
      </c>
      <c r="N450" s="19"/>
      <c r="O450" s="58"/>
      <c r="P450" s="58"/>
      <c r="Q450" s="58" t="s">
        <v>41</v>
      </c>
      <c r="R450" s="58"/>
      <c r="S450" s="58"/>
      <c r="T450" s="58"/>
      <c r="U450" s="58"/>
      <c r="V450" s="58"/>
      <c r="W450" s="58"/>
      <c r="X450" s="58"/>
      <c r="Y450" s="58"/>
      <c r="Z450" s="58"/>
      <c r="AA450" s="58"/>
      <c r="AB450" s="58"/>
      <c r="AC450" s="58"/>
    </row>
    <row r="451" spans="3:29">
      <c r="C451" s="18" t="s">
        <v>2385</v>
      </c>
      <c r="D451" s="18" t="s">
        <v>2466</v>
      </c>
      <c r="E451" s="20" t="s">
        <v>2466</v>
      </c>
      <c r="F451" s="17" t="s">
        <v>2466</v>
      </c>
      <c r="G451" s="58" t="str">
        <f t="shared" si="13"/>
        <v>old_plots 
old_plots</v>
      </c>
      <c r="H451" s="17"/>
      <c r="I451" s="18" t="str">
        <f t="shared" si="14"/>
        <v xml:space="preserve">old_plots: </v>
      </c>
      <c r="J451" s="18"/>
      <c r="K451" s="18"/>
      <c r="L451" s="18"/>
      <c r="M451" s="18"/>
      <c r="N451" s="19"/>
      <c r="O451" s="18"/>
      <c r="P451" s="18"/>
      <c r="Q451" s="18"/>
      <c r="R451" s="18"/>
      <c r="S451" s="18"/>
      <c r="T451" s="18"/>
      <c r="U451" s="18" t="s">
        <v>3693</v>
      </c>
      <c r="V451" s="18"/>
      <c r="W451" s="18"/>
      <c r="X451" s="18"/>
      <c r="Y451" s="18"/>
      <c r="Z451" s="18"/>
      <c r="AA451" s="18"/>
      <c r="AB451" s="18"/>
      <c r="AC451" s="18"/>
    </row>
    <row r="452" spans="3:29">
      <c r="C452" s="18" t="s">
        <v>57</v>
      </c>
      <c r="D452" s="18" t="s">
        <v>2486</v>
      </c>
      <c r="E452" s="20" t="s">
        <v>2486</v>
      </c>
      <c r="F452" s="17" t="s">
        <v>2486</v>
      </c>
      <c r="G452" s="58" t="str">
        <f t="shared" si="13"/>
        <v>oldplot_pos 
oldplot_pos</v>
      </c>
      <c r="H452" s="17"/>
      <c r="I452" s="18" t="str">
        <f t="shared" si="14"/>
        <v xml:space="preserve">oldplot_pos: </v>
      </c>
      <c r="J452" s="18"/>
      <c r="K452" s="18"/>
      <c r="L452" s="18"/>
      <c r="M452" s="18"/>
      <c r="N452" s="19"/>
      <c r="O452" s="18"/>
      <c r="P452" s="18"/>
      <c r="Q452" s="18"/>
      <c r="R452" s="18"/>
      <c r="S452" s="18"/>
      <c r="T452" s="18" t="s">
        <v>3528</v>
      </c>
      <c r="U452" s="18"/>
      <c r="V452" s="18"/>
      <c r="W452" s="18"/>
      <c r="X452" s="18"/>
      <c r="Y452" s="18"/>
      <c r="Z452" s="18"/>
      <c r="AA452" s="18"/>
      <c r="AB452" s="18"/>
      <c r="AC452" s="18"/>
    </row>
    <row r="453" spans="3:29">
      <c r="C453" s="18" t="s">
        <v>57</v>
      </c>
      <c r="D453" s="18" t="s">
        <v>2451</v>
      </c>
      <c r="E453" s="20" t="s">
        <v>2465</v>
      </c>
      <c r="F453" s="17" t="s">
        <v>2465</v>
      </c>
      <c r="G453" s="58" t="str">
        <f t="shared" si="13"/>
        <v>pl_plot_des 
preload: Old plot descriptions</v>
      </c>
      <c r="H453" s="17"/>
      <c r="I453" s="18" t="str">
        <f t="shared" si="14"/>
        <v xml:space="preserve">pl_plot_des: </v>
      </c>
      <c r="J453" s="18"/>
      <c r="K453" s="18"/>
      <c r="L453" s="18"/>
      <c r="M453" s="18"/>
      <c r="N453" s="19"/>
      <c r="O453" s="18"/>
      <c r="P453" s="18"/>
      <c r="Q453" s="18"/>
      <c r="R453" s="18"/>
      <c r="S453" s="18"/>
      <c r="T453" s="18" t="s">
        <v>2782</v>
      </c>
      <c r="U453" s="18"/>
      <c r="V453" s="18"/>
      <c r="W453" s="18"/>
      <c r="X453" s="18"/>
      <c r="Y453" s="18"/>
      <c r="Z453" s="18"/>
      <c r="AA453" s="18"/>
      <c r="AB453" s="18"/>
      <c r="AC453" s="18"/>
    </row>
    <row r="454" spans="3:29">
      <c r="C454" s="18" t="s">
        <v>57</v>
      </c>
      <c r="D454" s="18" t="s">
        <v>3816</v>
      </c>
      <c r="E454" s="20" t="s">
        <v>3817</v>
      </c>
      <c r="F454" s="17" t="s">
        <v>3817</v>
      </c>
      <c r="G454" s="58" t="str">
        <f t="shared" si="13"/>
        <v>pl_plot_area 
preload: Old plot area</v>
      </c>
      <c r="H454" s="17"/>
      <c r="I454" s="18" t="str">
        <f t="shared" si="14"/>
        <v xml:space="preserve">pl_plot_area: </v>
      </c>
      <c r="J454" s="18"/>
      <c r="K454" s="18"/>
      <c r="L454" s="18"/>
      <c r="M454" s="18"/>
      <c r="N454" s="19"/>
      <c r="O454" s="18"/>
      <c r="P454" s="18"/>
      <c r="Q454" s="18"/>
      <c r="R454" s="18"/>
      <c r="S454" s="18"/>
      <c r="T454" s="18" t="s">
        <v>3818</v>
      </c>
      <c r="U454" s="18"/>
      <c r="V454" s="18"/>
      <c r="W454" s="18"/>
      <c r="X454" s="18"/>
      <c r="Y454" s="18"/>
      <c r="Z454" s="18"/>
      <c r="AA454" s="18"/>
      <c r="AB454" s="18"/>
      <c r="AC454" s="18"/>
    </row>
    <row r="455" spans="3:29">
      <c r="C455" s="18" t="s">
        <v>57</v>
      </c>
      <c r="D455" s="18" t="s">
        <v>3545</v>
      </c>
      <c r="E455" s="20" t="s">
        <v>3545</v>
      </c>
      <c r="F455" s="17" t="s">
        <v>3545</v>
      </c>
      <c r="G455" s="58" t="str">
        <f t="shared" si="13"/>
        <v>pl_plotsowned 
pl_plotsowned</v>
      </c>
      <c r="H455" s="17"/>
      <c r="I455" s="18" t="str">
        <f t="shared" si="14"/>
        <v xml:space="preserve">pl_plotsowned: </v>
      </c>
      <c r="J455" s="18"/>
      <c r="K455" s="18"/>
      <c r="L455" s="18"/>
      <c r="M455" s="18"/>
      <c r="N455" s="19"/>
      <c r="O455" s="18"/>
      <c r="P455" s="18"/>
      <c r="Q455" s="18"/>
      <c r="R455" s="18"/>
      <c r="S455" s="18"/>
      <c r="T455" s="18" t="s">
        <v>4193</v>
      </c>
      <c r="U455" s="18"/>
      <c r="V455" s="18"/>
      <c r="W455" s="18"/>
      <c r="X455" s="18"/>
      <c r="Y455" s="18"/>
      <c r="Z455" s="18"/>
      <c r="AA455" s="18"/>
      <c r="AB455" s="18"/>
      <c r="AC455" s="18"/>
    </row>
    <row r="456" spans="3:29" ht="51">
      <c r="C456" s="18" t="s">
        <v>60</v>
      </c>
      <c r="D456" s="18" t="s">
        <v>254</v>
      </c>
      <c r="E456" s="20" t="s">
        <v>3819</v>
      </c>
      <c r="F456" s="17" t="s">
        <v>3826</v>
      </c>
      <c r="G456" s="58" t="str">
        <f t="shared" si="13"/>
        <v>AG_23 
Dukurikije amakuru dufite, ubwo duheruka kubasura mwari mutunze [${pl_plot_des}] ufite ubuso bwa ARI [${pl_plot_area}]. Ese uracyari uwanyu?</v>
      </c>
      <c r="H456" s="17" t="s">
        <v>6365</v>
      </c>
      <c r="I456" s="18" t="str">
        <f t="shared" si="14"/>
        <v>AG_23: Still own plot</v>
      </c>
      <c r="J456" s="18"/>
      <c r="K456" s="18"/>
      <c r="L456" s="18"/>
      <c r="M456" s="18"/>
      <c r="N456" s="19"/>
      <c r="O456" s="18" t="s">
        <v>7917</v>
      </c>
      <c r="P456" s="18"/>
      <c r="Q456" s="18" t="s">
        <v>41</v>
      </c>
      <c r="R456" s="18"/>
      <c r="S456" s="18"/>
      <c r="T456" s="18"/>
      <c r="U456" s="18"/>
      <c r="V456" s="18"/>
      <c r="W456" s="18"/>
      <c r="X456" s="18"/>
      <c r="Y456" s="18"/>
      <c r="Z456" s="18"/>
      <c r="AA456" s="18"/>
      <c r="AB456" s="18"/>
      <c r="AC456" s="18"/>
    </row>
    <row r="457" spans="3:29">
      <c r="C457" s="18" t="s">
        <v>2304</v>
      </c>
      <c r="D457" s="18" t="s">
        <v>3441</v>
      </c>
      <c r="E457" s="20" t="s">
        <v>3441</v>
      </c>
      <c r="F457" s="17" t="s">
        <v>3441</v>
      </c>
      <c r="G457" s="58" t="str">
        <f t="shared" ref="G457:G516" si="17">$D457&amp;" 
"&amp;$F457</f>
        <v>AG_23_lost 
AG_23_lost</v>
      </c>
      <c r="H457" s="17"/>
      <c r="I457" s="18" t="str">
        <f t="shared" si="14"/>
        <v xml:space="preserve">AG_23_lost: </v>
      </c>
      <c r="J457" s="18"/>
      <c r="K457" s="18"/>
      <c r="L457" s="18"/>
      <c r="M457" s="18"/>
      <c r="N457" s="19"/>
      <c r="O457" s="58" t="s">
        <v>7918</v>
      </c>
      <c r="P457" s="18"/>
      <c r="Q457" s="18"/>
      <c r="R457" s="18"/>
      <c r="S457" s="18"/>
      <c r="T457" s="18"/>
      <c r="U457" s="18"/>
      <c r="V457" s="18"/>
      <c r="W457" s="18"/>
      <c r="X457" s="18"/>
      <c r="Y457" s="18"/>
      <c r="Z457" s="18"/>
      <c r="AA457" s="18"/>
      <c r="AB457" s="18"/>
      <c r="AC457" s="18"/>
    </row>
    <row r="458" spans="3:29" ht="25.5">
      <c r="C458" s="18" t="s">
        <v>2489</v>
      </c>
      <c r="D458" s="18" t="s">
        <v>2195</v>
      </c>
      <c r="E458" s="20" t="s">
        <v>3442</v>
      </c>
      <c r="F458" s="17" t="s">
        <v>3443</v>
      </c>
      <c r="G458" s="58" t="str">
        <f t="shared" si="17"/>
        <v>AG_42 
[${pl_plot_des}]: Ni ukubera izihe mpamvu uwo murima utakikubarurirwaho?</v>
      </c>
      <c r="H458" s="17" t="s">
        <v>6366</v>
      </c>
      <c r="I458" s="18" t="str">
        <f t="shared" si="14"/>
        <v>AG_42: reason for lost possession of plot</v>
      </c>
      <c r="J458" s="18"/>
      <c r="K458" s="18"/>
      <c r="L458" s="18"/>
      <c r="M458" s="18"/>
      <c r="N458" s="19"/>
      <c r="O458" s="18"/>
      <c r="P458" s="18"/>
      <c r="Q458" s="18" t="s">
        <v>41</v>
      </c>
      <c r="R458" s="18"/>
      <c r="S458" s="18"/>
      <c r="T458" s="18"/>
      <c r="U458" s="18"/>
      <c r="V458" s="18"/>
      <c r="W458" s="18"/>
      <c r="X458" s="18"/>
      <c r="Y458" s="18"/>
      <c r="Z458" s="18"/>
      <c r="AA458" s="18"/>
      <c r="AB458" s="18"/>
      <c r="AC458" s="18"/>
    </row>
    <row r="459" spans="3:29">
      <c r="C459" s="18" t="s">
        <v>74</v>
      </c>
      <c r="D459" s="18" t="s">
        <v>2490</v>
      </c>
      <c r="E459" s="20" t="s">
        <v>2491</v>
      </c>
      <c r="F459" s="17" t="s">
        <v>2309</v>
      </c>
      <c r="G459" s="58" t="str">
        <f t="shared" si="17"/>
        <v>AG_42_other 
Vuga ibindi:</v>
      </c>
      <c r="H459" s="17" t="s">
        <v>6367</v>
      </c>
      <c r="I459" s="18" t="str">
        <f t="shared" si="14"/>
        <v>AG_42_other: reason for lost possession of plot (other)</v>
      </c>
      <c r="J459" s="18"/>
      <c r="K459" s="18"/>
      <c r="L459" s="18"/>
      <c r="M459" s="18"/>
      <c r="N459" s="19"/>
      <c r="O459" s="18" t="s">
        <v>4198</v>
      </c>
      <c r="P459" s="18"/>
      <c r="Q459" s="18" t="s">
        <v>41</v>
      </c>
      <c r="R459" s="18"/>
      <c r="S459" s="18"/>
      <c r="T459" s="18"/>
      <c r="U459" s="18"/>
      <c r="V459" s="18"/>
      <c r="W459" s="18"/>
      <c r="X459" s="18"/>
      <c r="Y459" s="18"/>
      <c r="Z459" s="18"/>
      <c r="AA459" s="18"/>
      <c r="AB459" s="18"/>
      <c r="AC459" s="18"/>
    </row>
    <row r="460" spans="3:29">
      <c r="C460" s="18" t="s">
        <v>2304</v>
      </c>
      <c r="D460" s="18" t="s">
        <v>3542</v>
      </c>
      <c r="E460" s="20" t="s">
        <v>3542</v>
      </c>
      <c r="F460" s="17" t="s">
        <v>3542</v>
      </c>
      <c r="G460" s="58" t="str">
        <f t="shared" si="17"/>
        <v>AG_42_sold 
AG_42_sold</v>
      </c>
      <c r="H460" s="17"/>
      <c r="I460" s="18" t="str">
        <f t="shared" si="14"/>
        <v xml:space="preserve">AG_42_sold: </v>
      </c>
      <c r="J460" s="18"/>
      <c r="K460" s="18"/>
      <c r="L460" s="18"/>
      <c r="M460" s="18"/>
      <c r="N460" s="19"/>
      <c r="O460" s="58" t="s">
        <v>7952</v>
      </c>
      <c r="P460" s="18"/>
      <c r="Q460" s="18"/>
      <c r="R460" s="18"/>
      <c r="S460" s="18"/>
      <c r="T460" s="18"/>
      <c r="U460" s="18"/>
      <c r="V460" s="18"/>
      <c r="W460" s="18"/>
      <c r="X460" s="18"/>
      <c r="Y460" s="18"/>
      <c r="Z460" s="18"/>
      <c r="AA460" s="18"/>
      <c r="AB460" s="18"/>
      <c r="AC460" s="18"/>
    </row>
    <row r="461" spans="3:29" ht="25.5">
      <c r="C461" s="18" t="s">
        <v>46</v>
      </c>
      <c r="D461" s="18" t="s">
        <v>2196</v>
      </c>
      <c r="E461" s="20" t="s">
        <v>3444</v>
      </c>
      <c r="F461" s="17" t="s">
        <v>3445</v>
      </c>
      <c r="G461" s="58" t="str">
        <f t="shared" si="17"/>
        <v>AG_43 
[${pl_plot_des}]: Uyu murima wawugurishije ku kihe giciro?</v>
      </c>
      <c r="H461" s="17" t="s">
        <v>6368</v>
      </c>
      <c r="I461" s="18" t="str">
        <f t="shared" si="14"/>
        <v>AG_43: Price plot was sold at</v>
      </c>
      <c r="J461" s="18"/>
      <c r="K461" s="18"/>
      <c r="L461" s="18"/>
      <c r="M461" s="18" t="s">
        <v>7998</v>
      </c>
      <c r="N461" s="19"/>
      <c r="O461" s="18" t="s">
        <v>4199</v>
      </c>
      <c r="P461" s="18"/>
      <c r="Q461" s="18" t="s">
        <v>41</v>
      </c>
      <c r="R461" s="18"/>
      <c r="S461" s="18"/>
      <c r="T461" s="18"/>
      <c r="U461" s="18"/>
      <c r="V461" s="18"/>
      <c r="W461" s="18"/>
      <c r="X461" s="18"/>
      <c r="Y461" s="18"/>
      <c r="Z461" s="18"/>
      <c r="AA461" s="18"/>
      <c r="AB461" s="18"/>
      <c r="AC461" s="18"/>
    </row>
    <row r="462" spans="3:29" ht="38.25">
      <c r="C462" s="18" t="s">
        <v>74</v>
      </c>
      <c r="D462" s="18" t="s">
        <v>2197</v>
      </c>
      <c r="E462" s="20" t="s">
        <v>4108</v>
      </c>
      <c r="F462" s="17" t="s">
        <v>4337</v>
      </c>
      <c r="G462" s="58" t="str">
        <f t="shared" si="17"/>
        <v>AG_44 
[${pl_plot_des}]: Watubwira amazina yombi y'ufite uwo murima?</v>
      </c>
      <c r="H462" s="17" t="s">
        <v>6369</v>
      </c>
      <c r="I462" s="18" t="str">
        <f t="shared" si="14"/>
        <v>AG_44: Name of person plot sold to</v>
      </c>
      <c r="J462" s="18"/>
      <c r="K462" s="18"/>
      <c r="L462" s="18"/>
      <c r="M462" s="18"/>
      <c r="N462" s="19"/>
      <c r="O462" s="18"/>
      <c r="P462" s="18"/>
      <c r="Q462" s="18" t="s">
        <v>41</v>
      </c>
      <c r="R462" s="18"/>
      <c r="S462" s="18"/>
      <c r="T462" s="18"/>
      <c r="U462" s="18"/>
      <c r="V462" s="18"/>
      <c r="W462" s="18"/>
      <c r="X462" s="18"/>
      <c r="Y462" s="18"/>
      <c r="Z462" s="18"/>
      <c r="AA462" s="18"/>
      <c r="AB462" s="18"/>
      <c r="AC462" s="18"/>
    </row>
    <row r="463" spans="3:29">
      <c r="C463" s="18" t="s">
        <v>74</v>
      </c>
      <c r="D463" s="18" t="s">
        <v>3986</v>
      </c>
      <c r="E463" s="20" t="s">
        <v>3987</v>
      </c>
      <c r="F463" s="17" t="s">
        <v>4112</v>
      </c>
      <c r="G463" s="58" t="str">
        <f t="shared" si="17"/>
        <v>AG_44_c 
Nomero y'indangamuntu</v>
      </c>
      <c r="H463" s="17" t="s">
        <v>6370</v>
      </c>
      <c r="I463" s="18" t="str">
        <f t="shared" si="14"/>
        <v>AG_44_c: National ID of person plot sold to</v>
      </c>
      <c r="J463" s="18" t="s">
        <v>103</v>
      </c>
      <c r="K463" s="18"/>
      <c r="L463" s="18"/>
      <c r="M463" s="18" t="s">
        <v>104</v>
      </c>
      <c r="N463" s="19" t="s">
        <v>105</v>
      </c>
      <c r="O463" s="18"/>
      <c r="P463" s="18"/>
      <c r="Q463" s="18" t="s">
        <v>41</v>
      </c>
      <c r="R463" s="18"/>
      <c r="S463" s="18"/>
      <c r="T463" s="18"/>
      <c r="U463" s="18"/>
      <c r="V463" s="18"/>
      <c r="W463" s="18"/>
      <c r="X463" s="18"/>
      <c r="Y463" s="18"/>
      <c r="Z463" s="18"/>
      <c r="AA463" s="18"/>
      <c r="AB463" s="18"/>
      <c r="AC463" s="18"/>
    </row>
    <row r="464" spans="3:29" ht="25.5">
      <c r="C464" s="18" t="s">
        <v>74</v>
      </c>
      <c r="D464" s="18" t="s">
        <v>2198</v>
      </c>
      <c r="E464" s="20" t="s">
        <v>4109</v>
      </c>
      <c r="F464" s="17" t="s">
        <v>4427</v>
      </c>
      <c r="G464" s="58" t="str">
        <f t="shared" si="17"/>
        <v>AG_45 
[${pl_plot_des}]: Watubwira inomero ya telefoni y'ufite uwo murima?</v>
      </c>
      <c r="H464" s="17" t="s">
        <v>6371</v>
      </c>
      <c r="I464" s="18" t="str">
        <f t="shared" si="14"/>
        <v>AG_45: Mobile number of person plot sold to</v>
      </c>
      <c r="J464" s="58" t="s">
        <v>103</v>
      </c>
      <c r="K464" s="58"/>
      <c r="L464" s="18"/>
      <c r="M464" s="58" t="s">
        <v>217</v>
      </c>
      <c r="N464" s="19" t="s">
        <v>89</v>
      </c>
      <c r="O464" s="18"/>
      <c r="P464" s="18"/>
      <c r="Q464" s="18" t="s">
        <v>41</v>
      </c>
      <c r="R464" s="18"/>
      <c r="S464" s="18"/>
      <c r="T464" s="18"/>
      <c r="U464" s="18"/>
      <c r="V464" s="18"/>
      <c r="W464" s="18"/>
      <c r="X464" s="18"/>
      <c r="Y464" s="18"/>
      <c r="Z464" s="18"/>
      <c r="AA464" s="18"/>
      <c r="AB464" s="18"/>
      <c r="AC464" s="18"/>
    </row>
    <row r="465" spans="3:29" ht="25.5">
      <c r="C465" s="18" t="s">
        <v>4570</v>
      </c>
      <c r="D465" s="18" t="s">
        <v>4619</v>
      </c>
      <c r="E465" s="20" t="s">
        <v>4620</v>
      </c>
      <c r="F465" s="17" t="s">
        <v>6029</v>
      </c>
      <c r="G465" s="58" t="str">
        <f t="shared" si="17"/>
        <v>AG_45_1 
Uwaguze uwo murima mufitanye irihe sano?</v>
      </c>
      <c r="H465" s="17" t="s">
        <v>6372</v>
      </c>
      <c r="I465" s="18" t="str">
        <f t="shared" si="14"/>
        <v>AG_45_1: Relation to person plot sold to</v>
      </c>
      <c r="J465" s="18"/>
      <c r="K465" s="18"/>
      <c r="L465" s="18"/>
      <c r="M465" s="18"/>
      <c r="N465" s="19"/>
      <c r="O465" s="18"/>
      <c r="P465" s="18"/>
      <c r="Q465" s="18" t="s">
        <v>41</v>
      </c>
      <c r="R465" s="18"/>
      <c r="S465" s="18"/>
      <c r="T465" s="18"/>
      <c r="U465" s="18"/>
      <c r="V465" s="18"/>
      <c r="W465" s="18"/>
      <c r="X465" s="18"/>
      <c r="Y465" s="18"/>
      <c r="Z465" s="18"/>
      <c r="AA465" s="18"/>
      <c r="AB465" s="18"/>
      <c r="AC465" s="18"/>
    </row>
    <row r="466" spans="3:29">
      <c r="C466" s="18" t="s">
        <v>74</v>
      </c>
      <c r="D466" s="18" t="s">
        <v>4621</v>
      </c>
      <c r="E466" s="20" t="s">
        <v>3539</v>
      </c>
      <c r="F466" s="17" t="s">
        <v>2309</v>
      </c>
      <c r="G466" s="58" t="str">
        <f t="shared" si="17"/>
        <v>AG_45_1_other 
Vuga ibindi:</v>
      </c>
      <c r="H466" s="17" t="s">
        <v>6373</v>
      </c>
      <c r="I466" s="18" t="str">
        <f t="shared" si="14"/>
        <v>AG_45_1_other: Relation to person plot sold to (other)</v>
      </c>
      <c r="J466" s="18"/>
      <c r="K466" s="18"/>
      <c r="L466" s="18"/>
      <c r="M466" s="18"/>
      <c r="N466" s="19"/>
      <c r="O466" s="18" t="s">
        <v>5751</v>
      </c>
      <c r="P466" s="18"/>
      <c r="Q466" s="18"/>
      <c r="R466" s="18"/>
      <c r="S466" s="18"/>
      <c r="T466" s="18"/>
      <c r="U466" s="18"/>
      <c r="V466" s="18"/>
      <c r="W466" s="18"/>
      <c r="X466" s="18"/>
      <c r="Y466" s="18"/>
      <c r="Z466" s="18"/>
      <c r="AA466" s="18"/>
      <c r="AB466" s="18"/>
      <c r="AC466" s="18"/>
    </row>
    <row r="467" spans="3:29" ht="25.5">
      <c r="C467" s="18" t="s">
        <v>3335</v>
      </c>
      <c r="D467" s="18" t="s">
        <v>2199</v>
      </c>
      <c r="E467" s="20" t="s">
        <v>3446</v>
      </c>
      <c r="F467" s="17" t="s">
        <v>4428</v>
      </c>
      <c r="G467" s="58" t="str">
        <f t="shared" si="17"/>
        <v>AG_46 
[${pl_plot_des}]: Ufite uwo murima atuye mu kahe karere?</v>
      </c>
      <c r="H467" s="17" t="s">
        <v>6374</v>
      </c>
      <c r="I467" s="18" t="str">
        <f t="shared" si="14"/>
        <v xml:space="preserve">AG_46: Plot sold to - District </v>
      </c>
      <c r="J467" s="18"/>
      <c r="K467" s="18"/>
      <c r="L467" s="18"/>
      <c r="M467" s="18"/>
      <c r="N467" s="19"/>
      <c r="O467" s="18"/>
      <c r="P467" s="18"/>
      <c r="Q467" s="18" t="s">
        <v>41</v>
      </c>
      <c r="R467" s="18"/>
      <c r="S467" s="18"/>
      <c r="T467" s="18"/>
      <c r="U467" s="18"/>
      <c r="V467" s="18"/>
      <c r="W467" s="18"/>
      <c r="X467" s="18"/>
      <c r="Y467" s="18"/>
      <c r="Z467" s="18"/>
      <c r="AA467" s="18"/>
      <c r="AB467" s="18"/>
      <c r="AC467" s="18"/>
    </row>
    <row r="468" spans="3:29">
      <c r="C468" s="18" t="s">
        <v>74</v>
      </c>
      <c r="D468" s="18" t="s">
        <v>3392</v>
      </c>
      <c r="E468" s="20" t="s">
        <v>3382</v>
      </c>
      <c r="F468" s="17" t="s">
        <v>3383</v>
      </c>
      <c r="G468" s="58" t="str">
        <f t="shared" si="17"/>
        <v>AG_46_Other 
Vuga akandi karere</v>
      </c>
      <c r="H468" s="17" t="s">
        <v>6375</v>
      </c>
      <c r="I468" s="18" t="str">
        <f t="shared" si="14"/>
        <v>AG_46_Other: Plot sold to - District (other)</v>
      </c>
      <c r="J468" s="18"/>
      <c r="K468" s="18"/>
      <c r="L468" s="18"/>
      <c r="M468" s="18"/>
      <c r="N468" s="19"/>
      <c r="O468" s="18" t="s">
        <v>3393</v>
      </c>
      <c r="P468" s="18"/>
      <c r="Q468" s="18" t="s">
        <v>41</v>
      </c>
      <c r="R468" s="18"/>
      <c r="S468" s="18"/>
      <c r="T468" s="18"/>
      <c r="U468" s="18"/>
      <c r="V468" s="18"/>
      <c r="W468" s="18"/>
      <c r="X468" s="18"/>
      <c r="Y468" s="18"/>
      <c r="Z468" s="18"/>
      <c r="AA468" s="18"/>
      <c r="AB468" s="18"/>
      <c r="AC468" s="18"/>
    </row>
    <row r="469" spans="3:29" ht="25.5">
      <c r="C469" s="18" t="s">
        <v>3336</v>
      </c>
      <c r="D469" s="18" t="s">
        <v>2200</v>
      </c>
      <c r="E469" s="20" t="s">
        <v>3447</v>
      </c>
      <c r="F469" s="17" t="s">
        <v>4429</v>
      </c>
      <c r="G469" s="58" t="str">
        <f t="shared" si="17"/>
        <v>AG_47 
[${pl_plot_des}]: Ufite uwo murima atuye mu wuhe murenge?</v>
      </c>
      <c r="H469" s="17" t="s">
        <v>6376</v>
      </c>
      <c r="I469" s="18" t="str">
        <f t="shared" si="14"/>
        <v xml:space="preserve">AG_47: Plot sold to - Sector </v>
      </c>
      <c r="J469" s="18"/>
      <c r="K469" s="18"/>
      <c r="L469" s="18"/>
      <c r="M469" s="18"/>
      <c r="N469" s="19"/>
      <c r="O469" s="18" t="s">
        <v>3424</v>
      </c>
      <c r="P469" s="18"/>
      <c r="Q469" s="18" t="s">
        <v>41</v>
      </c>
      <c r="R469" s="18"/>
      <c r="S469" s="18"/>
      <c r="T469" s="18"/>
      <c r="U469" s="18"/>
      <c r="V469" s="18"/>
      <c r="W469" s="18"/>
      <c r="X469" s="18"/>
      <c r="Y469" s="18" t="s">
        <v>3414</v>
      </c>
      <c r="Z469" s="18"/>
      <c r="AA469" s="18"/>
      <c r="AB469" s="18"/>
      <c r="AC469" s="18"/>
    </row>
    <row r="470" spans="3:29">
      <c r="C470" s="18" t="s">
        <v>74</v>
      </c>
      <c r="D470" s="18" t="s">
        <v>3390</v>
      </c>
      <c r="E470" s="20" t="s">
        <v>3507</v>
      </c>
      <c r="F470" s="17" t="s">
        <v>3380</v>
      </c>
      <c r="G470" s="58" t="str">
        <f t="shared" si="17"/>
        <v>AG_47_Other 
Vuga undi murenge</v>
      </c>
      <c r="H470" s="17" t="s">
        <v>6377</v>
      </c>
      <c r="I470" s="18" t="str">
        <f t="shared" si="14"/>
        <v>AG_47_Other: Plot sold to - Sector (other)</v>
      </c>
      <c r="J470" s="18"/>
      <c r="K470" s="18"/>
      <c r="L470" s="18"/>
      <c r="M470" s="18"/>
      <c r="N470" s="19"/>
      <c r="O470" s="18" t="s">
        <v>3393</v>
      </c>
      <c r="P470" s="18"/>
      <c r="Q470" s="18" t="s">
        <v>41</v>
      </c>
      <c r="R470" s="18"/>
      <c r="S470" s="18"/>
      <c r="T470" s="18"/>
      <c r="U470" s="18"/>
      <c r="V470" s="18"/>
      <c r="W470" s="18"/>
      <c r="X470" s="18"/>
      <c r="Y470" s="18"/>
      <c r="Z470" s="18"/>
      <c r="AA470" s="18"/>
      <c r="AB470" s="18"/>
      <c r="AC470" s="18"/>
    </row>
    <row r="471" spans="3:29" ht="25.5">
      <c r="C471" s="18" t="s">
        <v>3337</v>
      </c>
      <c r="D471" s="18" t="s">
        <v>2201</v>
      </c>
      <c r="E471" s="20" t="s">
        <v>3448</v>
      </c>
      <c r="F471" s="17" t="s">
        <v>4430</v>
      </c>
      <c r="G471" s="58" t="str">
        <f t="shared" si="17"/>
        <v>AG_48 
[${pl_plot_des}]: Ufite uwo murima atuye mu kahe kagali?</v>
      </c>
      <c r="H471" s="17" t="s">
        <v>6378</v>
      </c>
      <c r="I471" s="18" t="str">
        <f t="shared" si="14"/>
        <v xml:space="preserve">AG_48: Plot sold to - Cell </v>
      </c>
      <c r="J471" s="18"/>
      <c r="K471" s="18"/>
      <c r="L471" s="18"/>
      <c r="M471" s="18"/>
      <c r="N471" s="19"/>
      <c r="O471" s="18" t="s">
        <v>3424</v>
      </c>
      <c r="P471" s="18"/>
      <c r="Q471" s="18" t="s">
        <v>41</v>
      </c>
      <c r="R471" s="18"/>
      <c r="S471" s="18"/>
      <c r="T471" s="18"/>
      <c r="U471" s="18"/>
      <c r="V471" s="18"/>
      <c r="W471" s="18"/>
      <c r="X471" s="18"/>
      <c r="Y471" s="18" t="s">
        <v>3415</v>
      </c>
      <c r="Z471" s="18"/>
      <c r="AA471" s="18"/>
      <c r="AB471" s="18"/>
      <c r="AC471" s="18"/>
    </row>
    <row r="472" spans="3:29">
      <c r="C472" s="18" t="s">
        <v>74</v>
      </c>
      <c r="D472" s="18" t="s">
        <v>3391</v>
      </c>
      <c r="E472" s="20" t="s">
        <v>3506</v>
      </c>
      <c r="F472" s="17" t="s">
        <v>3381</v>
      </c>
      <c r="G472" s="58" t="str">
        <f t="shared" si="17"/>
        <v>AG_48_Other 
Vuga akandi kagali</v>
      </c>
      <c r="H472" s="17" t="s">
        <v>6379</v>
      </c>
      <c r="I472" s="18" t="str">
        <f t="shared" si="14"/>
        <v>AG_48_Other: Plot sold to - Cell (other)</v>
      </c>
      <c r="J472" s="18"/>
      <c r="K472" s="18"/>
      <c r="L472" s="18"/>
      <c r="M472" s="18"/>
      <c r="N472" s="19"/>
      <c r="O472" s="18" t="s">
        <v>3393</v>
      </c>
      <c r="P472" s="18"/>
      <c r="Q472" s="18" t="s">
        <v>41</v>
      </c>
      <c r="R472" s="18"/>
      <c r="S472" s="18"/>
      <c r="T472" s="18"/>
      <c r="U472" s="18"/>
      <c r="V472" s="18"/>
      <c r="W472" s="18"/>
      <c r="X472" s="18"/>
      <c r="Y472" s="18"/>
      <c r="Z472" s="18"/>
      <c r="AA472" s="18"/>
      <c r="AB472" s="18"/>
      <c r="AC472" s="18"/>
    </row>
    <row r="473" spans="3:29" ht="25.5">
      <c r="C473" s="18" t="s">
        <v>4072</v>
      </c>
      <c r="D473" s="18" t="s">
        <v>2202</v>
      </c>
      <c r="E473" s="20" t="s">
        <v>3449</v>
      </c>
      <c r="F473" s="17" t="s">
        <v>4431</v>
      </c>
      <c r="G473" s="58" t="str">
        <f t="shared" si="17"/>
        <v>AG_49 
[${pl_plot_des}]: Ufite uwo murima atuye mu wuhe mudugudu?</v>
      </c>
      <c r="H473" s="17" t="s">
        <v>6380</v>
      </c>
      <c r="I473" s="18" t="str">
        <f t="shared" si="14"/>
        <v xml:space="preserve">AG_49: Plot sold to - Village </v>
      </c>
      <c r="J473" s="18"/>
      <c r="K473" s="18"/>
      <c r="L473" s="18"/>
      <c r="M473" s="18"/>
      <c r="N473" s="19"/>
      <c r="O473" s="18" t="s">
        <v>3424</v>
      </c>
      <c r="P473" s="18"/>
      <c r="Q473" s="18" t="s">
        <v>41</v>
      </c>
      <c r="R473" s="18"/>
      <c r="S473" s="18"/>
      <c r="T473" s="18"/>
      <c r="U473" s="18"/>
      <c r="V473" s="18"/>
      <c r="W473" s="18"/>
      <c r="X473" s="18"/>
      <c r="Y473" s="18" t="s">
        <v>4082</v>
      </c>
      <c r="Z473" s="18"/>
      <c r="AA473" s="18"/>
      <c r="AB473" s="18"/>
      <c r="AC473" s="18"/>
    </row>
    <row r="474" spans="3:29">
      <c r="C474" s="18" t="s">
        <v>74</v>
      </c>
      <c r="D474" s="18" t="s">
        <v>4079</v>
      </c>
      <c r="E474" s="20" t="s">
        <v>4080</v>
      </c>
      <c r="F474" s="17" t="s">
        <v>4081</v>
      </c>
      <c r="G474" s="58" t="str">
        <f t="shared" si="17"/>
        <v>AG_49_other  
Vuga undi mudugudu:</v>
      </c>
      <c r="H474" s="17" t="s">
        <v>6381</v>
      </c>
      <c r="I474" s="18" t="str">
        <f t="shared" si="14"/>
        <v>AG_49_other : Plot sold to - Village (other)</v>
      </c>
      <c r="J474" s="18"/>
      <c r="K474" s="18"/>
      <c r="L474" s="18"/>
      <c r="M474" s="18"/>
      <c r="N474" s="19"/>
      <c r="O474" s="18" t="s">
        <v>3393</v>
      </c>
      <c r="P474" s="18"/>
      <c r="Q474" s="18" t="s">
        <v>41</v>
      </c>
      <c r="R474" s="18"/>
      <c r="S474" s="18"/>
      <c r="T474" s="18"/>
      <c r="U474" s="18"/>
      <c r="V474" s="18"/>
      <c r="W474" s="18"/>
      <c r="X474" s="18"/>
      <c r="Y474" s="18"/>
      <c r="Z474" s="18"/>
      <c r="AA474" s="18"/>
      <c r="AB474" s="18"/>
      <c r="AC474" s="18"/>
    </row>
    <row r="475" spans="3:29" ht="25.5">
      <c r="C475" s="18" t="s">
        <v>2492</v>
      </c>
      <c r="D475" s="18" t="s">
        <v>2203</v>
      </c>
      <c r="E475" s="20" t="s">
        <v>3450</v>
      </c>
      <c r="F475" s="17" t="s">
        <v>4432</v>
      </c>
      <c r="G475" s="58" t="str">
        <f t="shared" si="17"/>
        <v>AG_50 
[${pl_plot_des}]: Watubwira igihe watangiye uwo murima?</v>
      </c>
      <c r="H475" s="17" t="s">
        <v>6382</v>
      </c>
      <c r="I475" s="18" t="str">
        <f t="shared" si="14"/>
        <v>AG_50: When was plot sold</v>
      </c>
      <c r="J475" s="18"/>
      <c r="K475" s="18"/>
      <c r="L475" s="18" t="s">
        <v>3667</v>
      </c>
      <c r="M475" s="18" t="s">
        <v>3668</v>
      </c>
      <c r="N475" s="19"/>
      <c r="O475" s="18"/>
      <c r="P475" s="18"/>
      <c r="Q475" s="18" t="s">
        <v>41</v>
      </c>
      <c r="R475" s="18"/>
      <c r="S475" s="18"/>
      <c r="T475" s="18"/>
      <c r="U475" s="18"/>
      <c r="V475" s="18"/>
      <c r="W475" s="18"/>
      <c r="X475" s="18"/>
      <c r="Y475" s="18"/>
      <c r="Z475" s="18"/>
      <c r="AA475" s="18"/>
      <c r="AB475" s="18"/>
      <c r="AC475" s="18"/>
    </row>
    <row r="476" spans="3:29">
      <c r="C476" s="18" t="s">
        <v>2306</v>
      </c>
      <c r="D476" s="18" t="s">
        <v>3542</v>
      </c>
      <c r="E476" s="20" t="s">
        <v>3542</v>
      </c>
      <c r="F476" s="17"/>
      <c r="G476" s="58" t="str">
        <f t="shared" si="17"/>
        <v xml:space="preserve">AG_42_sold 
</v>
      </c>
      <c r="H476" s="17"/>
      <c r="I476" s="18" t="str">
        <f t="shared" ref="I476:I539" si="18">$D476&amp;": "&amp;$H476</f>
        <v xml:space="preserve">AG_42_sold: </v>
      </c>
      <c r="J476" s="18"/>
      <c r="K476" s="18"/>
      <c r="L476" s="18"/>
      <c r="M476" s="18"/>
      <c r="N476" s="19"/>
      <c r="O476" s="18"/>
      <c r="P476" s="18"/>
      <c r="Q476" s="18"/>
      <c r="R476" s="18"/>
      <c r="S476" s="18"/>
      <c r="T476" s="18"/>
      <c r="U476" s="18"/>
      <c r="V476" s="18"/>
      <c r="W476" s="18"/>
      <c r="X476" s="18"/>
      <c r="Y476" s="18"/>
      <c r="Z476" s="18"/>
      <c r="AA476" s="18"/>
      <c r="AB476" s="18"/>
      <c r="AC476" s="18"/>
    </row>
    <row r="477" spans="3:29">
      <c r="C477" s="18" t="s">
        <v>2306</v>
      </c>
      <c r="D477" s="18" t="s">
        <v>3441</v>
      </c>
      <c r="E477" s="20" t="s">
        <v>3441</v>
      </c>
      <c r="F477" s="17"/>
      <c r="G477" s="58" t="str">
        <f t="shared" si="17"/>
        <v xml:space="preserve">AG_23_lost 
</v>
      </c>
      <c r="H477" s="17"/>
      <c r="I477" s="18" t="str">
        <f t="shared" si="18"/>
        <v xml:space="preserve">AG_23_lost: </v>
      </c>
      <c r="J477" s="18"/>
      <c r="K477" s="18"/>
      <c r="L477" s="18"/>
      <c r="M477" s="18"/>
      <c r="N477" s="19"/>
      <c r="O477" s="18"/>
      <c r="P477" s="18"/>
      <c r="Q477" s="18"/>
      <c r="R477" s="18"/>
      <c r="S477" s="18"/>
      <c r="T477" s="18"/>
      <c r="U477" s="18"/>
      <c r="V477" s="18"/>
      <c r="W477" s="18"/>
      <c r="X477" s="18"/>
      <c r="Y477" s="18"/>
      <c r="Z477" s="18"/>
      <c r="AA477" s="18"/>
      <c r="AB477" s="18"/>
      <c r="AC477" s="18"/>
    </row>
    <row r="478" spans="3:29" ht="51">
      <c r="C478" s="18" t="s">
        <v>60</v>
      </c>
      <c r="D478" s="18" t="s">
        <v>268</v>
      </c>
      <c r="E478" s="20" t="s">
        <v>3820</v>
      </c>
      <c r="F478" s="17" t="s">
        <v>3827</v>
      </c>
      <c r="G478" s="58" t="str">
        <f t="shared" si="17"/>
        <v>AG_26 
Dukurikije amakuru dufite, uyu murima [${pl_plot_des}] , ufite ubuso bwa ARI [${pl_plot_area}], warawukodeshaga. Ese waba ukiwukodesha n'undi muntu?</v>
      </c>
      <c r="H478" s="17" t="s">
        <v>6383</v>
      </c>
      <c r="I478" s="18" t="str">
        <f t="shared" si="18"/>
        <v>AG_26: Confirm plot rented in</v>
      </c>
      <c r="J478" s="18"/>
      <c r="K478" s="18"/>
      <c r="L478" s="18"/>
      <c r="M478" s="18"/>
      <c r="N478" s="19"/>
      <c r="O478" s="18" t="s">
        <v>3578</v>
      </c>
      <c r="P478" s="18"/>
      <c r="Q478" s="18" t="s">
        <v>41</v>
      </c>
      <c r="R478" s="18"/>
      <c r="S478" s="18"/>
      <c r="T478" s="18"/>
      <c r="U478" s="18"/>
      <c r="V478" s="18"/>
      <c r="W478" s="18"/>
      <c r="X478" s="18"/>
      <c r="Y478" s="18"/>
      <c r="Z478" s="18"/>
      <c r="AA478" s="18"/>
      <c r="AB478" s="18"/>
      <c r="AC478" s="18"/>
    </row>
    <row r="479" spans="3:29" ht="25.5">
      <c r="C479" s="18" t="s">
        <v>3926</v>
      </c>
      <c r="D479" s="18" t="s">
        <v>3927</v>
      </c>
      <c r="E479" s="20" t="s">
        <v>3929</v>
      </c>
      <c r="F479" s="17" t="s">
        <v>3928</v>
      </c>
      <c r="G479" s="58" t="str">
        <f t="shared" si="17"/>
        <v xml:space="preserve">AG_26_A 
[${pl_plot_des}]: Kubera iki avuze ko atawukodesha? </v>
      </c>
      <c r="H479" s="17" t="s">
        <v>6384</v>
      </c>
      <c r="I479" s="18" t="str">
        <f t="shared" si="18"/>
        <v>AG_26_A: Reason plot not rented in</v>
      </c>
      <c r="J479" s="18"/>
      <c r="K479" s="18"/>
      <c r="L479" s="18"/>
      <c r="M479" s="18"/>
      <c r="N479" s="19"/>
      <c r="O479" s="18" t="s">
        <v>3930</v>
      </c>
      <c r="P479" s="18"/>
      <c r="Q479" s="18" t="s">
        <v>41</v>
      </c>
      <c r="R479" s="18"/>
      <c r="S479" s="18"/>
      <c r="T479" s="18"/>
      <c r="U479" s="18"/>
      <c r="V479" s="18"/>
      <c r="W479" s="18"/>
      <c r="X479" s="18"/>
      <c r="Y479" s="18"/>
      <c r="Z479" s="18"/>
      <c r="AA479" s="18"/>
      <c r="AB479" s="18"/>
      <c r="AC479" s="18"/>
    </row>
    <row r="480" spans="3:29">
      <c r="C480" s="18" t="s">
        <v>57</v>
      </c>
      <c r="D480" s="18" t="s">
        <v>4186</v>
      </c>
      <c r="E480" s="20" t="s">
        <v>4182</v>
      </c>
      <c r="F480" s="17" t="s">
        <v>4182</v>
      </c>
      <c r="G480" s="58" t="str">
        <f t="shared" si="17"/>
        <v>pl_loc_code 
Preload old plot location</v>
      </c>
      <c r="H480" s="17"/>
      <c r="I480" s="18" t="str">
        <f t="shared" si="18"/>
        <v xml:space="preserve">pl_loc_code: </v>
      </c>
      <c r="J480" s="18"/>
      <c r="K480" s="18"/>
      <c r="L480" s="18"/>
      <c r="M480" s="18"/>
      <c r="N480" s="19"/>
      <c r="O480" s="18"/>
      <c r="P480" s="18"/>
      <c r="Q480" s="18"/>
      <c r="R480" s="18"/>
      <c r="S480" s="18"/>
      <c r="T480" s="18" t="s">
        <v>4187</v>
      </c>
      <c r="U480" s="18"/>
      <c r="V480" s="18"/>
      <c r="W480" s="18"/>
      <c r="X480" s="18"/>
      <c r="Y480" s="18"/>
      <c r="Z480" s="18"/>
      <c r="AA480" s="18"/>
      <c r="AB480" s="18"/>
      <c r="AC480" s="18"/>
    </row>
    <row r="481" spans="3:29">
      <c r="C481" s="18" t="s">
        <v>57</v>
      </c>
      <c r="D481" s="18" t="s">
        <v>4181</v>
      </c>
      <c r="E481" s="20" t="s">
        <v>4182</v>
      </c>
      <c r="F481" s="17" t="s">
        <v>4182</v>
      </c>
      <c r="G481" s="58" t="str">
        <f t="shared" si="17"/>
        <v>pl_loc 
Preload old plot location</v>
      </c>
      <c r="H481" s="17"/>
      <c r="I481" s="18" t="str">
        <f t="shared" si="18"/>
        <v xml:space="preserve">pl_loc: </v>
      </c>
      <c r="J481" s="18"/>
      <c r="K481" s="18"/>
      <c r="L481" s="18"/>
      <c r="M481" s="18"/>
      <c r="N481" s="19"/>
      <c r="O481" s="18"/>
      <c r="P481" s="18"/>
      <c r="Q481" s="18"/>
      <c r="R481" s="18"/>
      <c r="S481" s="18"/>
      <c r="T481" s="18" t="s">
        <v>4183</v>
      </c>
      <c r="U481" s="18"/>
      <c r="V481" s="18"/>
      <c r="W481" s="18"/>
      <c r="X481" s="18"/>
      <c r="Y481" s="18"/>
      <c r="Z481" s="18"/>
      <c r="AA481" s="18"/>
      <c r="AB481" s="18"/>
      <c r="AC481" s="18"/>
    </row>
    <row r="482" spans="3:29" ht="63.75">
      <c r="C482" s="18" t="s">
        <v>60</v>
      </c>
      <c r="D482" s="18" t="s">
        <v>4180</v>
      </c>
      <c r="E482" s="20" t="s">
        <v>4202</v>
      </c>
      <c r="F482" s="17" t="s">
        <v>4204</v>
      </c>
      <c r="G482" s="58" t="str">
        <f t="shared" si="17"/>
        <v>AG_26_B 
Dukurikije amakuru dufite, [${pl_plot_des}] uri [${pl_loc}]. Ibi nibyo? 
Ubaza: CA ni ahuhirwa, CAC ni ruguru y'ahuhirwa, WCA ni ruguru y'isoko y'amazi yo kuhira.</v>
      </c>
      <c r="H482" s="17" t="s">
        <v>6386</v>
      </c>
      <c r="I482" s="18" t="str">
        <f t="shared" si="18"/>
        <v>AG_26_B: Confirm plot location</v>
      </c>
      <c r="J482" s="18"/>
      <c r="K482" s="18"/>
      <c r="L482" s="18"/>
      <c r="M482" s="18"/>
      <c r="N482" s="19"/>
      <c r="O482" s="58" t="s">
        <v>7919</v>
      </c>
      <c r="P482" s="18"/>
      <c r="Q482" s="18" t="s">
        <v>41</v>
      </c>
      <c r="R482" s="18"/>
      <c r="S482" s="18"/>
      <c r="T482" s="18"/>
      <c r="U482" s="18"/>
      <c r="V482" s="18"/>
      <c r="W482" s="18"/>
      <c r="X482" s="18"/>
      <c r="Y482" s="18"/>
      <c r="Z482" s="18"/>
      <c r="AA482" s="18"/>
      <c r="AB482" s="18"/>
      <c r="AC482" s="18"/>
    </row>
    <row r="483" spans="3:29" ht="25.5">
      <c r="C483" s="18" t="s">
        <v>344</v>
      </c>
      <c r="D483" s="18" t="s">
        <v>4184</v>
      </c>
      <c r="E483" s="20" t="s">
        <v>4185</v>
      </c>
      <c r="F483" s="17" t="s">
        <v>4189</v>
      </c>
      <c r="G483" s="58" t="str">
        <f t="shared" si="17"/>
        <v>AG_26_C 
 [${pl_plot_des}]: Uyu murima waba uherereye he?</v>
      </c>
      <c r="H483" s="17" t="s">
        <v>6385</v>
      </c>
      <c r="I483" s="18" t="str">
        <f t="shared" si="18"/>
        <v>AG_26_C: Plot location</v>
      </c>
      <c r="J483" s="18"/>
      <c r="K483" s="18"/>
      <c r="L483" s="18"/>
      <c r="M483" s="18"/>
      <c r="N483" s="19"/>
      <c r="O483" s="18" t="s">
        <v>4188</v>
      </c>
      <c r="P483" s="18"/>
      <c r="Q483" s="18" t="s">
        <v>41</v>
      </c>
      <c r="R483" s="18"/>
      <c r="S483" s="18"/>
      <c r="T483" s="18"/>
      <c r="U483" s="18"/>
      <c r="V483" s="18"/>
      <c r="W483" s="18"/>
      <c r="X483" s="18"/>
      <c r="Y483" s="18"/>
      <c r="Z483" s="18"/>
      <c r="AA483" s="18"/>
      <c r="AB483" s="18"/>
      <c r="AC483" s="18"/>
    </row>
    <row r="484" spans="3:29">
      <c r="C484" s="18" t="s">
        <v>57</v>
      </c>
      <c r="D484" s="18" t="s">
        <v>3427</v>
      </c>
      <c r="E484" s="20" t="s">
        <v>3500</v>
      </c>
      <c r="F484" s="17" t="s">
        <v>3500</v>
      </c>
      <c r="G484" s="58" t="str">
        <f t="shared" si="17"/>
        <v>in_ca 
Preload: In CA</v>
      </c>
      <c r="H484" s="17"/>
      <c r="I484" s="18" t="str">
        <f t="shared" si="18"/>
        <v xml:space="preserve">in_ca: </v>
      </c>
      <c r="J484" s="18"/>
      <c r="K484" s="18"/>
      <c r="L484" s="18"/>
      <c r="M484" s="18"/>
      <c r="N484" s="19"/>
      <c r="O484" s="18"/>
      <c r="P484" s="18"/>
      <c r="Q484" s="18"/>
      <c r="R484" s="18"/>
      <c r="S484" s="18"/>
      <c r="T484" s="18" t="s">
        <v>3495</v>
      </c>
      <c r="U484" s="18"/>
      <c r="V484" s="18"/>
      <c r="W484" s="18"/>
      <c r="X484" s="18"/>
      <c r="Y484" s="18"/>
      <c r="Z484" s="18"/>
      <c r="AA484" s="18"/>
      <c r="AB484" s="18"/>
      <c r="AC484" s="18"/>
    </row>
    <row r="485" spans="3:29">
      <c r="C485" s="18" t="s">
        <v>2304</v>
      </c>
      <c r="D485" s="18" t="s">
        <v>2485</v>
      </c>
      <c r="E485" s="20" t="s">
        <v>2485</v>
      </c>
      <c r="F485" s="17" t="s">
        <v>2485</v>
      </c>
      <c r="G485" s="58" t="str">
        <f t="shared" si="17"/>
        <v>ca_plots 
ca_plots</v>
      </c>
      <c r="H485" s="17"/>
      <c r="I485" s="18" t="str">
        <f t="shared" si="18"/>
        <v xml:space="preserve">ca_plots: </v>
      </c>
      <c r="J485" s="18"/>
      <c r="K485" s="18"/>
      <c r="L485" s="18"/>
      <c r="M485" s="18"/>
      <c r="N485" s="19"/>
      <c r="O485" s="18" t="s">
        <v>4201</v>
      </c>
      <c r="P485" s="18"/>
      <c r="Q485" s="18"/>
      <c r="R485" s="18"/>
      <c r="S485" s="18"/>
      <c r="T485" s="18"/>
      <c r="U485" s="18"/>
      <c r="V485" s="18"/>
      <c r="W485" s="18"/>
      <c r="X485" s="18"/>
      <c r="Y485" s="18"/>
      <c r="Z485" s="18"/>
      <c r="AA485" s="18"/>
      <c r="AB485" s="18"/>
      <c r="AC485" s="18"/>
    </row>
    <row r="486" spans="3:29" ht="38.25">
      <c r="C486" s="18" t="s">
        <v>2473</v>
      </c>
      <c r="D486" s="18" t="s">
        <v>2322</v>
      </c>
      <c r="E486" s="20" t="s">
        <v>2474</v>
      </c>
      <c r="F486" s="17" t="s">
        <v>2475</v>
      </c>
      <c r="G486" s="58" t="str">
        <f t="shared" si="17"/>
        <v>AG_51 
[${pl_plot_des}]: Ese uyu murima uherereye he ugereranyije n'aho impombo yo kuhira inyura?</v>
      </c>
      <c r="H486" s="17" t="s">
        <v>6387</v>
      </c>
      <c r="I486" s="18" t="str">
        <f t="shared" si="18"/>
        <v>AG_51: Plot location along secondary pipe</v>
      </c>
      <c r="J486" s="18"/>
      <c r="K486" s="18"/>
      <c r="L486" s="18"/>
      <c r="M486" s="18"/>
      <c r="N486" s="19"/>
      <c r="O486" s="18"/>
      <c r="P486" s="18"/>
      <c r="Q486" s="18" t="s">
        <v>41</v>
      </c>
      <c r="R486" s="18"/>
      <c r="S486" s="18"/>
      <c r="T486" s="18"/>
      <c r="U486" s="18"/>
      <c r="V486" s="18"/>
      <c r="W486" s="18"/>
      <c r="X486" s="18"/>
      <c r="Y486" s="18"/>
      <c r="Z486" s="18"/>
      <c r="AA486" s="18"/>
      <c r="AB486" s="18"/>
      <c r="AC486" s="18"/>
    </row>
    <row r="487" spans="3:29" ht="25.5">
      <c r="C487" s="18" t="s">
        <v>60</v>
      </c>
      <c r="D487" s="18" t="s">
        <v>2323</v>
      </c>
      <c r="E487" s="20" t="s">
        <v>2469</v>
      </c>
      <c r="F487" s="17" t="s">
        <v>2476</v>
      </c>
      <c r="G487" s="58" t="str">
        <f t="shared" si="17"/>
        <v>AG_52 
Ese haba hari imirima hagati Ya [${pl_plot_des}]na robine yo kuhira?</v>
      </c>
      <c r="H487" s="17" t="s">
        <v>6388</v>
      </c>
      <c r="I487" s="18" t="str">
        <f t="shared" si="18"/>
        <v>AG_52: Any plots between plot and tertiary valve</v>
      </c>
      <c r="J487" s="18"/>
      <c r="K487" s="18"/>
      <c r="L487" s="18"/>
      <c r="M487" s="18"/>
      <c r="N487" s="19"/>
      <c r="O487" s="18"/>
      <c r="P487" s="18"/>
      <c r="Q487" s="18" t="s">
        <v>41</v>
      </c>
      <c r="R487" s="18"/>
      <c r="S487" s="18"/>
      <c r="T487" s="18"/>
      <c r="U487" s="18"/>
      <c r="V487" s="18"/>
      <c r="W487" s="18"/>
      <c r="X487" s="18"/>
      <c r="Y487" s="18"/>
      <c r="Z487" s="18"/>
      <c r="AA487" s="18"/>
      <c r="AB487" s="18"/>
      <c r="AC487" s="18"/>
    </row>
    <row r="488" spans="3:29" ht="25.5">
      <c r="C488" s="18" t="s">
        <v>46</v>
      </c>
      <c r="D488" s="18" t="s">
        <v>2324</v>
      </c>
      <c r="E488" s="20" t="s">
        <v>2470</v>
      </c>
      <c r="F488" s="17" t="s">
        <v>2477</v>
      </c>
      <c r="G488" s="58" t="str">
        <f t="shared" si="17"/>
        <v>AG_53 
[${pl_plot_des}]: Ni imirima ingahe ihari?</v>
      </c>
      <c r="H488" s="17" t="s">
        <v>6389</v>
      </c>
      <c r="I488" s="18" t="str">
        <f t="shared" si="18"/>
        <v>AG_53: Number of plots between plot and tertiary valve</v>
      </c>
      <c r="J488" s="18"/>
      <c r="K488" s="18"/>
      <c r="L488" s="18"/>
      <c r="M488" s="18" t="s">
        <v>3913</v>
      </c>
      <c r="N488" s="19"/>
      <c r="O488" s="18" t="s">
        <v>3544</v>
      </c>
      <c r="P488" s="18"/>
      <c r="Q488" s="18" t="s">
        <v>41</v>
      </c>
      <c r="R488" s="18"/>
      <c r="S488" s="18"/>
      <c r="T488" s="18"/>
      <c r="U488" s="18"/>
      <c r="V488" s="18"/>
      <c r="W488" s="18"/>
      <c r="X488" s="18"/>
      <c r="Y488" s="18"/>
      <c r="Z488" s="18"/>
      <c r="AA488" s="18"/>
      <c r="AB488" s="18"/>
      <c r="AC488" s="18"/>
    </row>
    <row r="489" spans="3:29" ht="38.25">
      <c r="C489" s="18" t="s">
        <v>46</v>
      </c>
      <c r="D489" s="18" t="s">
        <v>580</v>
      </c>
      <c r="E489" s="20" t="s">
        <v>2471</v>
      </c>
      <c r="F489" s="17" t="s">
        <v>4239</v>
      </c>
      <c r="G489" s="58" t="str">
        <f t="shared" si="17"/>
        <v>IG_43 
[${pl_plot_des}]: Ni ingo zingahe musangiye robine yo kuhira? (robine yegereye uyu murima)</v>
      </c>
      <c r="H489" s="17" t="s">
        <v>6390</v>
      </c>
      <c r="I489" s="18" t="str">
        <f t="shared" si="18"/>
        <v>IG_43: Number of HHs tertiary valve shared with</v>
      </c>
      <c r="J489" s="18"/>
      <c r="K489" s="18"/>
      <c r="L489" s="18"/>
      <c r="M489" s="18" t="s">
        <v>3914</v>
      </c>
      <c r="N489" s="19"/>
      <c r="O489" s="18"/>
      <c r="P489" s="18"/>
      <c r="Q489" s="18" t="s">
        <v>41</v>
      </c>
      <c r="R489" s="18"/>
      <c r="S489" s="18"/>
      <c r="T489" s="18"/>
      <c r="U489" s="18"/>
      <c r="V489" s="18"/>
      <c r="W489" s="18"/>
      <c r="X489" s="18"/>
      <c r="Y489" s="18"/>
      <c r="Z489" s="18"/>
      <c r="AA489" s="18"/>
      <c r="AB489" s="18"/>
      <c r="AC489" s="18"/>
    </row>
    <row r="490" spans="3:29" ht="38.25">
      <c r="C490" s="18" t="s">
        <v>46</v>
      </c>
      <c r="D490" s="18" t="s">
        <v>581</v>
      </c>
      <c r="E490" s="20" t="s">
        <v>2472</v>
      </c>
      <c r="F490" s="17" t="s">
        <v>4319</v>
      </c>
      <c r="G490" s="58" t="str">
        <f t="shared" si="17"/>
        <v>IG_44 
[${pl_plot_des}]: Ni bangahe mubo musangiye robine yo kuhira muba mu itsinda rimwe ry'abakoresha amazi?</v>
      </c>
      <c r="H490" s="17" t="s">
        <v>6391</v>
      </c>
      <c r="I490" s="18" t="str">
        <f t="shared" si="18"/>
        <v>IG_44: Number of HHs in WUG</v>
      </c>
      <c r="J490" s="18"/>
      <c r="K490" s="18"/>
      <c r="L490" s="18"/>
      <c r="M490" s="18" t="s">
        <v>3579</v>
      </c>
      <c r="N490" s="19"/>
      <c r="O490" s="18"/>
      <c r="P490" s="18"/>
      <c r="Q490" s="18" t="s">
        <v>41</v>
      </c>
      <c r="R490" s="18"/>
      <c r="S490" s="18"/>
      <c r="T490" s="18"/>
      <c r="U490" s="18"/>
      <c r="V490" s="18"/>
      <c r="W490" s="18"/>
      <c r="X490" s="18"/>
      <c r="Y490" s="18"/>
      <c r="Z490" s="18"/>
      <c r="AA490" s="18"/>
      <c r="AB490" s="18"/>
      <c r="AC490" s="18"/>
    </row>
    <row r="491" spans="3:29" ht="38.25">
      <c r="C491" s="58" t="s">
        <v>60</v>
      </c>
      <c r="D491" s="58" t="s">
        <v>7866</v>
      </c>
      <c r="E491" s="59" t="s">
        <v>7877</v>
      </c>
      <c r="F491" s="17" t="s">
        <v>7959</v>
      </c>
      <c r="G491" s="58" t="str">
        <f t="shared" si="17"/>
        <v>ID_30 
Ese hari umuhinzi ukunze kubafasha mu gufungura no gufunga amazi yo kuhira mu gice uyu murima uherereyemo?</v>
      </c>
      <c r="H491" s="17"/>
      <c r="I491" s="58"/>
      <c r="J491" s="58"/>
      <c r="K491" s="58"/>
      <c r="L491" s="58"/>
      <c r="M491" s="58"/>
      <c r="N491" s="19"/>
      <c r="O491" s="58"/>
      <c r="P491" s="58"/>
      <c r="Q491" s="58" t="s">
        <v>41</v>
      </c>
      <c r="R491" s="58"/>
      <c r="S491" s="58"/>
      <c r="T491" s="58"/>
      <c r="U491" s="58"/>
      <c r="V491" s="58"/>
      <c r="W491" s="58"/>
      <c r="X491" s="58"/>
      <c r="Y491" s="58"/>
      <c r="Z491" s="58"/>
      <c r="AA491" s="58"/>
      <c r="AB491" s="58"/>
      <c r="AC491" s="58"/>
    </row>
    <row r="492" spans="3:29">
      <c r="C492" s="58" t="s">
        <v>2304</v>
      </c>
      <c r="D492" s="58" t="s">
        <v>7867</v>
      </c>
      <c r="E492" s="58" t="s">
        <v>7867</v>
      </c>
      <c r="F492" s="58" t="s">
        <v>7867</v>
      </c>
      <c r="G492" s="58" t="str">
        <f t="shared" ref="G492:G504" si="19">$D492&amp;" 
"&amp;$F492</f>
        <v>farmers_help 
farmers_help</v>
      </c>
      <c r="H492" s="58"/>
      <c r="I492" s="58" t="str">
        <f t="shared" ref="I492:I504" si="20">$D492&amp;": "&amp;$H492</f>
        <v xml:space="preserve">farmers_help: </v>
      </c>
      <c r="J492" s="51"/>
      <c r="K492" s="51"/>
      <c r="L492" s="51"/>
      <c r="M492" s="51"/>
      <c r="N492" s="52"/>
      <c r="O492" s="51" t="s">
        <v>7868</v>
      </c>
      <c r="P492" s="51"/>
      <c r="Q492" s="51"/>
      <c r="R492" s="51"/>
      <c r="S492" s="51"/>
      <c r="T492" s="51"/>
      <c r="U492" s="51"/>
      <c r="V492" s="51"/>
      <c r="W492" s="51"/>
      <c r="X492" s="51"/>
      <c r="Y492" s="51"/>
      <c r="Z492" s="51"/>
      <c r="AA492" s="51"/>
      <c r="AB492" s="51"/>
      <c r="AC492" s="51"/>
    </row>
    <row r="493" spans="3:29">
      <c r="C493" s="58" t="s">
        <v>74</v>
      </c>
      <c r="D493" s="58" t="s">
        <v>7869</v>
      </c>
      <c r="E493" s="59" t="s">
        <v>94</v>
      </c>
      <c r="F493" s="17" t="s">
        <v>95</v>
      </c>
      <c r="G493" s="58" t="str">
        <f t="shared" si="19"/>
        <v>ID_32 
Izina yahawe n'idini</v>
      </c>
      <c r="H493" s="53" t="s">
        <v>7870</v>
      </c>
      <c r="I493" s="58" t="str">
        <f t="shared" si="20"/>
        <v>ID_32: Given name farmer helping</v>
      </c>
      <c r="J493" s="51"/>
      <c r="K493" s="51"/>
      <c r="L493" s="51"/>
      <c r="M493" s="51"/>
      <c r="N493" s="52"/>
      <c r="O493" s="51"/>
      <c r="P493" s="51"/>
      <c r="Q493" s="51" t="s">
        <v>41</v>
      </c>
      <c r="R493" s="51"/>
      <c r="S493" s="51"/>
      <c r="T493" s="51"/>
      <c r="U493" s="51"/>
      <c r="V493" s="51"/>
      <c r="W493" s="51"/>
      <c r="X493" s="51"/>
      <c r="Y493" s="51"/>
      <c r="Z493" s="51"/>
      <c r="AA493" s="51"/>
      <c r="AB493" s="51"/>
      <c r="AC493" s="51"/>
    </row>
    <row r="494" spans="3:29">
      <c r="C494" s="58" t="s">
        <v>74</v>
      </c>
      <c r="D494" s="58" t="s">
        <v>7871</v>
      </c>
      <c r="E494" s="59" t="s">
        <v>96</v>
      </c>
      <c r="F494" s="17" t="s">
        <v>97</v>
      </c>
      <c r="G494" s="58" t="str">
        <f t="shared" si="19"/>
        <v>ID_33 
Izina yahawe n'ababyeyi</v>
      </c>
      <c r="H494" s="53" t="s">
        <v>7872</v>
      </c>
      <c r="I494" s="58" t="str">
        <f t="shared" si="20"/>
        <v>ID_33: Last name farmer helping</v>
      </c>
      <c r="J494" s="51"/>
      <c r="K494" s="51"/>
      <c r="L494" s="51"/>
      <c r="M494" s="51"/>
      <c r="N494" s="52"/>
      <c r="O494" s="51"/>
      <c r="P494" s="51"/>
      <c r="Q494" s="51" t="s">
        <v>41</v>
      </c>
      <c r="R494" s="51"/>
      <c r="S494" s="51"/>
      <c r="T494" s="51"/>
      <c r="U494" s="51"/>
      <c r="V494" s="51"/>
      <c r="W494" s="51"/>
      <c r="X494" s="51"/>
      <c r="Y494" s="51"/>
      <c r="Z494" s="51"/>
      <c r="AA494" s="51"/>
      <c r="AB494" s="51"/>
      <c r="AC494" s="51"/>
    </row>
    <row r="495" spans="3:29">
      <c r="C495" s="58" t="s">
        <v>3335</v>
      </c>
      <c r="D495" s="58" t="s">
        <v>7905</v>
      </c>
      <c r="E495" s="59" t="s">
        <v>7152</v>
      </c>
      <c r="F495" s="17" t="s">
        <v>7166</v>
      </c>
      <c r="G495" s="58" t="str">
        <f t="shared" si="19"/>
        <v>ID_35_dist 
Uwo muntu atuye mu kahe karere?</v>
      </c>
      <c r="H495" s="17" t="s">
        <v>7144</v>
      </c>
      <c r="I495" s="58" t="str">
        <f t="shared" si="20"/>
        <v xml:space="preserve">ID_35_dist: Hired -  District </v>
      </c>
      <c r="J495" s="58"/>
      <c r="K495" s="58"/>
      <c r="L495" s="58"/>
      <c r="M495" s="58"/>
      <c r="N495" s="19"/>
      <c r="O495" s="58"/>
      <c r="P495" s="58"/>
      <c r="Q495" s="58" t="s">
        <v>41</v>
      </c>
      <c r="R495" s="58"/>
      <c r="S495" s="58"/>
      <c r="T495" s="58"/>
      <c r="U495" s="58"/>
      <c r="V495" s="58"/>
      <c r="W495" s="58"/>
      <c r="X495" s="58"/>
      <c r="Y495" s="58"/>
      <c r="Z495" s="58"/>
      <c r="AA495" s="58"/>
      <c r="AB495" s="58"/>
      <c r="AC495" s="58"/>
    </row>
    <row r="496" spans="3:29">
      <c r="C496" s="58" t="s">
        <v>74</v>
      </c>
      <c r="D496" s="58" t="s">
        <v>7906</v>
      </c>
      <c r="E496" s="59" t="s">
        <v>3382</v>
      </c>
      <c r="F496" s="17" t="s">
        <v>3383</v>
      </c>
      <c r="G496" s="58" t="str">
        <f t="shared" si="19"/>
        <v>ID_35_dist_oth 
Vuga akandi karere</v>
      </c>
      <c r="H496" s="17" t="s">
        <v>7145</v>
      </c>
      <c r="I496" s="58" t="str">
        <f t="shared" si="20"/>
        <v>ID_35_dist_oth: Hired -  District (other)</v>
      </c>
      <c r="J496" s="58"/>
      <c r="K496" s="58"/>
      <c r="L496" s="58"/>
      <c r="M496" s="58"/>
      <c r="N496" s="19"/>
      <c r="O496" s="58" t="s">
        <v>7907</v>
      </c>
      <c r="P496" s="58"/>
      <c r="Q496" s="58" t="s">
        <v>41</v>
      </c>
      <c r="R496" s="58"/>
      <c r="S496" s="58"/>
      <c r="T496" s="58"/>
      <c r="U496" s="58"/>
      <c r="V496" s="58"/>
      <c r="W496" s="58"/>
      <c r="X496" s="58"/>
      <c r="Y496" s="58"/>
      <c r="Z496" s="58"/>
      <c r="AA496" s="58"/>
      <c r="AB496" s="58"/>
      <c r="AC496" s="58"/>
    </row>
    <row r="497" spans="3:29">
      <c r="C497" s="58" t="s">
        <v>3336</v>
      </c>
      <c r="D497" s="58" t="s">
        <v>7908</v>
      </c>
      <c r="E497" s="59" t="s">
        <v>7153</v>
      </c>
      <c r="F497" s="17" t="s">
        <v>7167</v>
      </c>
      <c r="G497" s="58" t="str">
        <f t="shared" si="19"/>
        <v>ID_35_sect 
 Uwo muntu atuye mu wuhe murenge?</v>
      </c>
      <c r="H497" s="17" t="s">
        <v>7146</v>
      </c>
      <c r="I497" s="58" t="str">
        <f t="shared" si="20"/>
        <v xml:space="preserve">ID_35_sect: Hired -  Sector </v>
      </c>
      <c r="J497" s="58"/>
      <c r="K497" s="58"/>
      <c r="L497" s="58"/>
      <c r="M497" s="58"/>
      <c r="N497" s="19"/>
      <c r="O497" s="58"/>
      <c r="P497" s="58"/>
      <c r="Q497" s="58" t="s">
        <v>41</v>
      </c>
      <c r="R497" s="58"/>
      <c r="S497" s="58"/>
      <c r="T497" s="58"/>
      <c r="U497" s="58"/>
      <c r="V497" s="58"/>
      <c r="W497" s="58"/>
      <c r="X497" s="58"/>
      <c r="Y497" s="58" t="s">
        <v>7909</v>
      </c>
      <c r="Z497" s="58"/>
      <c r="AA497" s="58"/>
      <c r="AB497" s="58"/>
      <c r="AC497" s="58"/>
    </row>
    <row r="498" spans="3:29">
      <c r="C498" s="58" t="s">
        <v>74</v>
      </c>
      <c r="D498" s="58" t="s">
        <v>7910</v>
      </c>
      <c r="E498" s="59" t="s">
        <v>3507</v>
      </c>
      <c r="F498" s="17" t="s">
        <v>3380</v>
      </c>
      <c r="G498" s="58" t="str">
        <f t="shared" si="19"/>
        <v>ID_35_sect_oth 
Vuga undi murenge</v>
      </c>
      <c r="H498" s="17" t="s">
        <v>7147</v>
      </c>
      <c r="I498" s="58" t="str">
        <f t="shared" si="20"/>
        <v>ID_35_sect_oth: Hired -  Sector (other)</v>
      </c>
      <c r="J498" s="58"/>
      <c r="K498" s="58"/>
      <c r="L498" s="58"/>
      <c r="M498" s="58"/>
      <c r="N498" s="19"/>
      <c r="O498" s="58" t="s">
        <v>7907</v>
      </c>
      <c r="P498" s="58"/>
      <c r="Q498" s="58" t="s">
        <v>41</v>
      </c>
      <c r="R498" s="58"/>
      <c r="S498" s="58"/>
      <c r="T498" s="58"/>
      <c r="U498" s="58"/>
      <c r="V498" s="58"/>
      <c r="W498" s="58"/>
      <c r="X498" s="58"/>
      <c r="Y498" s="58"/>
      <c r="Z498" s="58"/>
      <c r="AA498" s="58"/>
      <c r="AB498" s="58"/>
      <c r="AC498" s="58"/>
    </row>
    <row r="499" spans="3:29">
      <c r="C499" s="58" t="s">
        <v>3337</v>
      </c>
      <c r="D499" s="58" t="s">
        <v>7911</v>
      </c>
      <c r="E499" s="59" t="s">
        <v>7154</v>
      </c>
      <c r="F499" s="17" t="s">
        <v>7168</v>
      </c>
      <c r="G499" s="58" t="str">
        <f t="shared" si="19"/>
        <v>ID_35_cell 
 Uwo muntu atuye mu kahe kagali?</v>
      </c>
      <c r="H499" s="17" t="s">
        <v>7148</v>
      </c>
      <c r="I499" s="58" t="str">
        <f t="shared" si="20"/>
        <v xml:space="preserve">ID_35_cell: Hired -  Cell </v>
      </c>
      <c r="J499" s="58"/>
      <c r="K499" s="58"/>
      <c r="L499" s="58"/>
      <c r="M499" s="58"/>
      <c r="N499" s="19"/>
      <c r="O499" s="58"/>
      <c r="P499" s="58"/>
      <c r="Q499" s="58" t="s">
        <v>41</v>
      </c>
      <c r="R499" s="58"/>
      <c r="S499" s="58"/>
      <c r="T499" s="58"/>
      <c r="U499" s="58"/>
      <c r="V499" s="58"/>
      <c r="W499" s="58"/>
      <c r="X499" s="58"/>
      <c r="Y499" s="58" t="s">
        <v>7912</v>
      </c>
      <c r="Z499" s="58"/>
      <c r="AA499" s="58"/>
      <c r="AB499" s="58"/>
      <c r="AC499" s="58"/>
    </row>
    <row r="500" spans="3:29">
      <c r="C500" s="58" t="s">
        <v>74</v>
      </c>
      <c r="D500" s="58" t="s">
        <v>7913</v>
      </c>
      <c r="E500" s="59" t="s">
        <v>3506</v>
      </c>
      <c r="F500" s="17" t="s">
        <v>3381</v>
      </c>
      <c r="G500" s="58" t="str">
        <f t="shared" si="19"/>
        <v>ID_35_cell_oth 
Vuga akandi kagali</v>
      </c>
      <c r="H500" s="17" t="s">
        <v>7149</v>
      </c>
      <c r="I500" s="58" t="str">
        <f t="shared" si="20"/>
        <v>ID_35_cell_oth: Hired -  Cell (other)</v>
      </c>
      <c r="J500" s="58"/>
      <c r="K500" s="58"/>
      <c r="L500" s="58"/>
      <c r="M500" s="58"/>
      <c r="N500" s="19"/>
      <c r="O500" s="58" t="s">
        <v>7907</v>
      </c>
      <c r="P500" s="58"/>
      <c r="Q500" s="58" t="s">
        <v>41</v>
      </c>
      <c r="R500" s="58"/>
      <c r="S500" s="58"/>
      <c r="T500" s="58"/>
      <c r="U500" s="58"/>
      <c r="V500" s="58"/>
      <c r="W500" s="58"/>
      <c r="X500" s="58"/>
      <c r="Y500" s="58"/>
      <c r="Z500" s="58"/>
      <c r="AA500" s="58"/>
      <c r="AB500" s="58"/>
      <c r="AC500" s="58"/>
    </row>
    <row r="501" spans="3:29">
      <c r="C501" s="58" t="s">
        <v>4072</v>
      </c>
      <c r="D501" s="58" t="s">
        <v>7914</v>
      </c>
      <c r="E501" s="59" t="s">
        <v>7155</v>
      </c>
      <c r="F501" s="17" t="s">
        <v>7169</v>
      </c>
      <c r="G501" s="58" t="str">
        <f t="shared" si="19"/>
        <v>ID_35_vill 
 Uwo muntu atuye mu wuhe mudugudu?</v>
      </c>
      <c r="H501" s="17" t="s">
        <v>7150</v>
      </c>
      <c r="I501" s="58" t="str">
        <f t="shared" si="20"/>
        <v xml:space="preserve">ID_35_vill: Hired -  Village </v>
      </c>
      <c r="J501" s="58"/>
      <c r="K501" s="58"/>
      <c r="L501" s="58"/>
      <c r="M501" s="58"/>
      <c r="N501" s="19"/>
      <c r="O501" s="58"/>
      <c r="P501" s="58"/>
      <c r="Q501" s="58" t="s">
        <v>41</v>
      </c>
      <c r="R501" s="58"/>
      <c r="S501" s="58"/>
      <c r="T501" s="58"/>
      <c r="U501" s="58"/>
      <c r="V501" s="58"/>
      <c r="W501" s="58"/>
      <c r="X501" s="58"/>
      <c r="Y501" s="58" t="s">
        <v>7915</v>
      </c>
      <c r="Z501" s="58"/>
      <c r="AA501" s="58"/>
      <c r="AB501" s="58"/>
      <c r="AC501" s="58"/>
    </row>
    <row r="502" spans="3:29">
      <c r="C502" s="58" t="s">
        <v>74</v>
      </c>
      <c r="D502" s="58" t="s">
        <v>7916</v>
      </c>
      <c r="E502" s="59" t="s">
        <v>4080</v>
      </c>
      <c r="F502" s="17" t="s">
        <v>4081</v>
      </c>
      <c r="G502" s="58" t="str">
        <f t="shared" si="19"/>
        <v>ID_35_vill_oth 
Vuga undi mudugudu:</v>
      </c>
      <c r="H502" s="17" t="s">
        <v>7151</v>
      </c>
      <c r="I502" s="58" t="str">
        <f t="shared" si="20"/>
        <v>ID_35_vill_oth: Hired -  Village (other)</v>
      </c>
      <c r="J502" s="58"/>
      <c r="K502" s="58"/>
      <c r="L502" s="58"/>
      <c r="M502" s="58"/>
      <c r="N502" s="19"/>
      <c r="O502" s="58" t="s">
        <v>7907</v>
      </c>
      <c r="P502" s="58"/>
      <c r="Q502" s="58" t="s">
        <v>41</v>
      </c>
      <c r="R502" s="58"/>
      <c r="S502" s="58"/>
      <c r="T502" s="58"/>
      <c r="U502" s="58"/>
      <c r="V502" s="58"/>
      <c r="W502" s="58"/>
      <c r="X502" s="58"/>
      <c r="Y502" s="58"/>
      <c r="Z502" s="58"/>
      <c r="AA502" s="58"/>
      <c r="AB502" s="58"/>
      <c r="AC502" s="58"/>
    </row>
    <row r="503" spans="3:29">
      <c r="C503" s="58" t="s">
        <v>2306</v>
      </c>
      <c r="D503" s="58" t="s">
        <v>7867</v>
      </c>
      <c r="E503" s="58" t="s">
        <v>7867</v>
      </c>
      <c r="F503" s="58"/>
      <c r="G503" s="58"/>
      <c r="H503" s="58"/>
      <c r="I503" s="58" t="str">
        <f t="shared" si="20"/>
        <v xml:space="preserve">farmers_help: </v>
      </c>
      <c r="J503" s="51"/>
      <c r="K503" s="51"/>
      <c r="L503" s="51"/>
      <c r="M503" s="51"/>
      <c r="N503" s="52"/>
      <c r="O503" s="51"/>
      <c r="P503" s="51"/>
      <c r="Q503" s="51"/>
      <c r="R503" s="51"/>
      <c r="S503" s="51"/>
      <c r="T503" s="51"/>
      <c r="U503" s="51"/>
      <c r="V503" s="51"/>
      <c r="W503" s="51"/>
      <c r="X503" s="51"/>
      <c r="Y503" s="51"/>
      <c r="Z503" s="51"/>
      <c r="AA503" s="51"/>
      <c r="AB503" s="51"/>
      <c r="AC503" s="51"/>
    </row>
    <row r="504" spans="3:29" ht="51">
      <c r="C504" s="58" t="s">
        <v>46</v>
      </c>
      <c r="D504" s="58" t="s">
        <v>7875</v>
      </c>
      <c r="E504" s="59" t="s">
        <v>7876</v>
      </c>
      <c r="F504" s="17" t="s">
        <v>7939</v>
      </c>
      <c r="G504" s="58" t="str">
        <f t="shared" si="19"/>
        <v>ID_35 
Ni abahinzi bangahe bafasha muri icyo gikorwa cyo gufungura no gufunga amazi yo kuhira mu gice uyu murima uherereyemo?</v>
      </c>
      <c r="H504" s="17"/>
      <c r="I504" s="58" t="str">
        <f t="shared" si="20"/>
        <v xml:space="preserve">ID_35: </v>
      </c>
      <c r="J504" s="58"/>
      <c r="K504" s="58"/>
      <c r="L504" s="58"/>
      <c r="M504" s="58"/>
      <c r="N504" s="19"/>
      <c r="O504" s="51" t="s">
        <v>7868</v>
      </c>
      <c r="P504" s="58"/>
      <c r="Q504" s="58" t="s">
        <v>41</v>
      </c>
      <c r="R504" s="58"/>
      <c r="S504" s="58"/>
      <c r="T504" s="58"/>
      <c r="U504" s="58"/>
      <c r="V504" s="58"/>
      <c r="W504" s="58"/>
      <c r="X504" s="58"/>
      <c r="Y504" s="58"/>
      <c r="Z504" s="58"/>
      <c r="AA504" s="58"/>
      <c r="AB504" s="58"/>
      <c r="AC504" s="58"/>
    </row>
    <row r="505" spans="3:29">
      <c r="C505" s="18" t="s">
        <v>2306</v>
      </c>
      <c r="D505" s="18" t="s">
        <v>2485</v>
      </c>
      <c r="E505" s="20" t="s">
        <v>2485</v>
      </c>
      <c r="F505" s="17"/>
      <c r="G505" s="58" t="str">
        <f t="shared" si="17"/>
        <v xml:space="preserve">ca_plots 
</v>
      </c>
      <c r="H505" s="53"/>
      <c r="I505" s="18" t="str">
        <f t="shared" si="18"/>
        <v xml:space="preserve">ca_plots: </v>
      </c>
      <c r="J505" s="51"/>
      <c r="K505" s="51"/>
      <c r="L505" s="51"/>
      <c r="M505" s="51"/>
      <c r="N505" s="52"/>
      <c r="O505" s="51"/>
      <c r="P505" s="51"/>
      <c r="Q505" s="51"/>
      <c r="R505" s="51"/>
      <c r="S505" s="51"/>
      <c r="T505" s="51"/>
      <c r="U505" s="51"/>
      <c r="V505" s="51"/>
      <c r="W505" s="51"/>
      <c r="X505" s="51"/>
      <c r="Y505" s="51"/>
      <c r="Z505" s="51"/>
      <c r="AA505" s="51"/>
      <c r="AB505" s="51"/>
      <c r="AC505" s="51"/>
    </row>
    <row r="506" spans="3:29" ht="38.25">
      <c r="C506" s="58" t="s">
        <v>60</v>
      </c>
      <c r="D506" s="58" t="s">
        <v>346</v>
      </c>
      <c r="E506" s="59" t="s">
        <v>6053</v>
      </c>
      <c r="F506" s="17" t="s">
        <v>6054</v>
      </c>
      <c r="G506" s="58" t="str">
        <f t="shared" si="17"/>
        <v>AG_31 
[${pl_plot_des}]: Wigeze ukodesha uyu murima wawe mu bihembwe by'ihinga 3 bishize?</v>
      </c>
      <c r="H506" s="17" t="s">
        <v>6392</v>
      </c>
      <c r="I506" s="58" t="str">
        <f t="shared" si="18"/>
        <v xml:space="preserve">AG_31: Plot rented out </v>
      </c>
      <c r="J506" s="58"/>
      <c r="K506" s="58"/>
      <c r="L506" s="58"/>
      <c r="M506" s="58"/>
      <c r="N506" s="19"/>
      <c r="O506" s="58" t="s">
        <v>3794</v>
      </c>
      <c r="P506" s="58"/>
      <c r="Q506" s="58" t="s">
        <v>41</v>
      </c>
      <c r="R506" s="58"/>
      <c r="S506" s="58"/>
      <c r="T506" s="58"/>
      <c r="U506" s="58"/>
      <c r="V506" s="58"/>
      <c r="W506" s="58"/>
      <c r="X506" s="58"/>
      <c r="Y506" s="58"/>
      <c r="Z506" s="58"/>
      <c r="AA506" s="58"/>
      <c r="AB506" s="58"/>
      <c r="AC506" s="58"/>
    </row>
    <row r="507" spans="3:29" ht="25.5">
      <c r="C507" s="58" t="s">
        <v>2794</v>
      </c>
      <c r="D507" s="58" t="s">
        <v>4138</v>
      </c>
      <c r="E507" s="59" t="s">
        <v>4139</v>
      </c>
      <c r="F507" s="17" t="s">
        <v>4318</v>
      </c>
      <c r="G507" s="58" t="str">
        <f t="shared" si="17"/>
        <v>AG_31prop 
[${pl_plot_des}]: Igice cy'umurima wakodesheje kingana gute?</v>
      </c>
      <c r="H507" s="17" t="s">
        <v>6393</v>
      </c>
      <c r="I507" s="58" t="str">
        <f t="shared" si="18"/>
        <v>AG_31prop: Portion of plot rented out</v>
      </c>
      <c r="J507" s="58"/>
      <c r="K507" s="58"/>
      <c r="L507" s="58"/>
      <c r="M507" s="58"/>
      <c r="N507" s="19"/>
      <c r="O507" s="58" t="s">
        <v>4104</v>
      </c>
      <c r="P507" s="58"/>
      <c r="Q507" s="58" t="s">
        <v>41</v>
      </c>
      <c r="R507" s="58"/>
      <c r="S507" s="58"/>
      <c r="T507" s="58"/>
      <c r="U507" s="58"/>
      <c r="V507" s="58"/>
      <c r="W507" s="58"/>
      <c r="X507" s="58"/>
      <c r="Y507" s="58"/>
      <c r="Z507" s="58"/>
      <c r="AA507" s="58"/>
      <c r="AB507" s="58"/>
      <c r="AC507" s="58"/>
    </row>
    <row r="508" spans="3:29">
      <c r="C508" s="58" t="s">
        <v>2304</v>
      </c>
      <c r="D508" s="58" t="s">
        <v>347</v>
      </c>
      <c r="E508" s="59" t="s">
        <v>348</v>
      </c>
      <c r="F508" s="17" t="s">
        <v>348</v>
      </c>
      <c r="G508" s="58" t="str">
        <f t="shared" si="17"/>
        <v>AG_31_rentout 
Plot Rented out</v>
      </c>
      <c r="H508" s="17"/>
      <c r="I508" s="58" t="str">
        <f t="shared" si="18"/>
        <v xml:space="preserve">AG_31_rentout: </v>
      </c>
      <c r="J508" s="58"/>
      <c r="K508" s="58"/>
      <c r="L508" s="58"/>
      <c r="M508" s="58"/>
      <c r="N508" s="19"/>
      <c r="O508" s="58" t="s">
        <v>4104</v>
      </c>
      <c r="P508" s="58"/>
      <c r="Q508" s="58"/>
      <c r="R508" s="58"/>
      <c r="S508" s="58"/>
      <c r="T508" s="58"/>
      <c r="U508" s="58"/>
      <c r="V508" s="58"/>
      <c r="W508" s="58"/>
      <c r="X508" s="58"/>
      <c r="Y508" s="58"/>
      <c r="Z508" s="58"/>
      <c r="AA508" s="58"/>
      <c r="AB508" s="58"/>
      <c r="AC508" s="58"/>
    </row>
    <row r="509" spans="3:29">
      <c r="C509" s="58" t="s">
        <v>2304</v>
      </c>
      <c r="D509" s="58" t="s">
        <v>4190</v>
      </c>
      <c r="E509" s="59" t="s">
        <v>4191</v>
      </c>
      <c r="F509" s="17" t="s">
        <v>4191</v>
      </c>
      <c r="G509" s="58" t="str">
        <f t="shared" si="17"/>
        <v>AG_31_newrenter 
New renter</v>
      </c>
      <c r="H509" s="17"/>
      <c r="I509" s="58" t="str">
        <f t="shared" si="18"/>
        <v xml:space="preserve">AG_31_newrenter: </v>
      </c>
      <c r="J509" s="58"/>
      <c r="K509" s="58"/>
      <c r="L509" s="58"/>
      <c r="M509" s="58"/>
      <c r="N509" s="19"/>
      <c r="O509" s="58" t="s">
        <v>4104</v>
      </c>
      <c r="P509" s="58"/>
      <c r="Q509" s="58"/>
      <c r="R509" s="58"/>
      <c r="S509" s="58"/>
      <c r="T509" s="58"/>
      <c r="U509" s="58"/>
      <c r="V509" s="58"/>
      <c r="W509" s="58"/>
      <c r="X509" s="58"/>
      <c r="Y509" s="58"/>
      <c r="Z509" s="58"/>
      <c r="AA509" s="58"/>
      <c r="AB509" s="58"/>
      <c r="AC509" s="58"/>
    </row>
    <row r="510" spans="3:29" ht="25.5">
      <c r="C510" s="58" t="s">
        <v>3317</v>
      </c>
      <c r="D510" s="58" t="s">
        <v>349</v>
      </c>
      <c r="E510" s="59" t="s">
        <v>2452</v>
      </c>
      <c r="F510" s="17" t="s">
        <v>2453</v>
      </c>
      <c r="G510" s="58" t="str">
        <f t="shared" si="17"/>
        <v>AG_31A 
[${pl_plot_des}]: Uyu murima wawe wawukodesheje nde?</v>
      </c>
      <c r="H510" s="17" t="s">
        <v>6468</v>
      </c>
      <c r="I510" s="58" t="str">
        <f t="shared" si="18"/>
        <v>AG_31A: Plot rented out to</v>
      </c>
      <c r="J510" s="58"/>
      <c r="K510" s="58"/>
      <c r="L510" s="58"/>
      <c r="M510" s="58"/>
      <c r="N510" s="19"/>
      <c r="O510" s="58"/>
      <c r="P510" s="58"/>
      <c r="Q510" s="58" t="s">
        <v>41</v>
      </c>
      <c r="R510" s="58"/>
      <c r="S510" s="58"/>
      <c r="T510" s="58"/>
      <c r="U510" s="58"/>
      <c r="V510" s="58"/>
      <c r="W510" s="58"/>
      <c r="X510" s="58"/>
      <c r="Y510" s="58"/>
      <c r="Z510" s="58"/>
      <c r="AA510" s="58"/>
      <c r="AB510" s="58"/>
      <c r="AC510" s="58"/>
    </row>
    <row r="511" spans="3:29">
      <c r="C511" s="58" t="s">
        <v>2304</v>
      </c>
      <c r="D511" s="58" t="s">
        <v>7349</v>
      </c>
      <c r="E511" s="58" t="s">
        <v>7349</v>
      </c>
      <c r="F511" s="58" t="s">
        <v>7349</v>
      </c>
      <c r="G511" s="58" t="s">
        <v>7349</v>
      </c>
      <c r="H511" s="58" t="s">
        <v>7349</v>
      </c>
      <c r="I511" s="58" t="s">
        <v>7349</v>
      </c>
      <c r="J511" s="58"/>
      <c r="K511" s="58"/>
      <c r="L511" s="58"/>
      <c r="M511" s="58"/>
      <c r="N511" s="19"/>
      <c r="O511" s="58" t="s">
        <v>7350</v>
      </c>
      <c r="P511" s="58"/>
      <c r="Q511" s="58"/>
      <c r="R511" s="58"/>
      <c r="S511" s="58"/>
      <c r="T511" s="58"/>
      <c r="U511" s="58"/>
      <c r="V511" s="58"/>
      <c r="W511" s="58"/>
      <c r="X511" s="58"/>
      <c r="Y511" s="58"/>
      <c r="Z511" s="58"/>
      <c r="AA511" s="58"/>
      <c r="AB511" s="58"/>
      <c r="AC511" s="58"/>
    </row>
    <row r="512" spans="3:29" ht="25.5">
      <c r="C512" s="58" t="s">
        <v>74</v>
      </c>
      <c r="D512" s="58" t="s">
        <v>3980</v>
      </c>
      <c r="E512" s="59" t="s">
        <v>3983</v>
      </c>
      <c r="F512" s="17" t="s">
        <v>4106</v>
      </c>
      <c r="G512" s="58" t="str">
        <f t="shared" si="17"/>
        <v>AG_31A_b 
[${pl_plot_des}]: Watubwira amazina yombi y'ukodesha uyu murima wawe?</v>
      </c>
      <c r="H512" s="17" t="s">
        <v>6439</v>
      </c>
      <c r="I512" s="58" t="str">
        <f t="shared" si="18"/>
        <v>AG_31A_b: Plot rented out: Name</v>
      </c>
      <c r="J512" s="58"/>
      <c r="K512" s="58"/>
      <c r="L512" s="58"/>
      <c r="M512" s="58"/>
      <c r="N512" s="19"/>
      <c r="O512" s="58"/>
      <c r="P512" s="58"/>
      <c r="Q512" s="58" t="s">
        <v>41</v>
      </c>
      <c r="R512" s="58"/>
      <c r="S512" s="58"/>
      <c r="T512" s="58"/>
      <c r="U512" s="58"/>
      <c r="V512" s="58"/>
      <c r="W512" s="58"/>
      <c r="X512" s="58"/>
      <c r="Y512" s="58"/>
      <c r="Z512" s="58"/>
      <c r="AA512" s="58"/>
      <c r="AB512" s="58"/>
      <c r="AC512" s="58"/>
    </row>
    <row r="513" spans="3:29" ht="38.25">
      <c r="C513" s="58" t="s">
        <v>74</v>
      </c>
      <c r="D513" s="58" t="s">
        <v>3981</v>
      </c>
      <c r="E513" s="59" t="s">
        <v>3982</v>
      </c>
      <c r="F513" s="17" t="s">
        <v>4107</v>
      </c>
      <c r="G513" s="58" t="str">
        <f t="shared" si="17"/>
        <v>AG_31A_c 
[${pl_plot_des}]: Watubwira nomero y'indangamuntu y'ukodesha uyu murima wawe?</v>
      </c>
      <c r="H513" s="17" t="s">
        <v>6440</v>
      </c>
      <c r="I513" s="58" t="str">
        <f t="shared" si="18"/>
        <v>AG_31A_c: Plot rented out: National ID</v>
      </c>
      <c r="J513" s="58" t="s">
        <v>103</v>
      </c>
      <c r="K513" s="58"/>
      <c r="L513" s="58"/>
      <c r="M513" s="58" t="s">
        <v>104</v>
      </c>
      <c r="N513" s="19" t="s">
        <v>105</v>
      </c>
      <c r="O513" s="58"/>
      <c r="P513" s="58"/>
      <c r="Q513" s="58" t="s">
        <v>41</v>
      </c>
      <c r="R513" s="58"/>
      <c r="S513" s="58"/>
      <c r="T513" s="58"/>
      <c r="U513" s="58"/>
      <c r="V513" s="58"/>
      <c r="W513" s="58"/>
      <c r="X513" s="58"/>
      <c r="Y513" s="58"/>
      <c r="Z513" s="58"/>
      <c r="AA513" s="58"/>
      <c r="AB513" s="58"/>
      <c r="AC513" s="58"/>
    </row>
    <row r="514" spans="3:29" ht="25.5">
      <c r="C514" s="58" t="s">
        <v>74</v>
      </c>
      <c r="D514" s="58" t="s">
        <v>4123</v>
      </c>
      <c r="E514" s="59" t="s">
        <v>4117</v>
      </c>
      <c r="F514" s="17" t="s">
        <v>4116</v>
      </c>
      <c r="G514" s="58" t="str">
        <f t="shared" si="17"/>
        <v>AG_31J 
Watubwira inomero ya telefoni y' Uwakodesheje uyu murima wawe?</v>
      </c>
      <c r="H514" s="17" t="s">
        <v>6467</v>
      </c>
      <c r="I514" s="58" t="str">
        <f t="shared" si="18"/>
        <v>AG_31J: Plot rented out: Mobile number</v>
      </c>
      <c r="J514" s="58" t="s">
        <v>120</v>
      </c>
      <c r="K514" s="58"/>
      <c r="L514" s="58"/>
      <c r="M514" s="58" t="s">
        <v>217</v>
      </c>
      <c r="N514" s="19" t="s">
        <v>89</v>
      </c>
      <c r="O514" s="58"/>
      <c r="P514" s="58"/>
      <c r="Q514" s="58" t="s">
        <v>41</v>
      </c>
      <c r="R514" s="58"/>
      <c r="S514" s="58"/>
      <c r="T514" s="58"/>
      <c r="U514" s="58"/>
      <c r="V514" s="58"/>
      <c r="W514" s="58"/>
      <c r="X514" s="58"/>
      <c r="Y514" s="58"/>
      <c r="Z514" s="58"/>
      <c r="AA514" s="58"/>
      <c r="AB514" s="58"/>
      <c r="AC514" s="58"/>
    </row>
    <row r="515" spans="3:29" ht="25.5">
      <c r="C515" s="58" t="s">
        <v>4570</v>
      </c>
      <c r="D515" s="58" t="s">
        <v>4622</v>
      </c>
      <c r="E515" s="59" t="s">
        <v>4623</v>
      </c>
      <c r="F515" s="17" t="s">
        <v>7218</v>
      </c>
      <c r="G515" s="58" t="str">
        <f t="shared" si="17"/>
        <v>AG_31J_1 
Uwo muntu wakodesheje umurima wawe mufitanye irihe sano?</v>
      </c>
      <c r="H515" s="17" t="s">
        <v>6441</v>
      </c>
      <c r="I515" s="58" t="str">
        <f t="shared" si="18"/>
        <v>AG_31J_1: Plot rented out: relation to renter</v>
      </c>
      <c r="J515" s="58"/>
      <c r="K515" s="58"/>
      <c r="L515" s="58"/>
      <c r="M515" s="58"/>
      <c r="N515" s="19"/>
      <c r="O515" s="58"/>
      <c r="P515" s="58"/>
      <c r="Q515" s="58" t="s">
        <v>41</v>
      </c>
      <c r="R515" s="58"/>
      <c r="S515" s="58"/>
      <c r="T515" s="58"/>
      <c r="U515" s="58"/>
      <c r="V515" s="58"/>
      <c r="W515" s="58"/>
      <c r="X515" s="58"/>
      <c r="Y515" s="58"/>
      <c r="Z515" s="58"/>
      <c r="AA515" s="58"/>
      <c r="AB515" s="58"/>
      <c r="AC515" s="58"/>
    </row>
    <row r="516" spans="3:29">
      <c r="C516" s="58" t="s">
        <v>74</v>
      </c>
      <c r="D516" s="58" t="s">
        <v>4625</v>
      </c>
      <c r="E516" s="59" t="s">
        <v>3539</v>
      </c>
      <c r="F516" s="17" t="s">
        <v>2309</v>
      </c>
      <c r="G516" s="58" t="str">
        <f t="shared" si="17"/>
        <v>AG_31J_1_other 
Vuga ibindi:</v>
      </c>
      <c r="H516" s="17" t="s">
        <v>6442</v>
      </c>
      <c r="I516" s="58" t="str">
        <f t="shared" si="18"/>
        <v>AG_31J_1_other: Plot rented out: relation to renter (other)</v>
      </c>
      <c r="J516" s="58"/>
      <c r="K516" s="58"/>
      <c r="L516" s="58"/>
      <c r="M516" s="58"/>
      <c r="N516" s="19"/>
      <c r="O516" s="58" t="s">
        <v>4624</v>
      </c>
      <c r="P516" s="58"/>
      <c r="Q516" s="58" t="s">
        <v>41</v>
      </c>
      <c r="R516" s="58"/>
      <c r="S516" s="58"/>
      <c r="T516" s="58"/>
      <c r="U516" s="58"/>
      <c r="V516" s="58"/>
      <c r="W516" s="58"/>
      <c r="X516" s="58"/>
      <c r="Y516" s="58"/>
      <c r="Z516" s="58"/>
      <c r="AA516" s="58"/>
      <c r="AB516" s="58"/>
      <c r="AC516" s="58"/>
    </row>
    <row r="517" spans="3:29" ht="25.5">
      <c r="C517" s="58" t="s">
        <v>3335</v>
      </c>
      <c r="D517" s="58" t="s">
        <v>4124</v>
      </c>
      <c r="E517" s="59" t="s">
        <v>4114</v>
      </c>
      <c r="F517" s="17" t="s">
        <v>4113</v>
      </c>
      <c r="G517" s="58" t="str">
        <f t="shared" ref="G517:G580" si="21">$D517&amp;" 
"&amp;$F517</f>
        <v>AG_31K 
Uwakodesheje uyu murima wawe atuye mu kahe karere?</v>
      </c>
      <c r="H517" s="17" t="s">
        <v>6443</v>
      </c>
      <c r="I517" s="58" t="str">
        <f t="shared" si="18"/>
        <v xml:space="preserve">AG_31K: Plot rented out - District </v>
      </c>
      <c r="J517" s="58"/>
      <c r="K517" s="58"/>
      <c r="L517" s="58"/>
      <c r="M517" s="58"/>
      <c r="N517" s="19"/>
      <c r="O517" s="58"/>
      <c r="P517" s="58"/>
      <c r="Q517" s="58" t="s">
        <v>41</v>
      </c>
      <c r="R517" s="58"/>
      <c r="S517" s="58"/>
      <c r="T517" s="58"/>
      <c r="U517" s="58"/>
      <c r="V517" s="58"/>
      <c r="W517" s="58"/>
      <c r="X517" s="58"/>
      <c r="Y517" s="58"/>
      <c r="Z517" s="58"/>
      <c r="AA517" s="58"/>
      <c r="AB517" s="58"/>
      <c r="AC517" s="58"/>
    </row>
    <row r="518" spans="3:29">
      <c r="C518" s="58" t="s">
        <v>74</v>
      </c>
      <c r="D518" s="58" t="s">
        <v>4125</v>
      </c>
      <c r="E518" s="59" t="s">
        <v>3382</v>
      </c>
      <c r="F518" s="17" t="s">
        <v>3383</v>
      </c>
      <c r="G518" s="58" t="str">
        <f t="shared" si="21"/>
        <v>AG_31K_Other 
Vuga akandi karere</v>
      </c>
      <c r="H518" s="17" t="s">
        <v>6444</v>
      </c>
      <c r="I518" s="58" t="str">
        <f t="shared" si="18"/>
        <v>AG_31K_Other: Plot rented out - District (other)</v>
      </c>
      <c r="J518" s="58"/>
      <c r="K518" s="58"/>
      <c r="L518" s="58"/>
      <c r="M518" s="58"/>
      <c r="N518" s="19"/>
      <c r="O518" s="58" t="s">
        <v>4126</v>
      </c>
      <c r="P518" s="58"/>
      <c r="Q518" s="58" t="s">
        <v>41</v>
      </c>
      <c r="R518" s="58"/>
      <c r="S518" s="58"/>
      <c r="T518" s="58"/>
      <c r="U518" s="58"/>
      <c r="V518" s="58"/>
      <c r="W518" s="58"/>
      <c r="X518" s="58"/>
      <c r="Y518" s="58"/>
      <c r="Z518" s="58"/>
      <c r="AA518" s="58"/>
      <c r="AB518" s="58"/>
      <c r="AC518" s="58"/>
    </row>
    <row r="519" spans="3:29" ht="25.5">
      <c r="C519" s="58" t="s">
        <v>3336</v>
      </c>
      <c r="D519" s="58" t="s">
        <v>4127</v>
      </c>
      <c r="E519" s="59" t="s">
        <v>4122</v>
      </c>
      <c r="F519" s="17" t="s">
        <v>4115</v>
      </c>
      <c r="G519" s="58" t="str">
        <f t="shared" si="21"/>
        <v>AG_31L 
Uwakodesheje uyu murima wawe atuye atuye mu wuhe murenge?</v>
      </c>
      <c r="H519" s="17" t="s">
        <v>6445</v>
      </c>
      <c r="I519" s="58" t="str">
        <f t="shared" si="18"/>
        <v xml:space="preserve">AG_31L: Plot rented out - Sector </v>
      </c>
      <c r="J519" s="58"/>
      <c r="K519" s="58"/>
      <c r="L519" s="58"/>
      <c r="M519" s="58"/>
      <c r="N519" s="19"/>
      <c r="O519" s="58" t="s">
        <v>4136</v>
      </c>
      <c r="P519" s="58"/>
      <c r="Q519" s="58" t="s">
        <v>41</v>
      </c>
      <c r="R519" s="58"/>
      <c r="S519" s="58"/>
      <c r="T519" s="58"/>
      <c r="U519" s="58"/>
      <c r="V519" s="58"/>
      <c r="W519" s="58"/>
      <c r="X519" s="58"/>
      <c r="Y519" s="58" t="s">
        <v>4128</v>
      </c>
      <c r="Z519" s="58"/>
      <c r="AA519" s="58"/>
      <c r="AB519" s="58"/>
      <c r="AC519" s="58"/>
    </row>
    <row r="520" spans="3:29">
      <c r="C520" s="58" t="s">
        <v>74</v>
      </c>
      <c r="D520" s="58" t="s">
        <v>4129</v>
      </c>
      <c r="E520" s="59" t="s">
        <v>3507</v>
      </c>
      <c r="F520" s="17" t="s">
        <v>3380</v>
      </c>
      <c r="G520" s="58" t="str">
        <f t="shared" si="21"/>
        <v>AG_31L_Other 
Vuga undi murenge</v>
      </c>
      <c r="H520" s="17" t="s">
        <v>6446</v>
      </c>
      <c r="I520" s="58" t="str">
        <f t="shared" si="18"/>
        <v>AG_31L_Other: Plot rented out - Sector (other)</v>
      </c>
      <c r="J520" s="58"/>
      <c r="K520" s="58"/>
      <c r="L520" s="58"/>
      <c r="M520" s="58"/>
      <c r="N520" s="19"/>
      <c r="O520" s="58" t="s">
        <v>4126</v>
      </c>
      <c r="P520" s="58"/>
      <c r="Q520" s="58" t="s">
        <v>41</v>
      </c>
      <c r="R520" s="58"/>
      <c r="S520" s="58"/>
      <c r="T520" s="58"/>
      <c r="U520" s="58"/>
      <c r="V520" s="58"/>
      <c r="W520" s="58"/>
      <c r="X520" s="58"/>
      <c r="Y520" s="58"/>
      <c r="Z520" s="58"/>
      <c r="AA520" s="58"/>
      <c r="AB520" s="58"/>
      <c r="AC520" s="58"/>
    </row>
    <row r="521" spans="3:29" ht="25.5">
      <c r="C521" s="58" t="s">
        <v>3337</v>
      </c>
      <c r="D521" s="58" t="s">
        <v>4130</v>
      </c>
      <c r="E521" s="59" t="s">
        <v>4121</v>
      </c>
      <c r="F521" s="17" t="s">
        <v>4118</v>
      </c>
      <c r="G521" s="58" t="str">
        <f t="shared" si="21"/>
        <v>AG_31M 
Uwakodesheje uyu murima wawe atuye mu kahe kagali?</v>
      </c>
      <c r="H521" s="17" t="s">
        <v>6447</v>
      </c>
      <c r="I521" s="58" t="str">
        <f t="shared" si="18"/>
        <v xml:space="preserve">AG_31M: Plot rented out - Cell </v>
      </c>
      <c r="J521" s="58"/>
      <c r="K521" s="58"/>
      <c r="L521" s="58"/>
      <c r="M521" s="58"/>
      <c r="N521" s="19"/>
      <c r="O521" s="58" t="s">
        <v>4136</v>
      </c>
      <c r="P521" s="58"/>
      <c r="Q521" s="58" t="s">
        <v>41</v>
      </c>
      <c r="R521" s="58"/>
      <c r="S521" s="58"/>
      <c r="T521" s="58"/>
      <c r="U521" s="58"/>
      <c r="V521" s="58"/>
      <c r="W521" s="58"/>
      <c r="X521" s="58"/>
      <c r="Y521" s="58" t="s">
        <v>4131</v>
      </c>
      <c r="Z521" s="58"/>
      <c r="AA521" s="58"/>
      <c r="AB521" s="58"/>
      <c r="AC521" s="58"/>
    </row>
    <row r="522" spans="3:29">
      <c r="C522" s="58" t="s">
        <v>74</v>
      </c>
      <c r="D522" s="58" t="s">
        <v>4132</v>
      </c>
      <c r="E522" s="59" t="s">
        <v>3506</v>
      </c>
      <c r="F522" s="17" t="s">
        <v>3381</v>
      </c>
      <c r="G522" s="58" t="str">
        <f t="shared" si="21"/>
        <v>AG_31M_Other 
Vuga akandi kagali</v>
      </c>
      <c r="H522" s="17" t="s">
        <v>6448</v>
      </c>
      <c r="I522" s="58" t="str">
        <f t="shared" si="18"/>
        <v>AG_31M_Other: Plot rented out - Cell (other)</v>
      </c>
      <c r="J522" s="58"/>
      <c r="K522" s="58"/>
      <c r="L522" s="58"/>
      <c r="M522" s="58"/>
      <c r="N522" s="19"/>
      <c r="O522" s="58" t="s">
        <v>4126</v>
      </c>
      <c r="P522" s="58"/>
      <c r="Q522" s="58" t="s">
        <v>41</v>
      </c>
      <c r="R522" s="58"/>
      <c r="S522" s="58"/>
      <c r="T522" s="58"/>
      <c r="U522" s="58"/>
      <c r="V522" s="58"/>
      <c r="W522" s="58"/>
      <c r="X522" s="58"/>
      <c r="Y522" s="58"/>
      <c r="Z522" s="58"/>
      <c r="AA522" s="58"/>
      <c r="AB522" s="58"/>
      <c r="AC522" s="58"/>
    </row>
    <row r="523" spans="3:29" ht="25.5">
      <c r="C523" s="58" t="s">
        <v>4072</v>
      </c>
      <c r="D523" s="58" t="s">
        <v>4133</v>
      </c>
      <c r="E523" s="59" t="s">
        <v>4120</v>
      </c>
      <c r="F523" s="17" t="s">
        <v>4119</v>
      </c>
      <c r="G523" s="58" t="str">
        <f t="shared" si="21"/>
        <v>AG_31N 
Uwakodesheje uyu murima wawe atuye mu wuhe mudugudu?</v>
      </c>
      <c r="H523" s="17" t="s">
        <v>6449</v>
      </c>
      <c r="I523" s="58" t="str">
        <f t="shared" si="18"/>
        <v xml:space="preserve">AG_31N: Plot rented out - Village </v>
      </c>
      <c r="J523" s="58"/>
      <c r="K523" s="58"/>
      <c r="L523" s="58"/>
      <c r="M523" s="58"/>
      <c r="N523" s="19"/>
      <c r="O523" s="58" t="s">
        <v>4136</v>
      </c>
      <c r="P523" s="58"/>
      <c r="Q523" s="58" t="s">
        <v>41</v>
      </c>
      <c r="R523" s="58"/>
      <c r="S523" s="58"/>
      <c r="T523" s="58"/>
      <c r="U523" s="58"/>
      <c r="V523" s="58"/>
      <c r="W523" s="58"/>
      <c r="X523" s="58"/>
      <c r="Y523" s="58" t="s">
        <v>4134</v>
      </c>
      <c r="Z523" s="58"/>
      <c r="AA523" s="58"/>
      <c r="AB523" s="58"/>
      <c r="AC523" s="58"/>
    </row>
    <row r="524" spans="3:29">
      <c r="C524" s="58" t="s">
        <v>74</v>
      </c>
      <c r="D524" s="58" t="s">
        <v>4135</v>
      </c>
      <c r="E524" s="59" t="s">
        <v>4092</v>
      </c>
      <c r="F524" s="17" t="s">
        <v>4095</v>
      </c>
      <c r="G524" s="58" t="str">
        <f t="shared" si="21"/>
        <v>AG_31N_other 
Vunga undi mudugudu:</v>
      </c>
      <c r="H524" s="17" t="s">
        <v>6450</v>
      </c>
      <c r="I524" s="58" t="str">
        <f t="shared" si="18"/>
        <v>AG_31N_other: Plot rented out - Village (other)</v>
      </c>
      <c r="J524" s="58"/>
      <c r="K524" s="58"/>
      <c r="L524" s="58"/>
      <c r="M524" s="58"/>
      <c r="N524" s="19"/>
      <c r="O524" s="58" t="s">
        <v>4126</v>
      </c>
      <c r="P524" s="58"/>
      <c r="Q524" s="58" t="s">
        <v>41</v>
      </c>
      <c r="R524" s="58"/>
      <c r="S524" s="58"/>
      <c r="T524" s="58"/>
      <c r="U524" s="58"/>
      <c r="V524" s="58"/>
      <c r="W524" s="58"/>
      <c r="X524" s="58"/>
      <c r="Y524" s="58"/>
      <c r="Z524" s="58"/>
      <c r="AA524" s="58"/>
      <c r="AB524" s="58"/>
      <c r="AC524" s="58"/>
    </row>
    <row r="525" spans="3:29">
      <c r="C525" s="58" t="s">
        <v>2306</v>
      </c>
      <c r="D525" s="58" t="s">
        <v>7351</v>
      </c>
      <c r="E525" s="59"/>
      <c r="F525" s="17"/>
      <c r="G525" s="58"/>
      <c r="H525" s="17"/>
      <c r="I525" s="58"/>
      <c r="J525" s="58"/>
      <c r="K525" s="58"/>
      <c r="L525" s="58"/>
      <c r="M525" s="58"/>
      <c r="N525" s="19"/>
      <c r="O525" s="58"/>
      <c r="P525" s="58"/>
      <c r="Q525" s="58"/>
      <c r="R525" s="58"/>
      <c r="S525" s="58"/>
      <c r="T525" s="58"/>
      <c r="U525" s="58"/>
      <c r="V525" s="58"/>
      <c r="W525" s="58"/>
      <c r="X525" s="58"/>
      <c r="Y525" s="58"/>
      <c r="Z525" s="58"/>
      <c r="AA525" s="58"/>
      <c r="AB525" s="58"/>
      <c r="AC525" s="58"/>
    </row>
    <row r="526" spans="3:29">
      <c r="C526" s="58" t="s">
        <v>2306</v>
      </c>
      <c r="D526" s="58" t="s">
        <v>4190</v>
      </c>
      <c r="E526" s="59" t="s">
        <v>4191</v>
      </c>
      <c r="F526" s="17" t="s">
        <v>4191</v>
      </c>
      <c r="G526" s="58" t="str">
        <f t="shared" si="21"/>
        <v>AG_31_newrenter 
New renter</v>
      </c>
      <c r="H526" s="17"/>
      <c r="I526" s="58" t="str">
        <f t="shared" si="18"/>
        <v xml:space="preserve">AG_31_newrenter: </v>
      </c>
      <c r="J526" s="58"/>
      <c r="K526" s="58"/>
      <c r="L526" s="58"/>
      <c r="M526" s="58"/>
      <c r="N526" s="19"/>
      <c r="O526" s="58"/>
      <c r="P526" s="58"/>
      <c r="Q526" s="58"/>
      <c r="R526" s="58"/>
      <c r="S526" s="58"/>
      <c r="T526" s="58"/>
      <c r="U526" s="58"/>
      <c r="V526" s="58"/>
      <c r="W526" s="58"/>
      <c r="X526" s="58"/>
      <c r="Y526" s="58"/>
      <c r="Z526" s="58"/>
      <c r="AA526" s="58"/>
      <c r="AB526" s="58"/>
      <c r="AC526" s="58"/>
    </row>
    <row r="527" spans="3:29" ht="25.5">
      <c r="C527" s="58" t="s">
        <v>350</v>
      </c>
      <c r="D527" s="58" t="s">
        <v>351</v>
      </c>
      <c r="E527" s="59" t="s">
        <v>4194</v>
      </c>
      <c r="F527" s="17" t="s">
        <v>4196</v>
      </c>
      <c r="G527" s="58" t="str">
        <f t="shared" si="21"/>
        <v>AG_31B 
Ni ryari watangiye gukodesha uyu murima wawe na [${pl_plot_des}]?</v>
      </c>
      <c r="H527" s="17" t="s">
        <v>6451</v>
      </c>
      <c r="I527" s="58" t="str">
        <f t="shared" si="18"/>
        <v>AG_31B: Plot rented out - start date</v>
      </c>
      <c r="J527" s="58"/>
      <c r="K527" s="58"/>
      <c r="L527" s="58"/>
      <c r="M527" s="58"/>
      <c r="N527" s="19"/>
      <c r="O527" s="58"/>
      <c r="P527" s="58"/>
      <c r="Q527" s="58" t="s">
        <v>41</v>
      </c>
      <c r="R527" s="58"/>
      <c r="S527" s="58"/>
      <c r="T527" s="58"/>
      <c r="U527" s="58"/>
      <c r="V527" s="58"/>
      <c r="W527" s="58"/>
      <c r="X527" s="58"/>
      <c r="Y527" s="58"/>
      <c r="Z527" s="58"/>
      <c r="AA527" s="58"/>
      <c r="AB527" s="58"/>
      <c r="AC527" s="58"/>
    </row>
    <row r="528" spans="3:29" ht="38.25">
      <c r="C528" s="58" t="s">
        <v>352</v>
      </c>
      <c r="D528" s="58" t="s">
        <v>353</v>
      </c>
      <c r="E528" s="59" t="s">
        <v>4195</v>
      </c>
      <c r="F528" s="17" t="s">
        <v>4197</v>
      </c>
      <c r="G528" s="58" t="str">
        <f t="shared" si="21"/>
        <v>AG_31C 
[${pl_plot_des}]: Ni ibihe bihembwe wakodeshejemo umurima wawe? Hitamo ibyo yakodesheje byose.</v>
      </c>
      <c r="H528" s="17" t="s">
        <v>6469</v>
      </c>
      <c r="I528" s="58" t="str">
        <f t="shared" si="18"/>
        <v xml:space="preserve">AG_31C: Plot rented out - Seasons </v>
      </c>
      <c r="J528" s="58"/>
      <c r="K528" s="58"/>
      <c r="L528" s="58"/>
      <c r="M528" s="58"/>
      <c r="N528" s="19"/>
      <c r="O528" s="58"/>
      <c r="P528" s="58"/>
      <c r="Q528" s="58" t="s">
        <v>41</v>
      </c>
      <c r="R528" s="58"/>
      <c r="S528" s="58"/>
      <c r="T528" s="58"/>
      <c r="U528" s="58"/>
      <c r="V528" s="58"/>
      <c r="W528" s="58"/>
      <c r="X528" s="58"/>
      <c r="Y528" s="58"/>
      <c r="Z528" s="58"/>
      <c r="AA528" s="58"/>
      <c r="AB528" s="58"/>
      <c r="AC528" s="58"/>
    </row>
    <row r="529" spans="3:29">
      <c r="C529" s="58" t="s">
        <v>2304</v>
      </c>
      <c r="D529" s="58" t="s">
        <v>3669</v>
      </c>
      <c r="E529" s="59" t="s">
        <v>3669</v>
      </c>
      <c r="F529" s="17" t="s">
        <v>3669</v>
      </c>
      <c r="G529" s="58" t="str">
        <f t="shared" si="21"/>
        <v>rental_contract 
rental_contract</v>
      </c>
      <c r="H529" s="17"/>
      <c r="I529" s="58" t="str">
        <f t="shared" si="18"/>
        <v xml:space="preserve">rental_contract: </v>
      </c>
      <c r="J529" s="58"/>
      <c r="K529" s="58"/>
      <c r="L529" s="58" t="s">
        <v>3093</v>
      </c>
      <c r="M529" s="58"/>
      <c r="N529" s="19"/>
      <c r="O529" s="58"/>
      <c r="P529" s="58"/>
      <c r="Q529" s="58"/>
      <c r="R529" s="58"/>
      <c r="S529" s="58"/>
      <c r="T529" s="58"/>
      <c r="U529" s="58"/>
      <c r="V529" s="58"/>
      <c r="W529" s="58"/>
      <c r="X529" s="58"/>
      <c r="Y529" s="58"/>
      <c r="Z529" s="58"/>
      <c r="AA529" s="58"/>
      <c r="AB529" s="58"/>
      <c r="AC529" s="58"/>
    </row>
    <row r="530" spans="3:29" ht="38.25">
      <c r="C530" s="58" t="s">
        <v>224</v>
      </c>
      <c r="D530" s="58" t="s">
        <v>354</v>
      </c>
      <c r="E530" s="59" t="s">
        <v>3694</v>
      </c>
      <c r="F530" s="17" t="s">
        <v>3695</v>
      </c>
      <c r="G530" s="58" t="str">
        <f t="shared" si="21"/>
        <v>AG_31D 
Ubwo wakodeshaga uyu murima wawe, ubukode na [[${pl_plot_des}]] bwamaze igihe kingana gute?</v>
      </c>
      <c r="H530" s="17" t="s">
        <v>6452</v>
      </c>
      <c r="I530" s="58" t="str">
        <f t="shared" si="18"/>
        <v>AG_31D: Plot rented out - Duration</v>
      </c>
      <c r="J530" s="58" t="s">
        <v>355</v>
      </c>
      <c r="K530" s="58"/>
      <c r="L530" s="58"/>
      <c r="M530" s="58" t="s">
        <v>356</v>
      </c>
      <c r="N530" s="19" t="s">
        <v>357</v>
      </c>
      <c r="O530" s="58"/>
      <c r="P530" s="58"/>
      <c r="Q530" s="58" t="s">
        <v>41</v>
      </c>
      <c r="R530" s="58"/>
      <c r="S530" s="58"/>
      <c r="T530" s="58"/>
      <c r="U530" s="58"/>
      <c r="V530" s="58"/>
      <c r="W530" s="58"/>
      <c r="X530" s="58"/>
      <c r="Y530" s="58"/>
      <c r="Z530" s="58"/>
      <c r="AA530" s="58"/>
      <c r="AB530" s="58"/>
      <c r="AC530" s="58"/>
    </row>
    <row r="531" spans="3:29">
      <c r="C531" s="58" t="s">
        <v>358</v>
      </c>
      <c r="D531" s="58" t="s">
        <v>359</v>
      </c>
      <c r="E531" s="59" t="s">
        <v>226</v>
      </c>
      <c r="F531" s="17" t="s">
        <v>360</v>
      </c>
      <c r="G531" s="58" t="str">
        <f t="shared" si="21"/>
        <v>AG_31DX 
Ibipimo</v>
      </c>
      <c r="H531" s="17" t="s">
        <v>6453</v>
      </c>
      <c r="I531" s="58" t="str">
        <f t="shared" si="18"/>
        <v>AG_31DX: Plot rented out - Duration (units)</v>
      </c>
      <c r="J531" s="58"/>
      <c r="K531" s="58"/>
      <c r="L531" s="58" t="s">
        <v>3743</v>
      </c>
      <c r="M531" s="58" t="s">
        <v>361</v>
      </c>
      <c r="N531" s="19"/>
      <c r="O531" s="58"/>
      <c r="P531" s="58"/>
      <c r="Q531" s="58" t="s">
        <v>41</v>
      </c>
      <c r="R531" s="58"/>
      <c r="S531" s="58"/>
      <c r="T531" s="58"/>
      <c r="U531" s="58"/>
      <c r="V531" s="58"/>
      <c r="W531" s="58"/>
      <c r="X531" s="58"/>
      <c r="Y531" s="58"/>
      <c r="Z531" s="58"/>
      <c r="AA531" s="58"/>
      <c r="AB531" s="58"/>
      <c r="AC531" s="58"/>
    </row>
    <row r="532" spans="3:29">
      <c r="C532" s="58" t="s">
        <v>2306</v>
      </c>
      <c r="D532" s="58" t="s">
        <v>3669</v>
      </c>
      <c r="E532" s="59" t="s">
        <v>3669</v>
      </c>
      <c r="F532" s="17" t="s">
        <v>3669</v>
      </c>
      <c r="G532" s="58" t="str">
        <f t="shared" si="21"/>
        <v>rental_contract 
rental_contract</v>
      </c>
      <c r="H532" s="17"/>
      <c r="I532" s="58" t="str">
        <f t="shared" si="18"/>
        <v xml:space="preserve">rental_contract: </v>
      </c>
      <c r="J532" s="58"/>
      <c r="K532" s="58"/>
      <c r="L532" s="58"/>
      <c r="M532" s="58"/>
      <c r="N532" s="19"/>
      <c r="O532" s="58"/>
      <c r="P532" s="58"/>
      <c r="Q532" s="58"/>
      <c r="R532" s="58"/>
      <c r="S532" s="58"/>
      <c r="T532" s="58"/>
      <c r="U532" s="58"/>
      <c r="V532" s="58"/>
      <c r="W532" s="58"/>
      <c r="X532" s="58"/>
      <c r="Y532" s="58"/>
      <c r="Z532" s="58"/>
      <c r="AA532" s="58"/>
      <c r="AB532" s="58"/>
      <c r="AC532" s="58"/>
    </row>
    <row r="533" spans="3:29" ht="25.5">
      <c r="C533" s="58" t="s">
        <v>60</v>
      </c>
      <c r="D533" s="58" t="s">
        <v>4626</v>
      </c>
      <c r="E533" s="59" t="s">
        <v>4627</v>
      </c>
      <c r="F533" s="17" t="s">
        <v>6048</v>
      </c>
      <c r="G533" s="58" t="str">
        <f t="shared" si="21"/>
        <v>AG_31C_1 
Hari amasezerano yanditse mwigeze musinya mu gukodesha uyu murima?</v>
      </c>
      <c r="H533" s="17" t="s">
        <v>6454</v>
      </c>
      <c r="I533" s="58" t="str">
        <f t="shared" si="18"/>
        <v>AG_31C_1: Plot rented out - formal contract</v>
      </c>
      <c r="J533" s="58"/>
      <c r="K533" s="58"/>
      <c r="L533" s="58"/>
      <c r="M533" s="58"/>
      <c r="N533" s="19"/>
      <c r="O533" s="58"/>
      <c r="P533" s="58"/>
      <c r="Q533" s="58" t="s">
        <v>41</v>
      </c>
      <c r="R533" s="58"/>
      <c r="S533" s="58"/>
      <c r="T533" s="58"/>
      <c r="U533" s="58"/>
      <c r="V533" s="58"/>
      <c r="W533" s="58"/>
      <c r="X533" s="58"/>
      <c r="Y533" s="58"/>
      <c r="Z533" s="58"/>
      <c r="AA533" s="58"/>
      <c r="AB533" s="58"/>
      <c r="AC533" s="58"/>
    </row>
    <row r="534" spans="3:29" ht="38.25">
      <c r="C534" s="58" t="s">
        <v>2709</v>
      </c>
      <c r="D534" s="58" t="s">
        <v>362</v>
      </c>
      <c r="E534" s="59" t="s">
        <v>3696</v>
      </c>
      <c r="F534" s="17" t="s">
        <v>3697</v>
      </c>
      <c r="G534" s="58" t="str">
        <f t="shared" si="21"/>
        <v>AG_31E 
Ni ubuhe buryo bwakoreshejwe mu bukode bw'uyu murima wawe na [[${pl_plot_des}]]?</v>
      </c>
      <c r="H534" s="17" t="s">
        <v>6455</v>
      </c>
      <c r="I534" s="58" t="str">
        <f t="shared" si="18"/>
        <v>AG_31E: Plot rented out - type of rental contract</v>
      </c>
      <c r="J534" s="58"/>
      <c r="K534" s="58"/>
      <c r="L534" s="58"/>
      <c r="M534" s="58" t="s">
        <v>363</v>
      </c>
      <c r="N534" s="19" t="s">
        <v>364</v>
      </c>
      <c r="O534" s="58"/>
      <c r="P534" s="58"/>
      <c r="Q534" s="58" t="s">
        <v>41</v>
      </c>
      <c r="R534" s="58"/>
      <c r="S534" s="58"/>
      <c r="T534" s="58"/>
      <c r="U534" s="58"/>
      <c r="V534" s="58"/>
      <c r="W534" s="58"/>
      <c r="X534" s="58"/>
      <c r="Y534" s="58"/>
      <c r="Z534" s="58"/>
      <c r="AA534" s="58"/>
      <c r="AB534" s="58"/>
      <c r="AC534" s="58"/>
    </row>
    <row r="535" spans="3:29" ht="25.5">
      <c r="C535" s="58" t="s">
        <v>74</v>
      </c>
      <c r="D535" s="58" t="s">
        <v>3787</v>
      </c>
      <c r="E535" s="59" t="s">
        <v>2491</v>
      </c>
      <c r="F535" s="17" t="s">
        <v>2309</v>
      </c>
      <c r="G535" s="58" t="str">
        <f t="shared" si="21"/>
        <v>AG_31E_other 
Vuga ibindi:</v>
      </c>
      <c r="H535" s="17" t="s">
        <v>6456</v>
      </c>
      <c r="I535" s="58" t="str">
        <f t="shared" si="18"/>
        <v>AG_31E_other: Plot rented out - type of rental contract (Other)</v>
      </c>
      <c r="J535" s="58"/>
      <c r="K535" s="58"/>
      <c r="L535" s="58"/>
      <c r="M535" s="58"/>
      <c r="N535" s="19"/>
      <c r="O535" s="58" t="s">
        <v>4176</v>
      </c>
      <c r="P535" s="58"/>
      <c r="Q535" s="58" t="s">
        <v>41</v>
      </c>
      <c r="R535" s="58"/>
      <c r="S535" s="58"/>
      <c r="T535" s="58"/>
      <c r="U535" s="58"/>
      <c r="V535" s="58"/>
      <c r="W535" s="58"/>
      <c r="X535" s="58"/>
      <c r="Y535" s="58"/>
      <c r="Z535" s="58"/>
      <c r="AA535" s="58"/>
      <c r="AB535" s="58"/>
      <c r="AC535" s="58"/>
    </row>
    <row r="536" spans="3:29" ht="51">
      <c r="C536" s="58" t="s">
        <v>60</v>
      </c>
      <c r="D536" s="58" t="s">
        <v>6168</v>
      </c>
      <c r="E536" s="59" t="s">
        <v>6167</v>
      </c>
      <c r="F536" s="59" t="s">
        <v>6187</v>
      </c>
      <c r="G536" s="58" t="str">
        <f t="shared" si="21"/>
        <v>AG31E_1 
 [[${pl_plot_des}]]: Mu gukodesha uyu murima wawe, haba harabayeho kugurana ku buryo uwo mwakodesheje nawe yaguhaye umurima we ngo uwuhinge?</v>
      </c>
      <c r="H536" s="59" t="s">
        <v>6457</v>
      </c>
      <c r="I536" s="58" t="str">
        <f t="shared" si="18"/>
        <v>AG31E_1: Plot rented out - land swap</v>
      </c>
      <c r="J536" s="58"/>
      <c r="K536" s="58"/>
      <c r="L536" s="58"/>
      <c r="M536" s="58"/>
      <c r="N536" s="19"/>
      <c r="O536" s="58"/>
      <c r="P536" s="58"/>
      <c r="Q536" s="58" t="s">
        <v>41</v>
      </c>
      <c r="R536" s="58"/>
      <c r="S536" s="58"/>
      <c r="T536" s="58"/>
      <c r="U536" s="58"/>
      <c r="V536" s="58"/>
      <c r="W536" s="58"/>
      <c r="X536" s="58"/>
      <c r="Y536" s="58"/>
      <c r="Z536" s="58"/>
      <c r="AA536" s="58"/>
      <c r="AB536" s="58"/>
      <c r="AC536" s="58"/>
    </row>
    <row r="537" spans="3:29">
      <c r="C537" s="58" t="s">
        <v>6174</v>
      </c>
      <c r="D537" s="58" t="s">
        <v>6169</v>
      </c>
      <c r="E537" s="59" t="s">
        <v>6171</v>
      </c>
      <c r="F537" s="59" t="s">
        <v>6188</v>
      </c>
      <c r="G537" s="58" t="str">
        <f t="shared" si="21"/>
        <v xml:space="preserve">AG31E_2 
Ni uwuhe murima we wahinze icyo gihe? </v>
      </c>
      <c r="H537" s="59" t="s">
        <v>6458</v>
      </c>
      <c r="I537" s="58" t="str">
        <f t="shared" si="18"/>
        <v>AG31E_2: Plot rented out - which plot</v>
      </c>
      <c r="J537" s="58"/>
      <c r="K537" s="58"/>
      <c r="L537" s="58"/>
      <c r="M537" s="58"/>
      <c r="N537" s="19"/>
      <c r="O537" s="58" t="s">
        <v>6173</v>
      </c>
      <c r="P537" s="58"/>
      <c r="Q537" s="58" t="s">
        <v>41</v>
      </c>
      <c r="R537" s="58"/>
      <c r="S537" s="58"/>
      <c r="T537" s="58"/>
      <c r="U537" s="58"/>
      <c r="V537" s="58"/>
      <c r="W537" s="58"/>
      <c r="X537" s="58"/>
      <c r="Y537" s="58" t="s">
        <v>7430</v>
      </c>
      <c r="Z537" s="58"/>
      <c r="AA537" s="58"/>
      <c r="AB537" s="58"/>
      <c r="AC537" s="58"/>
    </row>
    <row r="538" spans="3:29" ht="25.5">
      <c r="C538" s="58" t="s">
        <v>344</v>
      </c>
      <c r="D538" s="58" t="s">
        <v>6170</v>
      </c>
      <c r="E538" s="59" t="s">
        <v>6172</v>
      </c>
      <c r="F538" s="59" t="s">
        <v>6189</v>
      </c>
      <c r="G538" s="58" t="str">
        <f t="shared" si="21"/>
        <v xml:space="preserve">AG31E_3 
Uwo murima we yakuguraniye uherereye he? </v>
      </c>
      <c r="H538" s="59" t="s">
        <v>6459</v>
      </c>
      <c r="I538" s="59" t="str">
        <f t="shared" si="18"/>
        <v>AG31E_3: Plot rented out - location of rented out plot</v>
      </c>
      <c r="J538" s="58"/>
      <c r="K538" s="58"/>
      <c r="L538" s="58"/>
      <c r="M538" s="58"/>
      <c r="N538" s="19"/>
      <c r="O538" s="58" t="s">
        <v>6946</v>
      </c>
      <c r="P538" s="58"/>
      <c r="Q538" s="58" t="s">
        <v>41</v>
      </c>
      <c r="R538" s="58"/>
      <c r="S538" s="58"/>
      <c r="T538" s="58"/>
      <c r="U538" s="58"/>
      <c r="V538" s="58"/>
      <c r="W538" s="58"/>
      <c r="X538" s="58"/>
      <c r="Y538" s="58"/>
      <c r="Z538" s="58"/>
      <c r="AA538" s="58"/>
      <c r="AB538" s="58"/>
      <c r="AC538" s="58"/>
    </row>
    <row r="539" spans="3:29" ht="38.25">
      <c r="C539" s="58" t="s">
        <v>365</v>
      </c>
      <c r="D539" s="58" t="s">
        <v>366</v>
      </c>
      <c r="E539" s="59" t="s">
        <v>3698</v>
      </c>
      <c r="F539" s="17" t="s">
        <v>3699</v>
      </c>
      <c r="G539" s="58" t="str">
        <f t="shared" si="21"/>
        <v>AG_31F 
Ni uwuhe mugabane ku musaruro wowe ubwawe nka nyir'umurima wahawe na [[${pl_plot_des}]]?</v>
      </c>
      <c r="H539" s="17" t="s">
        <v>6460</v>
      </c>
      <c r="I539" s="17" t="str">
        <f t="shared" si="18"/>
        <v>AG_31F: Plot rented out - Share of output given</v>
      </c>
      <c r="J539" s="58"/>
      <c r="K539" s="58"/>
      <c r="L539" s="58"/>
      <c r="M539" s="58"/>
      <c r="N539" s="19"/>
      <c r="O539" s="58" t="s">
        <v>4177</v>
      </c>
      <c r="P539" s="58"/>
      <c r="Q539" s="58" t="s">
        <v>41</v>
      </c>
      <c r="R539" s="58"/>
      <c r="S539" s="58"/>
      <c r="T539" s="58"/>
      <c r="U539" s="58"/>
      <c r="V539" s="58"/>
      <c r="W539" s="58"/>
      <c r="X539" s="58"/>
      <c r="Y539" s="58"/>
      <c r="Z539" s="58"/>
      <c r="AA539" s="58"/>
      <c r="AB539" s="58"/>
      <c r="AC539" s="58"/>
    </row>
    <row r="540" spans="3:29" ht="25.5">
      <c r="C540" s="58" t="s">
        <v>46</v>
      </c>
      <c r="D540" s="58" t="s">
        <v>367</v>
      </c>
      <c r="E540" s="59" t="s">
        <v>7220</v>
      </c>
      <c r="F540" s="17" t="s">
        <v>7221</v>
      </c>
      <c r="G540" s="58" t="str">
        <f t="shared" si="21"/>
        <v>AG_31G 
Ni amafaranga angahe wishyurwa kuri uwo murima: [[${pl_plot_des}]]?</v>
      </c>
      <c r="H540" s="17" t="s">
        <v>6461</v>
      </c>
      <c r="I540" s="17" t="str">
        <f t="shared" ref="I540:I595" si="22">$D540&amp;": "&amp;$H540</f>
        <v>AG_31G: Plot rented out - Rental amount (in RWF)</v>
      </c>
      <c r="J540" s="58" t="s">
        <v>120</v>
      </c>
      <c r="K540" s="58"/>
      <c r="L540" s="58"/>
      <c r="M540" s="58" t="s">
        <v>368</v>
      </c>
      <c r="N540" s="19"/>
      <c r="O540" s="58" t="s">
        <v>4178</v>
      </c>
      <c r="P540" s="58"/>
      <c r="Q540" s="58" t="s">
        <v>41</v>
      </c>
      <c r="R540" s="58"/>
      <c r="S540" s="58"/>
      <c r="T540" s="58"/>
      <c r="U540" s="58"/>
      <c r="V540" s="58"/>
      <c r="W540" s="58"/>
      <c r="X540" s="58"/>
      <c r="Y540" s="58"/>
      <c r="Z540" s="58"/>
      <c r="AA540" s="58"/>
      <c r="AB540" s="58"/>
      <c r="AC540" s="58"/>
    </row>
    <row r="541" spans="3:29">
      <c r="C541" s="58" t="s">
        <v>2304</v>
      </c>
      <c r="D541" s="58" t="s">
        <v>3670</v>
      </c>
      <c r="E541" s="59" t="s">
        <v>3670</v>
      </c>
      <c r="F541" s="17" t="s">
        <v>3670</v>
      </c>
      <c r="G541" s="58" t="str">
        <f t="shared" si="21"/>
        <v>rental_plot 
rental_plot</v>
      </c>
      <c r="H541" s="17"/>
      <c r="I541" s="17" t="str">
        <f t="shared" si="22"/>
        <v xml:space="preserve">rental_plot: </v>
      </c>
      <c r="J541" s="58"/>
      <c r="K541" s="58"/>
      <c r="L541" s="58" t="s">
        <v>3093</v>
      </c>
      <c r="M541" s="58"/>
      <c r="N541" s="19"/>
      <c r="O541" s="58" t="s">
        <v>4178</v>
      </c>
      <c r="P541" s="58"/>
      <c r="Q541" s="58"/>
      <c r="R541" s="58"/>
      <c r="S541" s="58"/>
      <c r="T541" s="58"/>
      <c r="U541" s="58"/>
      <c r="V541" s="58"/>
      <c r="W541" s="58"/>
      <c r="X541" s="58"/>
      <c r="Y541" s="58"/>
      <c r="Z541" s="58"/>
      <c r="AA541" s="58"/>
      <c r="AB541" s="58"/>
      <c r="AC541" s="58"/>
    </row>
    <row r="542" spans="3:29" ht="25.5">
      <c r="C542" s="58" t="s">
        <v>224</v>
      </c>
      <c r="D542" s="58" t="s">
        <v>369</v>
      </c>
      <c r="E542" s="59" t="s">
        <v>3700</v>
      </c>
      <c r="F542" s="17" t="s">
        <v>7883</v>
      </c>
      <c r="G542" s="58" t="str">
        <f t="shared" si="21"/>
        <v>AG_31H 
Ayo mafaranga yishyurwa na [[${pl_plot_des}]] mu gihe kingana gute?</v>
      </c>
      <c r="H542" s="17" t="s">
        <v>6462</v>
      </c>
      <c r="I542" s="17" t="str">
        <f t="shared" si="22"/>
        <v>AG_31H: Plot rented out - Rental time period (units)</v>
      </c>
      <c r="J542" s="58"/>
      <c r="K542" s="58"/>
      <c r="L542" s="58"/>
      <c r="M542" s="58" t="s">
        <v>370</v>
      </c>
      <c r="N542" s="19" t="s">
        <v>371</v>
      </c>
      <c r="O542" s="58"/>
      <c r="P542" s="58"/>
      <c r="Q542" s="58" t="s">
        <v>41</v>
      </c>
      <c r="R542" s="58"/>
      <c r="S542" s="58"/>
      <c r="T542" s="58"/>
      <c r="U542" s="58"/>
      <c r="V542" s="58"/>
      <c r="W542" s="58"/>
      <c r="X542" s="58"/>
      <c r="Y542" s="58"/>
      <c r="Z542" s="58"/>
      <c r="AA542" s="58"/>
      <c r="AB542" s="58"/>
      <c r="AC542" s="58"/>
    </row>
    <row r="543" spans="3:29" ht="25.5">
      <c r="C543" s="58" t="s">
        <v>358</v>
      </c>
      <c r="D543" s="58" t="s">
        <v>372</v>
      </c>
      <c r="E543" s="59" t="s">
        <v>226</v>
      </c>
      <c r="F543" s="17" t="s">
        <v>360</v>
      </c>
      <c r="G543" s="58" t="str">
        <f t="shared" si="21"/>
        <v>AG_31GX 
Ibipimo</v>
      </c>
      <c r="H543" s="17" t="s">
        <v>6462</v>
      </c>
      <c r="I543" s="17" t="str">
        <f t="shared" si="22"/>
        <v>AG_31GX: Plot rented out - Rental time period (units)</v>
      </c>
      <c r="J543" s="58"/>
      <c r="K543" s="58"/>
      <c r="L543" s="58" t="s">
        <v>3743</v>
      </c>
      <c r="M543" s="58"/>
      <c r="N543" s="19"/>
      <c r="O543" s="58"/>
      <c r="P543" s="58"/>
      <c r="Q543" s="58" t="s">
        <v>41</v>
      </c>
      <c r="R543" s="58"/>
      <c r="S543" s="58"/>
      <c r="T543" s="58"/>
      <c r="U543" s="58"/>
      <c r="V543" s="58"/>
      <c r="W543" s="58"/>
      <c r="X543" s="58"/>
      <c r="Y543" s="58"/>
      <c r="Z543" s="58"/>
      <c r="AA543" s="58"/>
      <c r="AB543" s="58"/>
      <c r="AC543" s="58"/>
    </row>
    <row r="544" spans="3:29">
      <c r="C544" s="58" t="s">
        <v>2306</v>
      </c>
      <c r="D544" s="58" t="s">
        <v>3670</v>
      </c>
      <c r="E544" s="59" t="s">
        <v>3670</v>
      </c>
      <c r="F544" s="17" t="s">
        <v>3670</v>
      </c>
      <c r="G544" s="58" t="str">
        <f t="shared" si="21"/>
        <v>rental_plot 
rental_plot</v>
      </c>
      <c r="H544" s="17"/>
      <c r="I544" s="17" t="str">
        <f t="shared" si="22"/>
        <v xml:space="preserve">rental_plot: </v>
      </c>
      <c r="J544" s="58"/>
      <c r="K544" s="58"/>
      <c r="L544" s="58"/>
      <c r="M544" s="58"/>
      <c r="N544" s="19"/>
      <c r="O544" s="58"/>
      <c r="P544" s="58"/>
      <c r="Q544" s="58"/>
      <c r="R544" s="58"/>
      <c r="S544" s="58"/>
      <c r="T544" s="58"/>
      <c r="U544" s="58"/>
      <c r="V544" s="58"/>
      <c r="W544" s="58"/>
      <c r="X544" s="58"/>
      <c r="Y544" s="58"/>
      <c r="Z544" s="58"/>
      <c r="AA544" s="58"/>
      <c r="AB544" s="58"/>
      <c r="AC544" s="58"/>
    </row>
    <row r="545" spans="3:29" ht="38.25">
      <c r="C545" s="58" t="s">
        <v>4630</v>
      </c>
      <c r="D545" s="58" t="s">
        <v>4628</v>
      </c>
      <c r="E545" s="59" t="s">
        <v>4629</v>
      </c>
      <c r="F545" s="17" t="s">
        <v>6044</v>
      </c>
      <c r="G545" s="58" t="str">
        <f t="shared" si="21"/>
        <v>AG_31I 
Haramutse habayeho amakimbirane, ni nde mwakwegera kugira ngo muyakemure?</v>
      </c>
      <c r="H545" s="17" t="s">
        <v>6463</v>
      </c>
      <c r="I545" s="17" t="str">
        <f t="shared" si="22"/>
        <v>AG_31I: Plot rented out - Approach whom for disputes</v>
      </c>
      <c r="J545" s="58"/>
      <c r="K545" s="58"/>
      <c r="L545" s="58"/>
      <c r="M545" s="58"/>
      <c r="N545" s="19"/>
      <c r="O545" s="58"/>
      <c r="P545" s="58"/>
      <c r="Q545" s="58" t="s">
        <v>41</v>
      </c>
      <c r="R545" s="58"/>
      <c r="S545" s="58"/>
      <c r="T545" s="58"/>
      <c r="U545" s="58"/>
      <c r="V545" s="58"/>
      <c r="W545" s="58"/>
      <c r="X545" s="58"/>
      <c r="Y545" s="58"/>
      <c r="Z545" s="58"/>
      <c r="AA545" s="58"/>
      <c r="AB545" s="58"/>
      <c r="AC545" s="58"/>
    </row>
    <row r="546" spans="3:29" ht="25.5">
      <c r="C546" s="58" t="s">
        <v>60</v>
      </c>
      <c r="D546" s="58" t="s">
        <v>5742</v>
      </c>
      <c r="E546" s="59" t="s">
        <v>4634</v>
      </c>
      <c r="F546" s="17" t="s">
        <v>6045</v>
      </c>
      <c r="G546" s="58" t="str">
        <f t="shared" si="21"/>
        <v>AG_31J_disp 
Hari amakimbiranye yigeze abaho?</v>
      </c>
      <c r="H546" s="17" t="s">
        <v>6464</v>
      </c>
      <c r="I546" s="17" t="str">
        <f t="shared" si="22"/>
        <v>AG_31J_disp: Plot rented out - Any disputes in the past</v>
      </c>
      <c r="J546" s="58"/>
      <c r="K546" s="58"/>
      <c r="L546" s="58"/>
      <c r="M546" s="58"/>
      <c r="N546" s="19"/>
      <c r="O546" s="58"/>
      <c r="P546" s="58"/>
      <c r="Q546" s="58" t="s">
        <v>41</v>
      </c>
      <c r="R546" s="58"/>
      <c r="S546" s="58"/>
      <c r="T546" s="58"/>
      <c r="U546" s="58"/>
      <c r="V546" s="58"/>
      <c r="W546" s="58"/>
      <c r="X546" s="58"/>
      <c r="Y546" s="58"/>
      <c r="Z546" s="58"/>
      <c r="AA546" s="58"/>
      <c r="AB546" s="58"/>
      <c r="AC546" s="58"/>
    </row>
    <row r="547" spans="3:29" ht="25.5">
      <c r="C547" s="58" t="s">
        <v>4630</v>
      </c>
      <c r="D547" s="58" t="s">
        <v>5741</v>
      </c>
      <c r="E547" s="59" t="s">
        <v>4636</v>
      </c>
      <c r="F547" s="17" t="s">
        <v>6046</v>
      </c>
      <c r="G547" s="58" t="str">
        <f t="shared" si="21"/>
        <v>AG_31J_solve 
Ni nde mwegereye kugira ngo muyakemure?</v>
      </c>
      <c r="H547" s="17" t="s">
        <v>6465</v>
      </c>
      <c r="I547" s="17" t="str">
        <f t="shared" si="22"/>
        <v>AG_31J_solve: Plot rented out - Who was approaced for dispute resolution</v>
      </c>
      <c r="J547" s="58"/>
      <c r="K547" s="58"/>
      <c r="L547" s="58"/>
      <c r="M547" s="58"/>
      <c r="N547" s="19"/>
      <c r="O547" s="58" t="s">
        <v>6947</v>
      </c>
      <c r="P547" s="58"/>
      <c r="Q547" s="58" t="s">
        <v>41</v>
      </c>
      <c r="R547" s="58"/>
      <c r="S547" s="58"/>
      <c r="T547" s="58"/>
      <c r="U547" s="58"/>
      <c r="V547" s="58"/>
      <c r="W547" s="58"/>
      <c r="X547" s="58"/>
      <c r="Y547" s="58"/>
      <c r="Z547" s="58"/>
      <c r="AA547" s="58"/>
      <c r="AB547" s="58"/>
      <c r="AC547" s="58"/>
    </row>
    <row r="548" spans="3:29" ht="25.5">
      <c r="C548" s="58" t="s">
        <v>60</v>
      </c>
      <c r="D548" s="58" t="s">
        <v>5750</v>
      </c>
      <c r="E548" s="59" t="s">
        <v>4635</v>
      </c>
      <c r="F548" s="17" t="s">
        <v>6047</v>
      </c>
      <c r="G548" s="58" t="str">
        <f t="shared" si="21"/>
        <v>AG_31J_pay 
Hari ikiguzi mwigeze mutanga (amafaranga cg ikindi kintu) kugira ngo akemuke?</v>
      </c>
      <c r="H548" s="17" t="s">
        <v>6466</v>
      </c>
      <c r="I548" s="17" t="str">
        <f t="shared" si="22"/>
        <v>AG_31J_pay: Plot rented out - Payment made for dispute resolution</v>
      </c>
      <c r="J548" s="58"/>
      <c r="K548" s="58"/>
      <c r="L548" s="58"/>
      <c r="M548" s="58"/>
      <c r="N548" s="19"/>
      <c r="O548" s="58" t="s">
        <v>6947</v>
      </c>
      <c r="P548" s="58"/>
      <c r="Q548" s="58" t="s">
        <v>41</v>
      </c>
      <c r="R548" s="58"/>
      <c r="S548" s="58"/>
      <c r="T548" s="58"/>
      <c r="U548" s="58"/>
      <c r="V548" s="58"/>
      <c r="W548" s="58"/>
      <c r="X548" s="58"/>
      <c r="Y548" s="58"/>
      <c r="Z548" s="58"/>
      <c r="AA548" s="58"/>
      <c r="AB548" s="58"/>
      <c r="AC548" s="58"/>
    </row>
    <row r="549" spans="3:29" ht="25.5">
      <c r="C549" s="58" t="s">
        <v>224</v>
      </c>
      <c r="D549" s="58" t="s">
        <v>7068</v>
      </c>
      <c r="E549" s="59" t="s">
        <v>7069</v>
      </c>
      <c r="F549" s="17" t="s">
        <v>7170</v>
      </c>
      <c r="G549" s="58" t="str">
        <f t="shared" si="21"/>
        <v>AG_31J_amount 
Ni amafaranga angahe wishyuye kugira ngo ayo makimbirane akemuke?</v>
      </c>
      <c r="H549" s="17" t="s">
        <v>7070</v>
      </c>
      <c r="I549" s="17" t="str">
        <f t="shared" si="22"/>
        <v>AG_31J_amount: Plot rented out - amount paid to resolve dispute</v>
      </c>
      <c r="J549" s="58"/>
      <c r="K549" s="58"/>
      <c r="L549" s="58"/>
      <c r="M549" s="58" t="s">
        <v>7072</v>
      </c>
      <c r="N549" s="19"/>
      <c r="O549" s="58" t="s">
        <v>7071</v>
      </c>
      <c r="P549" s="58"/>
      <c r="Q549" s="58" t="s">
        <v>41</v>
      </c>
      <c r="R549" s="58"/>
      <c r="S549" s="58"/>
      <c r="T549" s="58"/>
      <c r="U549" s="58"/>
      <c r="V549" s="58"/>
      <c r="W549" s="58"/>
      <c r="X549" s="58"/>
      <c r="Y549" s="58"/>
      <c r="Z549" s="58"/>
      <c r="AA549" s="58"/>
      <c r="AB549" s="58"/>
      <c r="AC549" s="58"/>
    </row>
    <row r="550" spans="3:29">
      <c r="C550" s="58" t="s">
        <v>2306</v>
      </c>
      <c r="D550" s="58" t="s">
        <v>347</v>
      </c>
      <c r="E550" s="59" t="s">
        <v>348</v>
      </c>
      <c r="F550" s="17" t="s">
        <v>348</v>
      </c>
      <c r="G550" s="58" t="str">
        <f t="shared" si="21"/>
        <v>AG_31_rentout 
Plot Rented out</v>
      </c>
      <c r="H550" s="17"/>
      <c r="I550" s="17" t="str">
        <f t="shared" si="22"/>
        <v xml:space="preserve">AG_31_rentout: </v>
      </c>
      <c r="J550" s="58"/>
      <c r="K550" s="58"/>
      <c r="L550" s="58"/>
      <c r="M550" s="58"/>
      <c r="N550" s="19"/>
      <c r="O550" s="58"/>
      <c r="P550" s="58"/>
      <c r="Q550" s="58"/>
      <c r="R550" s="58"/>
      <c r="S550" s="58"/>
      <c r="T550" s="58"/>
      <c r="U550" s="58"/>
      <c r="V550" s="58"/>
      <c r="W550" s="58"/>
      <c r="X550" s="58"/>
      <c r="Y550" s="58"/>
      <c r="Z550" s="58"/>
      <c r="AA550" s="58"/>
      <c r="AB550" s="58"/>
      <c r="AC550" s="58"/>
    </row>
    <row r="551" spans="3:29">
      <c r="C551" s="58" t="s">
        <v>2304</v>
      </c>
      <c r="D551" s="58" t="s">
        <v>373</v>
      </c>
      <c r="E551" s="59" t="s">
        <v>374</v>
      </c>
      <c r="F551" s="17" t="s">
        <v>374</v>
      </c>
      <c r="G551" s="58" t="str">
        <f t="shared" si="21"/>
        <v>AG_23_rentin 
Plot Rented in</v>
      </c>
      <c r="H551" s="17"/>
      <c r="I551" s="17" t="str">
        <f t="shared" si="22"/>
        <v xml:space="preserve">AG_23_rentin: </v>
      </c>
      <c r="J551" s="58"/>
      <c r="K551" s="58"/>
      <c r="L551" s="58"/>
      <c r="M551" s="58"/>
      <c r="N551" s="19"/>
      <c r="O551" s="58" t="s">
        <v>4192</v>
      </c>
      <c r="P551" s="58"/>
      <c r="Q551" s="58"/>
      <c r="R551" s="58"/>
      <c r="S551" s="58"/>
      <c r="T551" s="58"/>
      <c r="U551" s="58"/>
      <c r="V551" s="58"/>
      <c r="W551" s="58"/>
      <c r="X551" s="58"/>
      <c r="Y551" s="58"/>
      <c r="Z551" s="58"/>
      <c r="AA551" s="58"/>
      <c r="AB551" s="58"/>
      <c r="AC551" s="58"/>
    </row>
    <row r="552" spans="3:29" ht="25.5">
      <c r="C552" s="58" t="s">
        <v>74</v>
      </c>
      <c r="D552" s="58" t="s">
        <v>375</v>
      </c>
      <c r="E552" s="59" t="s">
        <v>2455</v>
      </c>
      <c r="F552" s="17" t="s">
        <v>2456</v>
      </c>
      <c r="G552" s="58" t="str">
        <f t="shared" si="21"/>
        <v>AG_32A 
[${pl_plot_des}]: Watubwira amazina yombi ya nyir'uyu murima ukodesha?</v>
      </c>
      <c r="H552" s="17" t="s">
        <v>6394</v>
      </c>
      <c r="I552" s="17" t="str">
        <f t="shared" si="22"/>
        <v>AG_32A: Plot rented in: Name</v>
      </c>
      <c r="J552" s="58"/>
      <c r="K552" s="58"/>
      <c r="L552" s="58"/>
      <c r="M552" s="58"/>
      <c r="N552" s="19"/>
      <c r="O552" s="58"/>
      <c r="P552" s="58"/>
      <c r="Q552" s="58" t="s">
        <v>41</v>
      </c>
      <c r="R552" s="58"/>
      <c r="S552" s="58"/>
      <c r="T552" s="58"/>
      <c r="U552" s="58"/>
      <c r="V552" s="58"/>
      <c r="W552" s="58"/>
      <c r="X552" s="58"/>
      <c r="Y552" s="58"/>
      <c r="Z552" s="58"/>
      <c r="AA552" s="58"/>
      <c r="AB552" s="58"/>
      <c r="AC552" s="58"/>
    </row>
    <row r="553" spans="3:29" ht="38.25">
      <c r="C553" s="58" t="s">
        <v>74</v>
      </c>
      <c r="D553" s="58" t="s">
        <v>3984</v>
      </c>
      <c r="E553" s="59" t="s">
        <v>3985</v>
      </c>
      <c r="F553" s="17" t="s">
        <v>4105</v>
      </c>
      <c r="G553" s="58" t="str">
        <f t="shared" si="21"/>
        <v>AG_32A_c 
[${pl_plot_des}]: Watubwira nomero y'indangamuntu ya nyir'uyu murima ukodesha?</v>
      </c>
      <c r="H553" s="17" t="s">
        <v>6395</v>
      </c>
      <c r="I553" s="17" t="str">
        <f t="shared" si="22"/>
        <v>AG_32A_c: Plot rented in: National ID</v>
      </c>
      <c r="J553" s="58" t="s">
        <v>103</v>
      </c>
      <c r="K553" s="58"/>
      <c r="L553" s="58"/>
      <c r="M553" s="58" t="s">
        <v>104</v>
      </c>
      <c r="N553" s="19" t="s">
        <v>105</v>
      </c>
      <c r="O553" s="58"/>
      <c r="P553" s="58"/>
      <c r="Q553" s="58" t="s">
        <v>41</v>
      </c>
      <c r="R553" s="58"/>
      <c r="S553" s="58"/>
      <c r="T553" s="58"/>
      <c r="U553" s="58"/>
      <c r="V553" s="58"/>
      <c r="W553" s="58"/>
      <c r="X553" s="58"/>
      <c r="Y553" s="58"/>
      <c r="Z553" s="58"/>
      <c r="AA553" s="58"/>
      <c r="AB553" s="58"/>
      <c r="AC553" s="58"/>
    </row>
    <row r="554" spans="3:29" ht="25.5">
      <c r="C554" s="58" t="s">
        <v>74</v>
      </c>
      <c r="D554" s="58" t="s">
        <v>376</v>
      </c>
      <c r="E554" s="59" t="s">
        <v>377</v>
      </c>
      <c r="F554" s="17" t="s">
        <v>378</v>
      </c>
      <c r="G554" s="58" t="str">
        <f t="shared" si="21"/>
        <v>AG_32B 
Watubwira inomero ya telefoni ya nyir'uyu murima ukodesha?</v>
      </c>
      <c r="H554" s="17" t="s">
        <v>6541</v>
      </c>
      <c r="I554" s="17" t="str">
        <f t="shared" si="22"/>
        <v>AG_32B: Plot rented in: Mobile number</v>
      </c>
      <c r="J554" s="58" t="s">
        <v>120</v>
      </c>
      <c r="K554" s="58"/>
      <c r="L554" s="58"/>
      <c r="M554" s="58" t="s">
        <v>217</v>
      </c>
      <c r="N554" s="19" t="s">
        <v>89</v>
      </c>
      <c r="O554" s="58"/>
      <c r="P554" s="58"/>
      <c r="Q554" s="58" t="s">
        <v>41</v>
      </c>
      <c r="R554" s="58"/>
      <c r="S554" s="58"/>
      <c r="T554" s="58"/>
      <c r="U554" s="58"/>
      <c r="V554" s="58"/>
      <c r="W554" s="58"/>
      <c r="X554" s="58"/>
      <c r="Y554" s="58"/>
      <c r="Z554" s="58"/>
      <c r="AA554" s="58"/>
      <c r="AB554" s="58"/>
      <c r="AC554" s="58"/>
    </row>
    <row r="555" spans="3:29" ht="25.5">
      <c r="C555" s="58" t="s">
        <v>3335</v>
      </c>
      <c r="D555" s="58" t="s">
        <v>379</v>
      </c>
      <c r="E555" s="59" t="s">
        <v>218</v>
      </c>
      <c r="F555" s="17" t="s">
        <v>380</v>
      </c>
      <c r="G555" s="58" t="str">
        <f t="shared" si="21"/>
        <v>AG_32C 
Nyir'uyu murima ukodesha atuye mu kahe karere?</v>
      </c>
      <c r="H555" s="17" t="s">
        <v>6398</v>
      </c>
      <c r="I555" s="17" t="str">
        <f t="shared" si="22"/>
        <v xml:space="preserve">AG_32C: Plot rented in - District </v>
      </c>
      <c r="J555" s="58"/>
      <c r="K555" s="58"/>
      <c r="L555" s="58"/>
      <c r="M555" s="58"/>
      <c r="N555" s="19"/>
      <c r="O555" s="58"/>
      <c r="P555" s="58"/>
      <c r="Q555" s="58" t="s">
        <v>41</v>
      </c>
      <c r="R555" s="58"/>
      <c r="S555" s="58"/>
      <c r="T555" s="58"/>
      <c r="U555" s="58"/>
      <c r="V555" s="58"/>
      <c r="W555" s="58"/>
      <c r="X555" s="58"/>
      <c r="Y555" s="58"/>
      <c r="Z555" s="58"/>
      <c r="AA555" s="58"/>
      <c r="AB555" s="58"/>
      <c r="AC555" s="58"/>
    </row>
    <row r="556" spans="3:29" ht="25.5">
      <c r="C556" s="58" t="s">
        <v>74</v>
      </c>
      <c r="D556" s="58" t="s">
        <v>3387</v>
      </c>
      <c r="E556" s="59" t="s">
        <v>3382</v>
      </c>
      <c r="F556" s="17" t="s">
        <v>3383</v>
      </c>
      <c r="G556" s="58" t="str">
        <f t="shared" si="21"/>
        <v>AG_32C_Other 
Vuga akandi karere</v>
      </c>
      <c r="H556" s="17" t="s">
        <v>6399</v>
      </c>
      <c r="I556" s="17" t="str">
        <f t="shared" si="22"/>
        <v>AG_32C_Other: Plot rented in - District (other)</v>
      </c>
      <c r="J556" s="58"/>
      <c r="K556" s="58"/>
      <c r="L556" s="58"/>
      <c r="M556" s="58"/>
      <c r="N556" s="19"/>
      <c r="O556" s="58" t="s">
        <v>381</v>
      </c>
      <c r="P556" s="58"/>
      <c r="Q556" s="58" t="s">
        <v>41</v>
      </c>
      <c r="R556" s="58"/>
      <c r="S556" s="58"/>
      <c r="T556" s="58"/>
      <c r="U556" s="58"/>
      <c r="V556" s="58"/>
      <c r="W556" s="58"/>
      <c r="X556" s="58"/>
      <c r="Y556" s="58"/>
      <c r="Z556" s="58"/>
      <c r="AA556" s="58"/>
      <c r="AB556" s="58"/>
      <c r="AC556" s="58"/>
    </row>
    <row r="557" spans="3:29" ht="25.5">
      <c r="C557" s="58" t="s">
        <v>3336</v>
      </c>
      <c r="D557" s="58" t="s">
        <v>2138</v>
      </c>
      <c r="E557" s="59" t="s">
        <v>219</v>
      </c>
      <c r="F557" s="17" t="s">
        <v>382</v>
      </c>
      <c r="G557" s="58" t="str">
        <f t="shared" si="21"/>
        <v>AG_32D 
Nyir'uyu murima ukodesha atuye mu wuhe murenge?</v>
      </c>
      <c r="H557" s="17" t="s">
        <v>6400</v>
      </c>
      <c r="I557" s="17" t="str">
        <f t="shared" si="22"/>
        <v xml:space="preserve">AG_32D: Plot rented in - Sector </v>
      </c>
      <c r="J557" s="58"/>
      <c r="K557" s="58"/>
      <c r="L557" s="58"/>
      <c r="M557" s="58"/>
      <c r="N557" s="19"/>
      <c r="O557" s="58" t="s">
        <v>3423</v>
      </c>
      <c r="P557" s="58"/>
      <c r="Q557" s="58" t="s">
        <v>41</v>
      </c>
      <c r="R557" s="58"/>
      <c r="S557" s="58"/>
      <c r="T557" s="58"/>
      <c r="U557" s="58"/>
      <c r="V557" s="58"/>
      <c r="W557" s="58"/>
      <c r="X557" s="58"/>
      <c r="Y557" s="58" t="s">
        <v>3412</v>
      </c>
      <c r="Z557" s="58"/>
      <c r="AA557" s="58"/>
      <c r="AB557" s="58"/>
      <c r="AC557" s="58"/>
    </row>
    <row r="558" spans="3:29" ht="25.5">
      <c r="C558" s="58" t="s">
        <v>74</v>
      </c>
      <c r="D558" s="58" t="s">
        <v>3388</v>
      </c>
      <c r="E558" s="59" t="s">
        <v>3504</v>
      </c>
      <c r="F558" s="17" t="s">
        <v>3380</v>
      </c>
      <c r="G558" s="58" t="str">
        <f t="shared" si="21"/>
        <v>AG_32D_Other 
Vuga undi murenge</v>
      </c>
      <c r="H558" s="17" t="s">
        <v>6401</v>
      </c>
      <c r="I558" s="17" t="str">
        <f t="shared" si="22"/>
        <v>AG_32D_Other: Plot rented in - Sector (other)</v>
      </c>
      <c r="J558" s="58"/>
      <c r="K558" s="58"/>
      <c r="L558" s="58"/>
      <c r="M558" s="58"/>
      <c r="N558" s="19"/>
      <c r="O558" s="58" t="s">
        <v>381</v>
      </c>
      <c r="P558" s="58"/>
      <c r="Q558" s="58" t="s">
        <v>41</v>
      </c>
      <c r="R558" s="58"/>
      <c r="S558" s="58"/>
      <c r="T558" s="58"/>
      <c r="U558" s="58"/>
      <c r="V558" s="58"/>
      <c r="W558" s="58"/>
      <c r="X558" s="58"/>
      <c r="Y558" s="58"/>
      <c r="Z558" s="58"/>
      <c r="AA558" s="58"/>
      <c r="AB558" s="58"/>
      <c r="AC558" s="58"/>
    </row>
    <row r="559" spans="3:29" ht="25.5">
      <c r="C559" s="58" t="s">
        <v>3337</v>
      </c>
      <c r="D559" s="58" t="s">
        <v>2139</v>
      </c>
      <c r="E559" s="59" t="s">
        <v>220</v>
      </c>
      <c r="F559" s="17" t="s">
        <v>3385</v>
      </c>
      <c r="G559" s="58" t="str">
        <f t="shared" si="21"/>
        <v>AG_32E 
Nyir'uyu murima ukodesha atuye mu kahe kagali?</v>
      </c>
      <c r="H559" s="17" t="s">
        <v>6402</v>
      </c>
      <c r="I559" s="17" t="str">
        <f t="shared" si="22"/>
        <v xml:space="preserve">AG_32E: Plot rented in - Cell </v>
      </c>
      <c r="J559" s="58"/>
      <c r="K559" s="58"/>
      <c r="L559" s="58"/>
      <c r="M559" s="58"/>
      <c r="N559" s="19"/>
      <c r="O559" s="58" t="s">
        <v>3423</v>
      </c>
      <c r="P559" s="58"/>
      <c r="Q559" s="58" t="s">
        <v>41</v>
      </c>
      <c r="R559" s="58"/>
      <c r="S559" s="58"/>
      <c r="T559" s="58"/>
      <c r="U559" s="58"/>
      <c r="V559" s="58"/>
      <c r="W559" s="58"/>
      <c r="X559" s="58"/>
      <c r="Y559" s="58" t="s">
        <v>3413</v>
      </c>
      <c r="Z559" s="58"/>
      <c r="AA559" s="58"/>
      <c r="AB559" s="58"/>
      <c r="AC559" s="58"/>
    </row>
    <row r="560" spans="3:29">
      <c r="C560" s="58" t="s">
        <v>74</v>
      </c>
      <c r="D560" s="58" t="s">
        <v>3389</v>
      </c>
      <c r="E560" s="59" t="s">
        <v>3505</v>
      </c>
      <c r="F560" s="17" t="s">
        <v>3381</v>
      </c>
      <c r="G560" s="58" t="str">
        <f t="shared" si="21"/>
        <v>AG_32E_Other 
Vuga akandi kagali</v>
      </c>
      <c r="H560" s="17" t="s">
        <v>6403</v>
      </c>
      <c r="I560" s="17" t="str">
        <f t="shared" si="22"/>
        <v>AG_32E_Other: Plot rented in - Cell (other)</v>
      </c>
      <c r="J560" s="58"/>
      <c r="K560" s="58"/>
      <c r="L560" s="58"/>
      <c r="M560" s="58"/>
      <c r="N560" s="19"/>
      <c r="O560" s="58" t="s">
        <v>381</v>
      </c>
      <c r="P560" s="58"/>
      <c r="Q560" s="58" t="s">
        <v>41</v>
      </c>
      <c r="R560" s="58"/>
      <c r="S560" s="58"/>
      <c r="T560" s="58"/>
      <c r="U560" s="58"/>
      <c r="V560" s="58"/>
      <c r="W560" s="58"/>
      <c r="X560" s="58"/>
      <c r="Y560" s="58"/>
      <c r="Z560" s="58"/>
      <c r="AA560" s="58"/>
      <c r="AB560" s="58"/>
      <c r="AC560" s="58"/>
    </row>
    <row r="561" spans="3:29" ht="25.5">
      <c r="C561" s="58" t="s">
        <v>4072</v>
      </c>
      <c r="D561" s="58" t="s">
        <v>2140</v>
      </c>
      <c r="E561" s="59" t="s">
        <v>221</v>
      </c>
      <c r="F561" s="17" t="s">
        <v>3386</v>
      </c>
      <c r="G561" s="58" t="str">
        <f t="shared" si="21"/>
        <v>AG_32F 
Nyir'uyu murima ukodesha atuye mu wuhe mudugudu?</v>
      </c>
      <c r="H561" s="17" t="s">
        <v>6404</v>
      </c>
      <c r="I561" s="17" t="str">
        <f t="shared" si="22"/>
        <v xml:space="preserve">AG_32F: Plot rented in - Village </v>
      </c>
      <c r="J561" s="58"/>
      <c r="K561" s="58"/>
      <c r="L561" s="58"/>
      <c r="M561" s="58"/>
      <c r="N561" s="19"/>
      <c r="O561" s="58" t="s">
        <v>3423</v>
      </c>
      <c r="P561" s="58"/>
      <c r="Q561" s="58" t="s">
        <v>41</v>
      </c>
      <c r="R561" s="58"/>
      <c r="S561" s="58"/>
      <c r="T561" s="58"/>
      <c r="U561" s="58"/>
      <c r="V561" s="58"/>
      <c r="W561" s="58"/>
      <c r="X561" s="58"/>
      <c r="Y561" s="58" t="s">
        <v>4085</v>
      </c>
      <c r="Z561" s="58"/>
      <c r="AA561" s="58"/>
      <c r="AB561" s="58"/>
      <c r="AC561" s="58"/>
    </row>
    <row r="562" spans="3:29" ht="25.5">
      <c r="C562" s="58" t="s">
        <v>74</v>
      </c>
      <c r="D562" s="58" t="s">
        <v>4083</v>
      </c>
      <c r="E562" s="59" t="s">
        <v>4075</v>
      </c>
      <c r="F562" s="17" t="s">
        <v>4084</v>
      </c>
      <c r="G562" s="58" t="str">
        <f t="shared" si="21"/>
        <v xml:space="preserve">AG_32F_other 
Vuga undi mudugudu: </v>
      </c>
      <c r="H562" s="17" t="s">
        <v>6405</v>
      </c>
      <c r="I562" s="17" t="str">
        <f t="shared" si="22"/>
        <v>AG_32F_other: Plot rented in - Village (other)</v>
      </c>
      <c r="J562" s="58"/>
      <c r="K562" s="58"/>
      <c r="L562" s="58"/>
      <c r="M562" s="58"/>
      <c r="N562" s="19"/>
      <c r="O562" s="58" t="s">
        <v>381</v>
      </c>
      <c r="P562" s="58"/>
      <c r="Q562" s="58" t="s">
        <v>41</v>
      </c>
      <c r="R562" s="58"/>
      <c r="S562" s="58"/>
      <c r="T562" s="58"/>
      <c r="U562" s="58"/>
      <c r="V562" s="58"/>
      <c r="W562" s="58"/>
      <c r="X562" s="58"/>
      <c r="Y562" s="58"/>
      <c r="Z562" s="58"/>
      <c r="AA562" s="58"/>
      <c r="AB562" s="58"/>
      <c r="AC562" s="58"/>
    </row>
    <row r="563" spans="3:29" ht="25.5">
      <c r="C563" s="58" t="s">
        <v>350</v>
      </c>
      <c r="D563" s="58" t="s">
        <v>383</v>
      </c>
      <c r="E563" s="59" t="s">
        <v>2457</v>
      </c>
      <c r="F563" s="17" t="s">
        <v>2458</v>
      </c>
      <c r="G563" s="58" t="str">
        <f t="shared" si="21"/>
        <v>AG_32G 
[${pl_plot_des}]: Watangiye gukodesha uyu  murima w'abandi ryari?</v>
      </c>
      <c r="H563" s="17" t="s">
        <v>6406</v>
      </c>
      <c r="I563" s="17" t="str">
        <f t="shared" si="22"/>
        <v>AG_32G: Plot rented in - start date</v>
      </c>
      <c r="J563" s="58"/>
      <c r="K563" s="58"/>
      <c r="L563" s="58"/>
      <c r="M563" s="58"/>
      <c r="N563" s="19"/>
      <c r="O563" s="58"/>
      <c r="P563" s="58"/>
      <c r="Q563" s="58" t="s">
        <v>41</v>
      </c>
      <c r="R563" s="58"/>
      <c r="S563" s="58"/>
      <c r="T563" s="58"/>
      <c r="U563" s="58"/>
      <c r="V563" s="58"/>
      <c r="W563" s="58"/>
      <c r="X563" s="58"/>
      <c r="Y563" s="58"/>
      <c r="Z563" s="58"/>
      <c r="AA563" s="58"/>
      <c r="AB563" s="58"/>
      <c r="AC563" s="58"/>
    </row>
    <row r="564" spans="3:29">
      <c r="C564" s="58" t="s">
        <v>2304</v>
      </c>
      <c r="D564" s="58" t="s">
        <v>3671</v>
      </c>
      <c r="E564" s="59" t="s">
        <v>3671</v>
      </c>
      <c r="F564" s="17" t="s">
        <v>3671</v>
      </c>
      <c r="G564" s="58" t="str">
        <f t="shared" si="21"/>
        <v>AG_32G_units 
AG_32G_units</v>
      </c>
      <c r="H564" s="17"/>
      <c r="I564" s="17" t="str">
        <f t="shared" si="22"/>
        <v xml:space="preserve">AG_32G_units: </v>
      </c>
      <c r="J564" s="58"/>
      <c r="K564" s="58"/>
      <c r="L564" s="58" t="s">
        <v>3093</v>
      </c>
      <c r="M564" s="58"/>
      <c r="N564" s="19"/>
      <c r="O564" s="58"/>
      <c r="P564" s="58"/>
      <c r="Q564" s="58"/>
      <c r="R564" s="58"/>
      <c r="S564" s="58"/>
      <c r="T564" s="58"/>
      <c r="U564" s="58"/>
      <c r="V564" s="58"/>
      <c r="W564" s="58"/>
      <c r="X564" s="58"/>
      <c r="Y564" s="58"/>
      <c r="Z564" s="58"/>
      <c r="AA564" s="58"/>
      <c r="AB564" s="58"/>
      <c r="AC564" s="58"/>
    </row>
    <row r="565" spans="3:29" ht="38.25">
      <c r="C565" s="58" t="s">
        <v>224</v>
      </c>
      <c r="D565" s="58" t="s">
        <v>384</v>
      </c>
      <c r="E565" s="59" t="s">
        <v>2454</v>
      </c>
      <c r="F565" s="17" t="s">
        <v>7435</v>
      </c>
      <c r="G565" s="58" t="str">
        <f t="shared" si="21"/>
        <v>AG_32H 
[${pl_plot_des}]: Uko gukodesha uyu murima w'abandi byamaze/ bizamara igihe kingana gute?</v>
      </c>
      <c r="H565" s="17" t="s">
        <v>6407</v>
      </c>
      <c r="I565" s="17" t="str">
        <f t="shared" si="22"/>
        <v>AG_32H: Plot rented in - Duration</v>
      </c>
      <c r="J565" s="58" t="s">
        <v>385</v>
      </c>
      <c r="K565" s="58"/>
      <c r="L565" s="58"/>
      <c r="M565" s="58" t="s">
        <v>356</v>
      </c>
      <c r="N565" s="19" t="s">
        <v>357</v>
      </c>
      <c r="O565" s="58"/>
      <c r="P565" s="58"/>
      <c r="Q565" s="58" t="s">
        <v>41</v>
      </c>
      <c r="R565" s="58"/>
      <c r="S565" s="58"/>
      <c r="T565" s="58"/>
      <c r="U565" s="58"/>
      <c r="V565" s="58"/>
      <c r="W565" s="58"/>
      <c r="X565" s="58"/>
      <c r="Y565" s="58"/>
      <c r="Z565" s="58"/>
      <c r="AA565" s="58"/>
      <c r="AB565" s="58"/>
      <c r="AC565" s="58"/>
    </row>
    <row r="566" spans="3:29">
      <c r="C566" s="58" t="s">
        <v>358</v>
      </c>
      <c r="D566" s="58" t="s">
        <v>386</v>
      </c>
      <c r="E566" s="59" t="s">
        <v>226</v>
      </c>
      <c r="F566" s="17" t="s">
        <v>360</v>
      </c>
      <c r="G566" s="58" t="str">
        <f t="shared" si="21"/>
        <v>AG_32HX 
Ibipimo</v>
      </c>
      <c r="H566" s="17" t="s">
        <v>6408</v>
      </c>
      <c r="I566" s="17" t="str">
        <f t="shared" si="22"/>
        <v>AG_32HX: Plot rented in - Duration (units)</v>
      </c>
      <c r="J566" s="58"/>
      <c r="K566" s="58"/>
      <c r="L566" s="58" t="s">
        <v>3743</v>
      </c>
      <c r="M566" s="58" t="s">
        <v>361</v>
      </c>
      <c r="N566" s="19"/>
      <c r="O566" s="58"/>
      <c r="P566" s="58"/>
      <c r="Q566" s="58" t="s">
        <v>41</v>
      </c>
      <c r="R566" s="58"/>
      <c r="S566" s="58"/>
      <c r="T566" s="58"/>
      <c r="U566" s="58"/>
      <c r="V566" s="58"/>
      <c r="W566" s="58"/>
      <c r="X566" s="58"/>
      <c r="Y566" s="58"/>
      <c r="Z566" s="58"/>
      <c r="AA566" s="58"/>
      <c r="AB566" s="58"/>
      <c r="AC566" s="58"/>
    </row>
    <row r="567" spans="3:29">
      <c r="C567" s="58" t="s">
        <v>2306</v>
      </c>
      <c r="D567" s="58" t="s">
        <v>3671</v>
      </c>
      <c r="E567" s="59" t="s">
        <v>3671</v>
      </c>
      <c r="F567" s="17" t="s">
        <v>3671</v>
      </c>
      <c r="G567" s="58" t="str">
        <f t="shared" si="21"/>
        <v>AG_32G_units 
AG_32G_units</v>
      </c>
      <c r="H567" s="17"/>
      <c r="I567" s="17" t="str">
        <f t="shared" si="22"/>
        <v xml:space="preserve">AG_32G_units: </v>
      </c>
      <c r="J567" s="58"/>
      <c r="K567" s="58"/>
      <c r="L567" s="58"/>
      <c r="M567" s="58"/>
      <c r="N567" s="19"/>
      <c r="O567" s="58"/>
      <c r="P567" s="58"/>
      <c r="Q567" s="58"/>
      <c r="R567" s="58"/>
      <c r="S567" s="58"/>
      <c r="T567" s="58"/>
      <c r="U567" s="58"/>
      <c r="V567" s="58"/>
      <c r="W567" s="58"/>
      <c r="X567" s="58"/>
      <c r="Y567" s="58"/>
      <c r="Z567" s="58"/>
      <c r="AA567" s="58"/>
      <c r="AB567" s="58"/>
      <c r="AC567" s="58"/>
    </row>
    <row r="568" spans="3:29" ht="25.5">
      <c r="C568" s="58" t="s">
        <v>60</v>
      </c>
      <c r="D568" s="58" t="s">
        <v>4642</v>
      </c>
      <c r="E568" s="59" t="s">
        <v>4627</v>
      </c>
      <c r="F568" s="17" t="s">
        <v>6048</v>
      </c>
      <c r="G568" s="58" t="str">
        <f t="shared" si="21"/>
        <v>AG_32H_1 
Hari amasezerano yanditse mwigeze musinya mu gukodesha uyu murima?</v>
      </c>
      <c r="H568" s="17" t="s">
        <v>6409</v>
      </c>
      <c r="I568" s="17" t="str">
        <f t="shared" si="22"/>
        <v>AG_32H_1: Plot rented in - formal contract</v>
      </c>
      <c r="J568" s="58"/>
      <c r="K568" s="58"/>
      <c r="L568" s="58"/>
      <c r="M568" s="58"/>
      <c r="N568" s="19"/>
      <c r="O568" s="58"/>
      <c r="P568" s="58"/>
      <c r="Q568" s="58" t="s">
        <v>41</v>
      </c>
      <c r="R568" s="58"/>
      <c r="S568" s="58"/>
      <c r="T568" s="58"/>
      <c r="U568" s="58"/>
      <c r="V568" s="58"/>
      <c r="W568" s="58"/>
      <c r="X568" s="58"/>
      <c r="Y568" s="58"/>
      <c r="Z568" s="58"/>
      <c r="AA568" s="58"/>
      <c r="AB568" s="58"/>
      <c r="AC568" s="58"/>
    </row>
    <row r="569" spans="3:29" ht="38.25">
      <c r="C569" s="58" t="s">
        <v>2709</v>
      </c>
      <c r="D569" s="58" t="s">
        <v>387</v>
      </c>
      <c r="E569" s="59" t="s">
        <v>2459</v>
      </c>
      <c r="F569" s="17" t="s">
        <v>2460</v>
      </c>
      <c r="G569" s="58" t="str">
        <f t="shared" si="21"/>
        <v>AG_32I 
[${pl_plot_des}] Ni ubuhe buryo bwakoreshejwe ubwo wakodeshaga uyu  murima w'abandi?</v>
      </c>
      <c r="H569" s="17" t="s">
        <v>6410</v>
      </c>
      <c r="I569" s="17" t="str">
        <f t="shared" si="22"/>
        <v>AG_32I: Plot rented in - type of rental contract</v>
      </c>
      <c r="J569" s="58"/>
      <c r="K569" s="58"/>
      <c r="L569" s="58"/>
      <c r="M569" s="58" t="s">
        <v>363</v>
      </c>
      <c r="N569" s="19" t="s">
        <v>364</v>
      </c>
      <c r="O569" s="58"/>
      <c r="P569" s="58"/>
      <c r="Q569" s="58" t="s">
        <v>41</v>
      </c>
      <c r="R569" s="58"/>
      <c r="S569" s="58"/>
      <c r="T569" s="58"/>
      <c r="U569" s="58"/>
      <c r="V569" s="58"/>
      <c r="W569" s="58"/>
      <c r="X569" s="58"/>
      <c r="Y569" s="58"/>
      <c r="Z569" s="58"/>
      <c r="AA569" s="58"/>
      <c r="AB569" s="58"/>
      <c r="AC569" s="58"/>
    </row>
    <row r="570" spans="3:29" ht="25.5">
      <c r="C570" s="58" t="s">
        <v>74</v>
      </c>
      <c r="D570" s="58" t="s">
        <v>3540</v>
      </c>
      <c r="E570" s="59" t="s">
        <v>3539</v>
      </c>
      <c r="F570" s="17" t="s">
        <v>2309</v>
      </c>
      <c r="G570" s="58" t="str">
        <f t="shared" si="21"/>
        <v>AG_32I_other 
Vuga ibindi:</v>
      </c>
      <c r="H570" s="17" t="s">
        <v>6411</v>
      </c>
      <c r="I570" s="17" t="str">
        <f t="shared" si="22"/>
        <v>AG_32I_other: Plot rented in - type of rental contract (Other)</v>
      </c>
      <c r="J570" s="58"/>
      <c r="K570" s="58"/>
      <c r="L570" s="58"/>
      <c r="M570" s="58"/>
      <c r="N570" s="19"/>
      <c r="O570" s="58" t="s">
        <v>3786</v>
      </c>
      <c r="P570" s="58"/>
      <c r="Q570" s="58" t="s">
        <v>41</v>
      </c>
      <c r="R570" s="58"/>
      <c r="S570" s="58"/>
      <c r="T570" s="58"/>
      <c r="U570" s="58"/>
      <c r="V570" s="58"/>
      <c r="W570" s="58"/>
      <c r="X570" s="58"/>
      <c r="Y570" s="58"/>
      <c r="Z570" s="58"/>
      <c r="AA570" s="58"/>
      <c r="AB570" s="58"/>
      <c r="AC570" s="58"/>
    </row>
    <row r="571" spans="3:29" ht="51">
      <c r="C571" s="58" t="s">
        <v>60</v>
      </c>
      <c r="D571" s="58" t="s">
        <v>6177</v>
      </c>
      <c r="E571" s="59" t="s">
        <v>6181</v>
      </c>
      <c r="F571" s="59" t="s">
        <v>6192</v>
      </c>
      <c r="G571" s="58" t="str">
        <f t="shared" si="21"/>
        <v>AG_32I_1 
 [[${pl_plot_des}]]:Mu kwatishaga uyu murima, haba harabayeho kugurana ku buryo nyirawo nawe yahinze umurima wawe?</v>
      </c>
      <c r="H571" s="59" t="s">
        <v>6412</v>
      </c>
      <c r="I571" s="17" t="str">
        <f t="shared" si="22"/>
        <v>AG_32I_1: Plot rented in - land swap</v>
      </c>
      <c r="J571" s="58"/>
      <c r="K571" s="58"/>
      <c r="L571" s="58"/>
      <c r="M571" s="58"/>
      <c r="N571" s="19"/>
      <c r="O571" s="58"/>
      <c r="P571" s="58"/>
      <c r="Q571" s="58" t="s">
        <v>41</v>
      </c>
      <c r="R571" s="58"/>
      <c r="S571" s="58"/>
      <c r="T571" s="58"/>
      <c r="U571" s="58"/>
      <c r="V571" s="58"/>
      <c r="W571" s="58"/>
      <c r="X571" s="58"/>
      <c r="Y571" s="58"/>
      <c r="Z571" s="58"/>
      <c r="AA571" s="58"/>
      <c r="AB571" s="58"/>
      <c r="AC571" s="58"/>
    </row>
    <row r="572" spans="3:29">
      <c r="C572" s="58" t="s">
        <v>6174</v>
      </c>
      <c r="D572" s="58" t="s">
        <v>6178</v>
      </c>
      <c r="E572" s="59" t="s">
        <v>6175</v>
      </c>
      <c r="F572" s="59" t="s">
        <v>6190</v>
      </c>
      <c r="G572" s="58" t="str">
        <f t="shared" si="21"/>
        <v xml:space="preserve">AG_32I_2 
Ni uwuhe murima wawe wamuguraniye? </v>
      </c>
      <c r="H572" s="59" t="s">
        <v>6413</v>
      </c>
      <c r="I572" s="17" t="str">
        <f t="shared" si="22"/>
        <v>AG_32I_2: Plot rented in - which plot</v>
      </c>
      <c r="J572" s="58"/>
      <c r="K572" s="58"/>
      <c r="L572" s="58"/>
      <c r="M572" s="58"/>
      <c r="N572" s="19"/>
      <c r="O572" s="58" t="s">
        <v>6180</v>
      </c>
      <c r="P572" s="58"/>
      <c r="Q572" s="58" t="s">
        <v>41</v>
      </c>
      <c r="R572" s="58"/>
      <c r="S572" s="58"/>
      <c r="T572" s="58"/>
      <c r="U572" s="58"/>
      <c r="V572" s="58"/>
      <c r="W572" s="58"/>
      <c r="X572" s="58"/>
      <c r="Y572" s="58" t="s">
        <v>7430</v>
      </c>
      <c r="Z572" s="58"/>
      <c r="AA572" s="58"/>
      <c r="AB572" s="58"/>
      <c r="AC572" s="58"/>
    </row>
    <row r="573" spans="3:29" ht="25.5">
      <c r="C573" s="58" t="s">
        <v>344</v>
      </c>
      <c r="D573" s="58" t="s">
        <v>6179</v>
      </c>
      <c r="E573" s="59" t="s">
        <v>6176</v>
      </c>
      <c r="F573" s="59" t="s">
        <v>6191</v>
      </c>
      <c r="G573" s="58" t="str">
        <f t="shared" si="21"/>
        <v xml:space="preserve">AG_32I_3 
Uwo murima wawe wamuguraniye uherereye he? </v>
      </c>
      <c r="H573" s="59" t="s">
        <v>6414</v>
      </c>
      <c r="I573" s="17" t="str">
        <f t="shared" si="22"/>
        <v>AG_32I_3: Plot rented in - location of rented in plot</v>
      </c>
      <c r="J573" s="58"/>
      <c r="K573" s="58"/>
      <c r="L573" s="58"/>
      <c r="M573" s="58"/>
      <c r="N573" s="19"/>
      <c r="O573" s="58" t="s">
        <v>6949</v>
      </c>
      <c r="P573" s="58"/>
      <c r="Q573" s="58" t="s">
        <v>41</v>
      </c>
      <c r="R573" s="58"/>
      <c r="S573" s="58"/>
      <c r="T573" s="58"/>
      <c r="U573" s="58"/>
      <c r="V573" s="58"/>
      <c r="W573" s="58"/>
      <c r="X573" s="58"/>
      <c r="Y573" s="58"/>
      <c r="Z573" s="58"/>
      <c r="AA573" s="58"/>
      <c r="AB573" s="58"/>
      <c r="AC573" s="58"/>
    </row>
    <row r="574" spans="3:29" ht="38.25">
      <c r="C574" s="58" t="s">
        <v>365</v>
      </c>
      <c r="D574" s="58" t="s">
        <v>388</v>
      </c>
      <c r="E574" s="59" t="s">
        <v>2461</v>
      </c>
      <c r="F574" s="17" t="s">
        <v>2462</v>
      </c>
      <c r="G574" s="58" t="str">
        <f t="shared" si="21"/>
        <v>AG_32J 
Ni uwuhe mugabane ku musaruro wowe ubwawe uha nyir'uyu murima (nyir'ubutaka)? [${pl_plot_des}]</v>
      </c>
      <c r="H574" s="17" t="s">
        <v>6421</v>
      </c>
      <c r="I574" s="17" t="str">
        <f t="shared" si="22"/>
        <v>AG_32J: Plot rented in - Share of output given</v>
      </c>
      <c r="J574" s="58"/>
      <c r="K574" s="58"/>
      <c r="L574" s="58"/>
      <c r="M574" s="58"/>
      <c r="N574" s="19"/>
      <c r="O574" s="58" t="s">
        <v>4100</v>
      </c>
      <c r="P574" s="58"/>
      <c r="Q574" s="58" t="s">
        <v>41</v>
      </c>
      <c r="R574" s="58"/>
      <c r="S574" s="58"/>
      <c r="T574" s="58"/>
      <c r="U574" s="58"/>
      <c r="V574" s="58"/>
      <c r="W574" s="58"/>
      <c r="X574" s="58"/>
      <c r="Y574" s="58"/>
      <c r="Z574" s="58"/>
      <c r="AA574" s="58"/>
      <c r="AB574" s="58"/>
      <c r="AC574" s="58"/>
    </row>
    <row r="575" spans="3:29" ht="38.25">
      <c r="C575" s="58" t="s">
        <v>46</v>
      </c>
      <c r="D575" s="58" t="s">
        <v>389</v>
      </c>
      <c r="E575" s="59" t="s">
        <v>2463</v>
      </c>
      <c r="F575" s="17" t="s">
        <v>2464</v>
      </c>
      <c r="G575" s="58" t="str">
        <f t="shared" si="21"/>
        <v>AG_32K 
[${pl_plot_des}]: Ni amafaranga angahe urugo rwawe rwishyuye nyiri uyu murima ubwo muheruka kuwukodesha (RWF)?</v>
      </c>
      <c r="H575" s="17" t="s">
        <v>6415</v>
      </c>
      <c r="I575" s="17" t="str">
        <f t="shared" si="22"/>
        <v>AG_32K: Plot rented in - Rental amount (in RWF)</v>
      </c>
      <c r="J575" s="58" t="s">
        <v>120</v>
      </c>
      <c r="K575" s="58"/>
      <c r="L575" s="58"/>
      <c r="M575" s="58" t="s">
        <v>368</v>
      </c>
      <c r="N575" s="19"/>
      <c r="O575" s="58" t="s">
        <v>4101</v>
      </c>
      <c r="P575" s="58"/>
      <c r="Q575" s="58" t="s">
        <v>41</v>
      </c>
      <c r="R575" s="58"/>
      <c r="S575" s="58"/>
      <c r="T575" s="58"/>
      <c r="U575" s="58"/>
      <c r="V575" s="58"/>
      <c r="W575" s="58"/>
      <c r="X575" s="58"/>
      <c r="Y575" s="58"/>
      <c r="Z575" s="58"/>
      <c r="AA575" s="58"/>
      <c r="AB575" s="58"/>
      <c r="AC575" s="58"/>
    </row>
    <row r="576" spans="3:29">
      <c r="C576" s="58" t="s">
        <v>2304</v>
      </c>
      <c r="D576" s="58" t="s">
        <v>3672</v>
      </c>
      <c r="E576" s="59" t="s">
        <v>3672</v>
      </c>
      <c r="F576" s="17" t="s">
        <v>3672</v>
      </c>
      <c r="G576" s="58" t="str">
        <f t="shared" si="21"/>
        <v>AG_32K_units 
AG_32K_units</v>
      </c>
      <c r="H576" s="17"/>
      <c r="I576" s="17" t="str">
        <f t="shared" si="22"/>
        <v xml:space="preserve">AG_32K_units: </v>
      </c>
      <c r="J576" s="58"/>
      <c r="K576" s="58"/>
      <c r="L576" s="58" t="s">
        <v>3093</v>
      </c>
      <c r="M576" s="58"/>
      <c r="N576" s="19"/>
      <c r="O576" s="58" t="s">
        <v>4103</v>
      </c>
      <c r="P576" s="58"/>
      <c r="Q576" s="58"/>
      <c r="R576" s="58"/>
      <c r="S576" s="58"/>
      <c r="T576" s="58"/>
      <c r="U576" s="58"/>
      <c r="V576" s="58"/>
      <c r="W576" s="58"/>
      <c r="X576" s="58"/>
      <c r="Y576" s="58"/>
      <c r="Z576" s="58"/>
      <c r="AA576" s="58"/>
      <c r="AB576" s="58"/>
      <c r="AC576" s="58"/>
    </row>
    <row r="577" spans="3:29" ht="38.25">
      <c r="C577" s="58" t="s">
        <v>224</v>
      </c>
      <c r="D577" s="58" t="s">
        <v>390</v>
      </c>
      <c r="E577" s="59" t="s">
        <v>391</v>
      </c>
      <c r="F577" s="17" t="s">
        <v>392</v>
      </c>
      <c r="G577" s="58" t="str">
        <f t="shared" si="21"/>
        <v>AG_32L 
Ayo mafaranga/kugabana umusaruro byari mu gihe kingana gute (igihe cy'ubukode)?</v>
      </c>
      <c r="H577" s="17" t="s">
        <v>6416</v>
      </c>
      <c r="I577" s="17" t="str">
        <f t="shared" si="22"/>
        <v>AG_32L: Plot rented in - Rental time period (units)</v>
      </c>
      <c r="J577" s="58"/>
      <c r="K577" s="58"/>
      <c r="L577" s="58"/>
      <c r="M577" s="58"/>
      <c r="N577" s="19"/>
      <c r="O577" s="58"/>
      <c r="P577" s="58"/>
      <c r="Q577" s="58" t="s">
        <v>41</v>
      </c>
      <c r="R577" s="58"/>
      <c r="S577" s="58"/>
      <c r="T577" s="58"/>
      <c r="U577" s="58"/>
      <c r="V577" s="58"/>
      <c r="W577" s="58"/>
      <c r="X577" s="58"/>
      <c r="Y577" s="58"/>
      <c r="Z577" s="58"/>
      <c r="AA577" s="58"/>
      <c r="AB577" s="58"/>
      <c r="AC577" s="58"/>
    </row>
    <row r="578" spans="3:29" ht="25.5">
      <c r="C578" s="58" t="s">
        <v>358</v>
      </c>
      <c r="D578" s="58" t="s">
        <v>393</v>
      </c>
      <c r="E578" s="59" t="s">
        <v>226</v>
      </c>
      <c r="F578" s="17" t="s">
        <v>227</v>
      </c>
      <c r="G578" s="58" t="str">
        <f t="shared" si="21"/>
        <v>AG_32LX 
Ingero</v>
      </c>
      <c r="H578" s="17" t="s">
        <v>6416</v>
      </c>
      <c r="I578" s="17" t="str">
        <f t="shared" si="22"/>
        <v>AG_32LX: Plot rented in - Rental time period (units)</v>
      </c>
      <c r="J578" s="58"/>
      <c r="K578" s="58"/>
      <c r="L578" s="58" t="s">
        <v>3743</v>
      </c>
      <c r="M578" s="58"/>
      <c r="N578" s="19"/>
      <c r="O578" s="58"/>
      <c r="P578" s="58"/>
      <c r="Q578" s="58" t="s">
        <v>41</v>
      </c>
      <c r="R578" s="58"/>
      <c r="S578" s="58"/>
      <c r="T578" s="58"/>
      <c r="U578" s="58"/>
      <c r="V578" s="58"/>
      <c r="W578" s="58"/>
      <c r="X578" s="58"/>
      <c r="Y578" s="58"/>
      <c r="Z578" s="58"/>
      <c r="AA578" s="58"/>
      <c r="AB578" s="58"/>
      <c r="AC578" s="58"/>
    </row>
    <row r="579" spans="3:29">
      <c r="C579" s="58" t="s">
        <v>2306</v>
      </c>
      <c r="D579" s="58" t="s">
        <v>3672</v>
      </c>
      <c r="E579" s="59" t="s">
        <v>3672</v>
      </c>
      <c r="F579" s="17" t="s">
        <v>3672</v>
      </c>
      <c r="G579" s="58" t="str">
        <f t="shared" si="21"/>
        <v>AG_32K_units 
AG_32K_units</v>
      </c>
      <c r="H579" s="17"/>
      <c r="I579" s="17" t="str">
        <f t="shared" si="22"/>
        <v xml:space="preserve">AG_32K_units: </v>
      </c>
      <c r="J579" s="58"/>
      <c r="K579" s="58"/>
      <c r="L579" s="58"/>
      <c r="M579" s="58"/>
      <c r="N579" s="19"/>
      <c r="O579" s="58"/>
      <c r="P579" s="58"/>
      <c r="Q579" s="58"/>
      <c r="R579" s="58"/>
      <c r="S579" s="58"/>
      <c r="T579" s="58"/>
      <c r="U579" s="58"/>
      <c r="V579" s="58"/>
      <c r="W579" s="58"/>
      <c r="X579" s="58"/>
      <c r="Y579" s="58"/>
      <c r="Z579" s="58"/>
      <c r="AA579" s="58"/>
      <c r="AB579" s="58"/>
      <c r="AC579" s="58"/>
    </row>
    <row r="580" spans="3:29" ht="38.25">
      <c r="C580" s="58" t="s">
        <v>4630</v>
      </c>
      <c r="D580" s="58" t="s">
        <v>4637</v>
      </c>
      <c r="E580" s="59" t="s">
        <v>4629</v>
      </c>
      <c r="F580" s="17" t="s">
        <v>6044</v>
      </c>
      <c r="G580" s="58" t="str">
        <f t="shared" si="21"/>
        <v>AG_32M 
Haramutse habayeho amakimbirane, ni nde mwakwegera kugira ngo muyakemure?</v>
      </c>
      <c r="H580" s="17" t="s">
        <v>6417</v>
      </c>
      <c r="I580" s="17" t="str">
        <f t="shared" si="22"/>
        <v>AG_32M: Plot rented in - Approach whom for disputes</v>
      </c>
      <c r="J580" s="58"/>
      <c r="K580" s="58"/>
      <c r="L580" s="58"/>
      <c r="M580" s="58"/>
      <c r="N580" s="19"/>
      <c r="O580" s="58"/>
      <c r="P580" s="58"/>
      <c r="Q580" s="58" t="s">
        <v>41</v>
      </c>
      <c r="R580" s="58"/>
      <c r="S580" s="58"/>
      <c r="T580" s="58"/>
      <c r="U580" s="58"/>
      <c r="V580" s="58"/>
      <c r="W580" s="58"/>
      <c r="X580" s="58"/>
      <c r="Y580" s="58"/>
      <c r="Z580" s="58"/>
      <c r="AA580" s="58"/>
      <c r="AB580" s="58"/>
      <c r="AC580" s="58"/>
    </row>
    <row r="581" spans="3:29" ht="25.5">
      <c r="C581" s="58" t="s">
        <v>60</v>
      </c>
      <c r="D581" s="58" t="s">
        <v>4638</v>
      </c>
      <c r="E581" s="59" t="s">
        <v>4634</v>
      </c>
      <c r="F581" s="17" t="s">
        <v>6045</v>
      </c>
      <c r="G581" s="58" t="str">
        <f t="shared" ref="G581:G595" si="23">$D581&amp;" 
"&amp;$F581</f>
        <v>AG_32N 
Hari amakimbiranye yigeze abaho?</v>
      </c>
      <c r="H581" s="17" t="s">
        <v>6418</v>
      </c>
      <c r="I581" s="17" t="str">
        <f t="shared" si="22"/>
        <v>AG_32N: Plot rented in - Any disputes in the past</v>
      </c>
      <c r="J581" s="58"/>
      <c r="K581" s="58"/>
      <c r="L581" s="58"/>
      <c r="M581" s="58"/>
      <c r="N581" s="19"/>
      <c r="O581" s="58"/>
      <c r="P581" s="58"/>
      <c r="Q581" s="58" t="s">
        <v>41</v>
      </c>
      <c r="R581" s="58"/>
      <c r="S581" s="58"/>
      <c r="T581" s="58"/>
      <c r="U581" s="58"/>
      <c r="V581" s="58"/>
      <c r="W581" s="58"/>
      <c r="X581" s="58"/>
      <c r="Y581" s="58"/>
      <c r="Z581" s="58"/>
      <c r="AA581" s="58"/>
      <c r="AB581" s="58"/>
      <c r="AC581" s="58"/>
    </row>
    <row r="582" spans="3:29" ht="25.5">
      <c r="C582" s="58" t="s">
        <v>4630</v>
      </c>
      <c r="D582" s="58" t="s">
        <v>4639</v>
      </c>
      <c r="E582" s="59" t="s">
        <v>4636</v>
      </c>
      <c r="F582" s="17" t="s">
        <v>6046</v>
      </c>
      <c r="G582" s="58" t="str">
        <f t="shared" si="23"/>
        <v>AG_32O 
Ni nde mwegereye kugira ngo muyakemure?</v>
      </c>
      <c r="H582" s="17" t="s">
        <v>6419</v>
      </c>
      <c r="I582" s="17" t="str">
        <f t="shared" si="22"/>
        <v>AG_32O: Plot rented in - Who was approaced for dispute resolution</v>
      </c>
      <c r="J582" s="58"/>
      <c r="K582" s="58"/>
      <c r="L582" s="58"/>
      <c r="M582" s="58"/>
      <c r="N582" s="19"/>
      <c r="O582" s="58" t="s">
        <v>4641</v>
      </c>
      <c r="P582" s="58"/>
      <c r="Q582" s="58" t="s">
        <v>41</v>
      </c>
      <c r="R582" s="58"/>
      <c r="S582" s="58"/>
      <c r="T582" s="58"/>
      <c r="U582" s="58"/>
      <c r="V582" s="58"/>
      <c r="W582" s="58"/>
      <c r="X582" s="58"/>
      <c r="Y582" s="58"/>
      <c r="Z582" s="58"/>
      <c r="AA582" s="58"/>
      <c r="AB582" s="58"/>
      <c r="AC582" s="58"/>
    </row>
    <row r="583" spans="3:29" ht="25.5">
      <c r="C583" s="58" t="s">
        <v>60</v>
      </c>
      <c r="D583" s="58" t="s">
        <v>4640</v>
      </c>
      <c r="E583" s="59" t="s">
        <v>4635</v>
      </c>
      <c r="F583" s="17" t="s">
        <v>6047</v>
      </c>
      <c r="G583" s="58" t="str">
        <f t="shared" si="23"/>
        <v>AG_32P 
Hari ikiguzi mwigeze mutanga (amafaranga cg ikindi kintu) kugira ngo akemuke?</v>
      </c>
      <c r="H583" s="17" t="s">
        <v>6420</v>
      </c>
      <c r="I583" s="17" t="str">
        <f t="shared" si="22"/>
        <v>AG_32P: Plot rented in - Payment made for dispute resolution</v>
      </c>
      <c r="J583" s="58"/>
      <c r="K583" s="58"/>
      <c r="L583" s="58"/>
      <c r="M583" s="58"/>
      <c r="N583" s="19"/>
      <c r="O583" s="58" t="s">
        <v>4641</v>
      </c>
      <c r="P583" s="58"/>
      <c r="Q583" s="58" t="s">
        <v>41</v>
      </c>
      <c r="R583" s="58"/>
      <c r="S583" s="58"/>
      <c r="T583" s="58"/>
      <c r="U583" s="58"/>
      <c r="V583" s="58"/>
      <c r="W583" s="58"/>
      <c r="X583" s="58"/>
      <c r="Y583" s="58"/>
      <c r="Z583" s="58"/>
      <c r="AA583" s="58"/>
      <c r="AB583" s="58"/>
      <c r="AC583" s="58"/>
    </row>
    <row r="584" spans="3:29" ht="25.5">
      <c r="C584" s="58" t="s">
        <v>224</v>
      </c>
      <c r="D584" s="58" t="s">
        <v>7074</v>
      </c>
      <c r="E584" s="59" t="s">
        <v>7069</v>
      </c>
      <c r="F584" s="17" t="s">
        <v>7170</v>
      </c>
      <c r="G584" s="58" t="str">
        <f t="shared" si="23"/>
        <v>AG_32P_amount 
Ni amafaranga angahe wishyuye kugira ngo ayo makimbirane akemuke?</v>
      </c>
      <c r="H584" s="17" t="s">
        <v>7073</v>
      </c>
      <c r="I584" s="17" t="str">
        <f t="shared" si="22"/>
        <v>AG_32P_amount: Plot rented in - amount paid to resolve dispute</v>
      </c>
      <c r="J584" s="58"/>
      <c r="K584" s="58"/>
      <c r="L584" s="58"/>
      <c r="M584" s="58" t="s">
        <v>7072</v>
      </c>
      <c r="N584" s="19"/>
      <c r="O584" s="58" t="s">
        <v>7075</v>
      </c>
      <c r="P584" s="58"/>
      <c r="Q584" s="58" t="s">
        <v>41</v>
      </c>
      <c r="R584" s="58"/>
      <c r="S584" s="58"/>
      <c r="T584" s="58"/>
      <c r="U584" s="58"/>
      <c r="V584" s="58"/>
      <c r="W584" s="58"/>
      <c r="X584" s="58"/>
      <c r="Y584" s="58"/>
      <c r="Z584" s="58"/>
      <c r="AA584" s="58"/>
      <c r="AB584" s="58"/>
      <c r="AC584" s="58"/>
    </row>
    <row r="585" spans="3:29">
      <c r="C585" s="58" t="s">
        <v>2306</v>
      </c>
      <c r="D585" s="58" t="s">
        <v>373</v>
      </c>
      <c r="E585" s="59" t="s">
        <v>374</v>
      </c>
      <c r="F585" s="17" t="s">
        <v>374</v>
      </c>
      <c r="G585" s="58" t="str">
        <f t="shared" si="23"/>
        <v>AG_23_rentin 
Plot Rented in</v>
      </c>
      <c r="H585" s="17"/>
      <c r="I585" s="17" t="str">
        <f t="shared" si="22"/>
        <v xml:space="preserve">AG_23_rentin: </v>
      </c>
      <c r="J585" s="58"/>
      <c r="K585" s="58"/>
      <c r="L585" s="58"/>
      <c r="M585" s="58"/>
      <c r="N585" s="19"/>
      <c r="O585" s="58"/>
      <c r="P585" s="58"/>
      <c r="Q585" s="58"/>
      <c r="R585" s="58"/>
      <c r="S585" s="58"/>
      <c r="T585" s="58"/>
      <c r="U585" s="58"/>
      <c r="V585" s="58"/>
      <c r="W585" s="58"/>
      <c r="X585" s="58"/>
      <c r="Y585" s="58"/>
      <c r="Z585" s="58"/>
      <c r="AA585" s="58"/>
      <c r="AB585" s="58"/>
      <c r="AC585" s="58"/>
    </row>
    <row r="586" spans="3:29">
      <c r="C586" s="58" t="s">
        <v>2304</v>
      </c>
      <c r="D586" s="58" t="s">
        <v>3792</v>
      </c>
      <c r="E586" s="59" t="s">
        <v>3792</v>
      </c>
      <c r="F586" s="17" t="s">
        <v>3792</v>
      </c>
      <c r="G586" s="58" t="str">
        <f t="shared" si="23"/>
        <v>not_recogn 
not_recogn</v>
      </c>
      <c r="H586" s="17"/>
      <c r="I586" s="17" t="str">
        <f t="shared" si="22"/>
        <v xml:space="preserve">not_recogn: </v>
      </c>
      <c r="J586" s="58"/>
      <c r="K586" s="58"/>
      <c r="L586" s="58"/>
      <c r="M586" s="58"/>
      <c r="N586" s="19"/>
      <c r="O586" s="58" t="s">
        <v>3793</v>
      </c>
      <c r="P586" s="58"/>
      <c r="Q586" s="58"/>
      <c r="R586" s="58"/>
      <c r="S586" s="58"/>
      <c r="T586" s="58"/>
      <c r="U586" s="58"/>
      <c r="V586" s="58"/>
      <c r="W586" s="58"/>
      <c r="X586" s="58"/>
      <c r="Y586" s="58"/>
      <c r="Z586" s="58"/>
      <c r="AA586" s="58"/>
      <c r="AB586" s="58"/>
      <c r="AC586" s="58"/>
    </row>
    <row r="587" spans="3:29" ht="76.5">
      <c r="C587" s="58" t="s">
        <v>60</v>
      </c>
      <c r="D587" s="58" t="s">
        <v>394</v>
      </c>
      <c r="E587" s="59" t="s">
        <v>4649</v>
      </c>
      <c r="F587" s="17" t="s">
        <v>4650</v>
      </c>
      <c r="G587" s="58" t="str">
        <f t="shared" si="23"/>
        <v xml:space="preserve">AG_33 
[${pl_plot_des}]: Mwaba mwarahinze ibihingwa byerera igihembwe cyangwa mwarakoze (mwarakoresheje abakozi) mu guhinga cyangwa gusarura ibihingwa bimara igihe kirekire muri uyu murima mu gihembwe cy'ihinga A 2018? </v>
      </c>
      <c r="H587" s="17" t="s">
        <v>6422</v>
      </c>
      <c r="I587" s="17" t="str">
        <f t="shared" si="22"/>
        <v>AG_33: 18A: Cultivated seasonal crop/used labor</v>
      </c>
      <c r="J587" s="58"/>
      <c r="K587" s="58"/>
      <c r="L587" s="58"/>
      <c r="M587" s="58"/>
      <c r="N587" s="19"/>
      <c r="O587" s="58" t="s">
        <v>395</v>
      </c>
      <c r="P587" s="58"/>
      <c r="Q587" s="58" t="s">
        <v>41</v>
      </c>
      <c r="R587" s="58"/>
      <c r="S587" s="58"/>
      <c r="T587" s="58"/>
      <c r="U587" s="58"/>
      <c r="V587" s="58"/>
      <c r="W587" s="58"/>
      <c r="X587" s="58"/>
      <c r="Y587" s="58"/>
      <c r="Z587" s="58"/>
      <c r="AA587" s="58"/>
      <c r="AB587" s="58"/>
      <c r="AC587" s="58"/>
    </row>
    <row r="588" spans="3:29" ht="38.25">
      <c r="C588" s="58" t="s">
        <v>176</v>
      </c>
      <c r="D588" s="58" t="s">
        <v>396</v>
      </c>
      <c r="E588" s="59" t="s">
        <v>4651</v>
      </c>
      <c r="F588" s="17" t="s">
        <v>4979</v>
      </c>
      <c r="G588" s="58" t="str">
        <f t="shared" si="23"/>
        <v>AG_33B 
[${pl_plot_des}]: Ni nde muntu w'ibanze wafataga ibyemezo bijyanye n'uyu murima mu gihembwe cy'ihinga A 2018?</v>
      </c>
      <c r="H588" s="17" t="s">
        <v>6424</v>
      </c>
      <c r="I588" s="17" t="str">
        <f t="shared" si="22"/>
        <v>AG_33B: 18A: Primary decision maker for plot</v>
      </c>
      <c r="J588" s="58"/>
      <c r="K588" s="58"/>
      <c r="L588" s="58"/>
      <c r="M588" s="58" t="s">
        <v>3279</v>
      </c>
      <c r="N588" s="19" t="s">
        <v>3797</v>
      </c>
      <c r="O588" s="58" t="s">
        <v>3285</v>
      </c>
      <c r="P588" s="58"/>
      <c r="Q588" s="58" t="s">
        <v>41</v>
      </c>
      <c r="R588" s="58"/>
      <c r="S588" s="58"/>
      <c r="T588" s="58"/>
      <c r="U588" s="58"/>
      <c r="V588" s="58"/>
      <c r="W588" s="58"/>
      <c r="X588" s="58"/>
      <c r="Y588" s="58" t="s">
        <v>3583</v>
      </c>
      <c r="Z588" s="58"/>
      <c r="AA588" s="58"/>
      <c r="AB588" s="58"/>
      <c r="AC588" s="58"/>
    </row>
    <row r="589" spans="3:29" ht="76.5">
      <c r="C589" s="58" t="s">
        <v>60</v>
      </c>
      <c r="D589" s="58" t="s">
        <v>397</v>
      </c>
      <c r="E589" s="59" t="s">
        <v>4652</v>
      </c>
      <c r="F589" s="17" t="s">
        <v>6944</v>
      </c>
      <c r="G589" s="58" t="str">
        <f t="shared" si="23"/>
        <v>AG_34 
[${pl_plot_des}]: mwaba mwarahinze ibihingwa byerera igihembwe cyangwa mwarakoze (mwarakoresheje abakozi) mu guhinga cyangwa gusarura ibihingwa bimara igihe kirekire muri uyu murima mu gihembwe cy'ihinga B 2018?</v>
      </c>
      <c r="H589" s="17" t="s">
        <v>6423</v>
      </c>
      <c r="I589" s="17" t="str">
        <f t="shared" si="22"/>
        <v>AG_34: 18B: Cultivated seasonal crop/used labor</v>
      </c>
      <c r="J589" s="58"/>
      <c r="K589" s="58"/>
      <c r="L589" s="58"/>
      <c r="M589" s="58"/>
      <c r="N589" s="19"/>
      <c r="O589" s="58" t="s">
        <v>398</v>
      </c>
      <c r="P589" s="58"/>
      <c r="Q589" s="58" t="s">
        <v>41</v>
      </c>
      <c r="R589" s="58"/>
      <c r="S589" s="58"/>
      <c r="T589" s="58"/>
      <c r="U589" s="58"/>
      <c r="V589" s="58"/>
      <c r="W589" s="58"/>
      <c r="X589" s="58"/>
      <c r="Y589" s="58"/>
      <c r="Z589" s="58"/>
      <c r="AA589" s="58"/>
      <c r="AB589" s="58"/>
      <c r="AC589" s="58"/>
    </row>
    <row r="590" spans="3:29" ht="38.25">
      <c r="C590" s="58" t="s">
        <v>176</v>
      </c>
      <c r="D590" s="58" t="s">
        <v>399</v>
      </c>
      <c r="E590" s="59" t="s">
        <v>4653</v>
      </c>
      <c r="F590" s="17" t="s">
        <v>6943</v>
      </c>
      <c r="G590" s="58" t="str">
        <f t="shared" si="23"/>
        <v>AG_34B 
[${pl_plot_des}]: Ni nde muntu w'ibanze wafataga ibyemezo bijyanye n'uyu murima mu gihembwe cy'ihinga B 2018?</v>
      </c>
      <c r="H590" s="17" t="s">
        <v>6425</v>
      </c>
      <c r="I590" s="17" t="str">
        <f t="shared" si="22"/>
        <v>AG_34B: 18B: Primary decision maker for plot</v>
      </c>
      <c r="J590" s="58"/>
      <c r="K590" s="58"/>
      <c r="L590" s="58"/>
      <c r="M590" s="58" t="s">
        <v>3279</v>
      </c>
      <c r="N590" s="19" t="s">
        <v>3797</v>
      </c>
      <c r="O590" s="58" t="s">
        <v>3286</v>
      </c>
      <c r="P590" s="58"/>
      <c r="Q590" s="58" t="s">
        <v>41</v>
      </c>
      <c r="R590" s="58"/>
      <c r="S590" s="58"/>
      <c r="T590" s="58"/>
      <c r="U590" s="58"/>
      <c r="V590" s="58"/>
      <c r="W590" s="58"/>
      <c r="X590" s="58"/>
      <c r="Y590" s="58" t="s">
        <v>3583</v>
      </c>
      <c r="Z590" s="58"/>
      <c r="AA590" s="58"/>
      <c r="AB590" s="58"/>
      <c r="AC590" s="58"/>
    </row>
    <row r="591" spans="3:29" ht="76.5">
      <c r="C591" s="58" t="s">
        <v>60</v>
      </c>
      <c r="D591" s="58" t="s">
        <v>4643</v>
      </c>
      <c r="E591" s="59" t="s">
        <v>4646</v>
      </c>
      <c r="F591" s="17" t="s">
        <v>5770</v>
      </c>
      <c r="G591" s="58" t="str">
        <f t="shared" si="23"/>
        <v>AG_35 
[${pl_plot_des}]: mwaba mwarahinze ibihingwa byerera igihembwe cyangwa mwarakoze (mwarakoresheje abakozi) mu guhinga cyangwa gusarura ibihingwa bimara igihe kirekire muri uyu murima mu gihembwe cy'ihinga C 2018?</v>
      </c>
      <c r="H591" s="17" t="s">
        <v>6426</v>
      </c>
      <c r="I591" s="17" t="str">
        <f t="shared" si="22"/>
        <v>AG_35: 18C: Cultivated seasonal crop/used labor</v>
      </c>
      <c r="J591" s="58"/>
      <c r="K591" s="58"/>
      <c r="L591" s="58"/>
      <c r="M591" s="58"/>
      <c r="N591" s="19"/>
      <c r="O591" s="58" t="s">
        <v>7433</v>
      </c>
      <c r="P591" s="58"/>
      <c r="Q591" s="58" t="s">
        <v>41</v>
      </c>
      <c r="R591" s="58"/>
      <c r="S591" s="58"/>
      <c r="T591" s="58"/>
      <c r="U591" s="58"/>
      <c r="V591" s="58"/>
      <c r="W591" s="58"/>
      <c r="X591" s="58"/>
      <c r="Y591" s="58"/>
      <c r="Z591" s="58"/>
      <c r="AA591" s="58"/>
      <c r="AB591" s="58"/>
      <c r="AC591" s="58"/>
    </row>
    <row r="592" spans="3:29" ht="51">
      <c r="C592" s="58" t="s">
        <v>176</v>
      </c>
      <c r="D592" s="58" t="s">
        <v>4644</v>
      </c>
      <c r="E592" s="59" t="s">
        <v>4647</v>
      </c>
      <c r="F592" s="17" t="s">
        <v>4648</v>
      </c>
      <c r="G592" s="58" t="str">
        <f t="shared" si="23"/>
        <v>AG_35B 
[${pl_plot_des}]: Ni nde muntu w'ibanze wafataga ibyemezo bijyanye n'uyu murima mu gihembwe cy'ihinga C 2018 (Kamena - Kanama/Nzeli)?</v>
      </c>
      <c r="H592" s="17" t="s">
        <v>6427</v>
      </c>
      <c r="I592" s="17" t="str">
        <f t="shared" si="22"/>
        <v>AG_35B: 18C: Primary decision maker for plot</v>
      </c>
      <c r="J592" s="58"/>
      <c r="K592" s="58"/>
      <c r="L592" s="58"/>
      <c r="M592" s="58" t="s">
        <v>3279</v>
      </c>
      <c r="N592" s="19" t="s">
        <v>3797</v>
      </c>
      <c r="O592" s="58" t="s">
        <v>4645</v>
      </c>
      <c r="P592" s="58"/>
      <c r="Q592" s="58" t="s">
        <v>41</v>
      </c>
      <c r="R592" s="58"/>
      <c r="S592" s="58"/>
      <c r="T592" s="58"/>
      <c r="U592" s="58"/>
      <c r="V592" s="58"/>
      <c r="W592" s="58"/>
      <c r="X592" s="58"/>
      <c r="Y592" s="58" t="s">
        <v>3583</v>
      </c>
      <c r="Z592" s="58"/>
      <c r="AA592" s="58"/>
      <c r="AB592" s="58"/>
      <c r="AC592" s="58"/>
    </row>
    <row r="593" spans="3:29" ht="51">
      <c r="C593" s="58" t="s">
        <v>60</v>
      </c>
      <c r="D593" s="58" t="s">
        <v>400</v>
      </c>
      <c r="E593" s="59" t="s">
        <v>4655</v>
      </c>
      <c r="F593" s="17" t="s">
        <v>4654</v>
      </c>
      <c r="G593" s="58" t="str">
        <f t="shared" si="23"/>
        <v>AG_36 
[${pl_plot_des}]: Ese hari ibihingwa byahinzwe muri uyu murima mu gihembwe cy'ihinga A 2019 (Nzeri - Mutarama/Gashyantare)?</v>
      </c>
      <c r="H593" s="17" t="s">
        <v>6428</v>
      </c>
      <c r="I593" s="17" t="str">
        <f t="shared" si="22"/>
        <v>AG_36: 19A: Cultivated seasonal crop/used labor</v>
      </c>
      <c r="J593" s="58"/>
      <c r="K593" s="58"/>
      <c r="L593" s="58"/>
      <c r="M593" s="58"/>
      <c r="N593" s="19"/>
      <c r="O593" s="58" t="s">
        <v>7938</v>
      </c>
      <c r="P593" s="58"/>
      <c r="Q593" s="58" t="s">
        <v>41</v>
      </c>
      <c r="R593" s="58"/>
      <c r="S593" s="58"/>
      <c r="T593" s="58"/>
      <c r="U593" s="58"/>
      <c r="V593" s="58"/>
      <c r="W593" s="58"/>
      <c r="X593" s="58"/>
      <c r="Y593" s="58"/>
      <c r="Z593" s="58"/>
      <c r="AA593" s="58"/>
      <c r="AB593" s="58"/>
      <c r="AC593" s="58"/>
    </row>
    <row r="594" spans="3:29" ht="38.25">
      <c r="C594" s="58" t="s">
        <v>176</v>
      </c>
      <c r="D594" s="58" t="s">
        <v>5771</v>
      </c>
      <c r="E594" s="59" t="s">
        <v>6134</v>
      </c>
      <c r="F594" s="17" t="s">
        <v>6135</v>
      </c>
      <c r="G594" s="58" t="str">
        <f t="shared" si="23"/>
        <v>AG_36B 
[${pl_plot_des}]: Ni nde muntu w'ibanze wafataga ibyemezo bijyanye n'uyu murima mu gihembwe cy'ihinga A 2019?</v>
      </c>
      <c r="H594" s="17" t="s">
        <v>6429</v>
      </c>
      <c r="I594" s="17" t="str">
        <f t="shared" si="22"/>
        <v>AG_36B: 19A: Primary decision maker for plot</v>
      </c>
      <c r="J594" s="58"/>
      <c r="K594" s="58"/>
      <c r="L594" s="58"/>
      <c r="M594" s="58" t="s">
        <v>3279</v>
      </c>
      <c r="N594" s="19" t="s">
        <v>3797</v>
      </c>
      <c r="O594" s="58" t="s">
        <v>402</v>
      </c>
      <c r="P594" s="58"/>
      <c r="Q594" s="58" t="s">
        <v>41</v>
      </c>
      <c r="R594" s="58"/>
      <c r="S594" s="58"/>
      <c r="T594" s="58"/>
      <c r="U594" s="58"/>
      <c r="V594" s="58"/>
      <c r="W594" s="58"/>
      <c r="X594" s="58"/>
      <c r="Y594" s="58" t="s">
        <v>3583</v>
      </c>
      <c r="Z594" s="58"/>
      <c r="AA594" s="58"/>
      <c r="AB594" s="58"/>
      <c r="AC594" s="58"/>
    </row>
    <row r="595" spans="3:29">
      <c r="C595" s="58" t="s">
        <v>2306</v>
      </c>
      <c r="D595" s="58" t="s">
        <v>3792</v>
      </c>
      <c r="E595" s="59" t="s">
        <v>3792</v>
      </c>
      <c r="F595" s="17" t="s">
        <v>3792</v>
      </c>
      <c r="G595" s="58" t="str">
        <f t="shared" si="23"/>
        <v>not_recogn 
not_recogn</v>
      </c>
      <c r="H595" s="17"/>
      <c r="I595" s="17" t="str">
        <f t="shared" si="22"/>
        <v xml:space="preserve">not_recogn: </v>
      </c>
      <c r="J595" s="58"/>
      <c r="K595" s="58"/>
      <c r="L595" s="58"/>
      <c r="M595" s="58"/>
      <c r="N595" s="19"/>
      <c r="O595" s="58"/>
      <c r="P595" s="58"/>
      <c r="Q595" s="58"/>
      <c r="R595" s="58"/>
      <c r="S595" s="58"/>
      <c r="T595" s="58"/>
      <c r="U595" s="58"/>
      <c r="V595" s="58"/>
      <c r="W595" s="58"/>
      <c r="X595" s="58"/>
      <c r="Y595" s="58"/>
      <c r="Z595" s="58"/>
      <c r="AA595" s="58"/>
      <c r="AB595" s="58"/>
      <c r="AC595" s="58"/>
    </row>
    <row r="596" spans="3:29">
      <c r="C596" s="18" t="s">
        <v>57</v>
      </c>
      <c r="D596" s="18" t="s">
        <v>4656</v>
      </c>
      <c r="E596" s="20" t="s">
        <v>4659</v>
      </c>
      <c r="F596" s="17"/>
      <c r="G596" s="58" t="str">
        <f t="shared" ref="G596:G649" si="24">$D596&amp;" 
"&amp;$F596</f>
        <v xml:space="preserve">cult_all_18a 
</v>
      </c>
      <c r="H596" s="17" t="s">
        <v>4137</v>
      </c>
      <c r="I596" s="17" t="str">
        <f t="shared" ref="I596:I651" si="25">$D596&amp;": "&amp;$H596</f>
        <v xml:space="preserve">cult_all_18a:  </v>
      </c>
      <c r="J596" s="18"/>
      <c r="K596" s="18"/>
      <c r="L596" s="18"/>
      <c r="M596" s="18"/>
      <c r="N596" s="19"/>
      <c r="O596" s="18"/>
      <c r="P596" s="18"/>
      <c r="Q596" s="18"/>
      <c r="R596" s="18"/>
      <c r="S596" s="18"/>
      <c r="T596" s="18" t="s">
        <v>3727</v>
      </c>
      <c r="U596" s="18"/>
      <c r="V596" s="18"/>
      <c r="W596" s="18"/>
      <c r="X596" s="18"/>
      <c r="Y596" s="18"/>
      <c r="Z596" s="18"/>
      <c r="AA596" s="18"/>
      <c r="AB596" s="18"/>
      <c r="AC596" s="18"/>
    </row>
    <row r="597" spans="3:29">
      <c r="C597" s="18" t="s">
        <v>57</v>
      </c>
      <c r="D597" s="18" t="s">
        <v>4657</v>
      </c>
      <c r="E597" s="20" t="s">
        <v>4660</v>
      </c>
      <c r="F597" s="17"/>
      <c r="G597" s="58" t="str">
        <f t="shared" si="24"/>
        <v xml:space="preserve">cult_all_18b 
</v>
      </c>
      <c r="H597" s="17"/>
      <c r="I597" s="17" t="str">
        <f t="shared" si="25"/>
        <v xml:space="preserve">cult_all_18b: </v>
      </c>
      <c r="J597" s="18"/>
      <c r="K597" s="18"/>
      <c r="L597" s="18"/>
      <c r="M597" s="18"/>
      <c r="N597" s="19"/>
      <c r="O597" s="18"/>
      <c r="P597" s="18"/>
      <c r="Q597" s="18"/>
      <c r="R597" s="18"/>
      <c r="S597" s="18"/>
      <c r="T597" s="18" t="s">
        <v>3728</v>
      </c>
      <c r="U597" s="18"/>
      <c r="V597" s="18"/>
      <c r="W597" s="18"/>
      <c r="X597" s="18"/>
      <c r="Y597" s="18"/>
      <c r="Z597" s="18"/>
      <c r="AA597" s="18"/>
      <c r="AB597" s="18"/>
      <c r="AC597" s="18"/>
    </row>
    <row r="598" spans="3:29">
      <c r="C598" s="18" t="s">
        <v>57</v>
      </c>
      <c r="D598" s="18" t="s">
        <v>4658</v>
      </c>
      <c r="E598" s="20" t="s">
        <v>4661</v>
      </c>
      <c r="F598" s="17"/>
      <c r="G598" s="58" t="str">
        <f t="shared" si="24"/>
        <v xml:space="preserve">cult_all_18c 
</v>
      </c>
      <c r="H598" s="17"/>
      <c r="I598" s="17" t="str">
        <f t="shared" si="25"/>
        <v xml:space="preserve">cult_all_18c: </v>
      </c>
      <c r="J598" s="18"/>
      <c r="K598" s="18"/>
      <c r="L598" s="18"/>
      <c r="M598" s="18"/>
      <c r="N598" s="19"/>
      <c r="O598" s="18"/>
      <c r="P598" s="18"/>
      <c r="Q598" s="18"/>
      <c r="R598" s="18"/>
      <c r="S598" s="18"/>
      <c r="T598" s="18" t="s">
        <v>4662</v>
      </c>
      <c r="U598" s="18"/>
      <c r="V598" s="18"/>
      <c r="W598" s="18"/>
      <c r="X598" s="18"/>
      <c r="Y598" s="18"/>
      <c r="Z598" s="18"/>
      <c r="AA598" s="18"/>
      <c r="AB598" s="18"/>
      <c r="AC598" s="18"/>
    </row>
    <row r="599" spans="3:29">
      <c r="C599" s="18" t="s">
        <v>57</v>
      </c>
      <c r="D599" s="18" t="s">
        <v>5780</v>
      </c>
      <c r="E599" s="20" t="s">
        <v>5773</v>
      </c>
      <c r="F599" s="17"/>
      <c r="G599" s="58" t="str">
        <f t="shared" si="24"/>
        <v xml:space="preserve">cult_all_19a 
</v>
      </c>
      <c r="H599" s="17"/>
      <c r="I599" s="17" t="str">
        <f t="shared" si="25"/>
        <v xml:space="preserve">cult_all_19a: </v>
      </c>
      <c r="J599" s="18"/>
      <c r="K599" s="18"/>
      <c r="L599" s="18"/>
      <c r="M599" s="18"/>
      <c r="N599" s="19"/>
      <c r="O599" s="18"/>
      <c r="P599" s="18"/>
      <c r="Q599" s="18"/>
      <c r="R599" s="18"/>
      <c r="S599" s="18"/>
      <c r="T599" s="18" t="s">
        <v>5781</v>
      </c>
      <c r="U599" s="18"/>
      <c r="V599" s="18"/>
      <c r="W599" s="18"/>
      <c r="X599" s="18"/>
      <c r="Y599" s="18"/>
      <c r="Z599" s="18"/>
      <c r="AA599" s="18"/>
      <c r="AB599" s="18"/>
      <c r="AC599" s="18"/>
    </row>
    <row r="600" spans="3:29">
      <c r="C600" s="18" t="s">
        <v>57</v>
      </c>
      <c r="D600" s="18" t="s">
        <v>3580</v>
      </c>
      <c r="E600" s="20" t="s">
        <v>3582</v>
      </c>
      <c r="F600" s="17" t="s">
        <v>3582</v>
      </c>
      <c r="G600" s="58" t="str">
        <f t="shared" si="24"/>
        <v>cult_all_old 
Sum all seasons</v>
      </c>
      <c r="H600" s="17"/>
      <c r="I600" s="17" t="str">
        <f t="shared" si="25"/>
        <v xml:space="preserve">cult_all_old: </v>
      </c>
      <c r="J600" s="18"/>
      <c r="K600" s="18"/>
      <c r="L600" s="18"/>
      <c r="M600" s="18"/>
      <c r="N600" s="19"/>
      <c r="O600" s="18"/>
      <c r="P600" s="18"/>
      <c r="Q600" s="18"/>
      <c r="R600" s="18"/>
      <c r="S600" s="18"/>
      <c r="T600" s="18" t="s">
        <v>7363</v>
      </c>
      <c r="U600" s="18"/>
      <c r="V600" s="18"/>
      <c r="W600" s="18"/>
      <c r="X600" s="18"/>
      <c r="Y600" s="18"/>
      <c r="Z600" s="18"/>
      <c r="AA600" s="18"/>
      <c r="AB600" s="18"/>
      <c r="AC600" s="18"/>
    </row>
    <row r="601" spans="3:29" ht="25.5">
      <c r="C601" s="18" t="s">
        <v>57</v>
      </c>
      <c r="D601" s="18" t="s">
        <v>3588</v>
      </c>
      <c r="E601" s="20" t="s">
        <v>3589</v>
      </c>
      <c r="F601" s="17" t="s">
        <v>3589</v>
      </c>
      <c r="G601" s="58" t="str">
        <f t="shared" si="24"/>
        <v>plot_cult 
1 if the plot was cultivated for at least one season, 0 otherwise</v>
      </c>
      <c r="H601" s="17"/>
      <c r="I601" s="17" t="str">
        <f t="shared" si="25"/>
        <v xml:space="preserve">plot_cult: </v>
      </c>
      <c r="J601" s="18"/>
      <c r="K601" s="18"/>
      <c r="L601" s="18"/>
      <c r="M601" s="18"/>
      <c r="N601" s="19"/>
      <c r="O601" s="18"/>
      <c r="P601" s="18"/>
      <c r="Q601" s="18"/>
      <c r="R601" s="18"/>
      <c r="S601" s="18"/>
      <c r="T601" s="18" t="s">
        <v>3587</v>
      </c>
      <c r="U601" s="18"/>
      <c r="V601" s="18"/>
      <c r="W601" s="18"/>
      <c r="X601" s="18"/>
      <c r="Y601" s="18"/>
      <c r="Z601" s="18"/>
      <c r="AA601" s="18"/>
      <c r="AB601" s="18"/>
      <c r="AC601" s="18"/>
    </row>
    <row r="602" spans="3:29">
      <c r="C602" s="18" t="s">
        <v>2389</v>
      </c>
      <c r="D602" s="18" t="s">
        <v>2466</v>
      </c>
      <c r="E602" s="20" t="s">
        <v>2466</v>
      </c>
      <c r="F602" s="17" t="s">
        <v>2466</v>
      </c>
      <c r="G602" s="58" t="str">
        <f t="shared" si="24"/>
        <v>old_plots 
old_plots</v>
      </c>
      <c r="H602" s="17"/>
      <c r="I602" s="17" t="str">
        <f t="shared" si="25"/>
        <v xml:space="preserve">old_plots: </v>
      </c>
      <c r="J602" s="18"/>
      <c r="K602" s="18"/>
      <c r="L602" s="18"/>
      <c r="M602" s="18"/>
      <c r="N602" s="19"/>
      <c r="O602" s="18"/>
      <c r="P602" s="18"/>
      <c r="Q602" s="18"/>
      <c r="R602" s="18"/>
      <c r="S602" s="18"/>
      <c r="T602" s="18"/>
      <c r="U602" s="18"/>
      <c r="V602" s="18"/>
      <c r="W602" s="18"/>
      <c r="X602" s="18"/>
      <c r="Y602" s="18"/>
      <c r="Z602" s="18"/>
      <c r="AA602" s="18"/>
      <c r="AB602" s="18"/>
      <c r="AC602" s="18"/>
    </row>
    <row r="603" spans="3:29">
      <c r="C603" s="18" t="s">
        <v>57</v>
      </c>
      <c r="D603" s="18" t="s">
        <v>4663</v>
      </c>
      <c r="E603" s="20" t="s">
        <v>4659</v>
      </c>
      <c r="F603" s="17" t="s">
        <v>4659</v>
      </c>
      <c r="G603" s="58" t="str">
        <f t="shared" si="24"/>
        <v>cult_p1_18a 
Equal to 1 if plot 1 is cultivated in 18a</v>
      </c>
      <c r="H603" s="17"/>
      <c r="I603" s="17" t="str">
        <f t="shared" si="25"/>
        <v xml:space="preserve">cult_p1_18a: </v>
      </c>
      <c r="J603" s="18"/>
      <c r="K603" s="18"/>
      <c r="L603" s="18"/>
      <c r="M603" s="18"/>
      <c r="N603" s="19"/>
      <c r="O603" s="18"/>
      <c r="P603" s="18"/>
      <c r="Q603" s="18"/>
      <c r="R603" s="18"/>
      <c r="S603" s="18"/>
      <c r="T603" s="18" t="s">
        <v>3677</v>
      </c>
      <c r="U603" s="18"/>
      <c r="V603" s="18"/>
      <c r="W603" s="18"/>
      <c r="X603" s="18"/>
      <c r="Y603" s="18"/>
      <c r="Z603" s="18"/>
      <c r="AA603" s="18"/>
      <c r="AB603" s="18"/>
      <c r="AC603" s="18"/>
    </row>
    <row r="604" spans="3:29">
      <c r="C604" s="18" t="s">
        <v>57</v>
      </c>
      <c r="D604" s="18" t="s">
        <v>4664</v>
      </c>
      <c r="E604" s="20" t="s">
        <v>4665</v>
      </c>
      <c r="F604" s="17" t="s">
        <v>4665</v>
      </c>
      <c r="G604" s="58" t="str">
        <f t="shared" si="24"/>
        <v>cult_p2_18a 
Equal to 1 if plot 2 is cultivated in 18a</v>
      </c>
      <c r="H604" s="17"/>
      <c r="I604" s="17" t="str">
        <f t="shared" si="25"/>
        <v xml:space="preserve">cult_p2_18a: </v>
      </c>
      <c r="J604" s="18"/>
      <c r="K604" s="18"/>
      <c r="L604" s="18"/>
      <c r="M604" s="18"/>
      <c r="N604" s="19"/>
      <c r="O604" s="18"/>
      <c r="P604" s="18"/>
      <c r="Q604" s="18"/>
      <c r="R604" s="18"/>
      <c r="S604" s="18"/>
      <c r="T604" s="18" t="s">
        <v>3678</v>
      </c>
      <c r="U604" s="18"/>
      <c r="V604" s="18"/>
      <c r="W604" s="18"/>
      <c r="X604" s="18"/>
      <c r="Y604" s="18"/>
      <c r="Z604" s="18"/>
      <c r="AA604" s="18"/>
      <c r="AB604" s="18"/>
      <c r="AC604" s="18"/>
    </row>
    <row r="605" spans="3:29">
      <c r="C605" s="18" t="s">
        <v>57</v>
      </c>
      <c r="D605" s="18" t="s">
        <v>4666</v>
      </c>
      <c r="E605" s="20" t="s">
        <v>4667</v>
      </c>
      <c r="F605" s="17" t="s">
        <v>4667</v>
      </c>
      <c r="G605" s="58" t="str">
        <f t="shared" si="24"/>
        <v>cult_p3_18a 
Equal to 1 if plot 3 is cultivated in 18a</v>
      </c>
      <c r="H605" s="17"/>
      <c r="I605" s="17" t="str">
        <f t="shared" si="25"/>
        <v xml:space="preserve">cult_p3_18a: </v>
      </c>
      <c r="J605" s="18"/>
      <c r="K605" s="18"/>
      <c r="L605" s="18"/>
      <c r="M605" s="18"/>
      <c r="N605" s="19"/>
      <c r="O605" s="18"/>
      <c r="P605" s="18"/>
      <c r="Q605" s="18"/>
      <c r="R605" s="18"/>
      <c r="S605" s="18"/>
      <c r="T605" s="18" t="s">
        <v>3679</v>
      </c>
      <c r="U605" s="18"/>
      <c r="V605" s="18"/>
      <c r="W605" s="18"/>
      <c r="X605" s="18"/>
      <c r="Y605" s="18"/>
      <c r="Z605" s="18"/>
      <c r="AA605" s="18"/>
      <c r="AB605" s="18"/>
      <c r="AC605" s="18"/>
    </row>
    <row r="606" spans="3:29">
      <c r="C606" s="18" t="s">
        <v>57</v>
      </c>
      <c r="D606" s="18" t="s">
        <v>4668</v>
      </c>
      <c r="E606" s="20" t="s">
        <v>4669</v>
      </c>
      <c r="F606" s="17" t="s">
        <v>4669</v>
      </c>
      <c r="G606" s="58" t="str">
        <f t="shared" si="24"/>
        <v>cult_p4_18a 
Equal to 1 if plot 4 is cultivated in 18a</v>
      </c>
      <c r="H606" s="17"/>
      <c r="I606" s="17" t="str">
        <f t="shared" si="25"/>
        <v xml:space="preserve">cult_p4_18a: </v>
      </c>
      <c r="J606" s="18"/>
      <c r="K606" s="18"/>
      <c r="L606" s="18"/>
      <c r="M606" s="18"/>
      <c r="N606" s="19"/>
      <c r="O606" s="18"/>
      <c r="P606" s="18"/>
      <c r="Q606" s="18"/>
      <c r="R606" s="18"/>
      <c r="S606" s="18"/>
      <c r="T606" s="18" t="s">
        <v>3742</v>
      </c>
      <c r="U606" s="18"/>
      <c r="V606" s="18"/>
      <c r="W606" s="18"/>
      <c r="X606" s="18"/>
      <c r="Y606" s="18"/>
      <c r="Z606" s="18"/>
      <c r="AA606" s="18"/>
      <c r="AB606" s="18"/>
      <c r="AC606" s="18"/>
    </row>
    <row r="607" spans="3:29">
      <c r="C607" s="18" t="s">
        <v>57</v>
      </c>
      <c r="D607" s="18" t="s">
        <v>4670</v>
      </c>
      <c r="E607" s="20" t="s">
        <v>4660</v>
      </c>
      <c r="F607" s="17" t="s">
        <v>4660</v>
      </c>
      <c r="G607" s="58" t="str">
        <f t="shared" si="24"/>
        <v>cult_p1_18b 
Equal to 1 if plot 1 is cultivated in 18b</v>
      </c>
      <c r="H607" s="17"/>
      <c r="I607" s="17" t="str">
        <f t="shared" si="25"/>
        <v xml:space="preserve">cult_p1_18b: </v>
      </c>
      <c r="J607" s="18"/>
      <c r="K607" s="18"/>
      <c r="L607" s="18"/>
      <c r="M607" s="18"/>
      <c r="N607" s="19"/>
      <c r="O607" s="18"/>
      <c r="P607" s="18"/>
      <c r="Q607" s="18"/>
      <c r="R607" s="18"/>
      <c r="S607" s="18"/>
      <c r="T607" s="18" t="s">
        <v>3680</v>
      </c>
      <c r="U607" s="18"/>
      <c r="V607" s="18"/>
      <c r="W607" s="18"/>
      <c r="X607" s="18"/>
      <c r="Y607" s="18"/>
      <c r="Z607" s="18"/>
      <c r="AA607" s="18"/>
      <c r="AB607" s="18"/>
      <c r="AC607" s="18"/>
    </row>
    <row r="608" spans="3:29">
      <c r="C608" s="18" t="s">
        <v>57</v>
      </c>
      <c r="D608" s="18" t="s">
        <v>4671</v>
      </c>
      <c r="E608" s="20" t="s">
        <v>4672</v>
      </c>
      <c r="F608" s="17" t="s">
        <v>4672</v>
      </c>
      <c r="G608" s="58" t="str">
        <f t="shared" si="24"/>
        <v>cult_p2_18b 
Equal to 1 if plot 2 is cultivated in 18b</v>
      </c>
      <c r="H608" s="17"/>
      <c r="I608" s="17" t="str">
        <f t="shared" si="25"/>
        <v xml:space="preserve">cult_p2_18b: </v>
      </c>
      <c r="J608" s="18"/>
      <c r="K608" s="18"/>
      <c r="L608" s="18"/>
      <c r="M608" s="18"/>
      <c r="N608" s="19"/>
      <c r="O608" s="18"/>
      <c r="P608" s="18"/>
      <c r="Q608" s="18"/>
      <c r="R608" s="18"/>
      <c r="S608" s="18"/>
      <c r="T608" s="18" t="s">
        <v>3681</v>
      </c>
      <c r="U608" s="18"/>
      <c r="V608" s="18"/>
      <c r="W608" s="18"/>
      <c r="X608" s="18"/>
      <c r="Y608" s="18"/>
      <c r="Z608" s="18"/>
      <c r="AA608" s="18"/>
      <c r="AB608" s="18"/>
      <c r="AC608" s="18"/>
    </row>
    <row r="609" spans="3:29">
      <c r="C609" s="18" t="s">
        <v>57</v>
      </c>
      <c r="D609" s="18" t="s">
        <v>4673</v>
      </c>
      <c r="E609" s="20" t="s">
        <v>4674</v>
      </c>
      <c r="F609" s="17" t="s">
        <v>4674</v>
      </c>
      <c r="G609" s="58" t="str">
        <f t="shared" si="24"/>
        <v>cult_p3_18b 
Equal to 1 if plot 3 is cultivated in 18b</v>
      </c>
      <c r="H609" s="17"/>
      <c r="I609" s="17" t="str">
        <f t="shared" si="25"/>
        <v xml:space="preserve">cult_p3_18b: </v>
      </c>
      <c r="J609" s="18"/>
      <c r="K609" s="18"/>
      <c r="L609" s="18"/>
      <c r="M609" s="18"/>
      <c r="N609" s="19"/>
      <c r="O609" s="18"/>
      <c r="P609" s="18"/>
      <c r="Q609" s="18"/>
      <c r="R609" s="18"/>
      <c r="S609" s="18"/>
      <c r="T609" s="18" t="s">
        <v>3682</v>
      </c>
      <c r="U609" s="18"/>
      <c r="V609" s="18"/>
      <c r="W609" s="18"/>
      <c r="X609" s="18"/>
      <c r="Y609" s="18"/>
      <c r="Z609" s="18"/>
      <c r="AA609" s="18"/>
      <c r="AB609" s="18"/>
      <c r="AC609" s="18"/>
    </row>
    <row r="610" spans="3:29">
      <c r="C610" s="18" t="s">
        <v>57</v>
      </c>
      <c r="D610" s="18" t="s">
        <v>4675</v>
      </c>
      <c r="E610" s="20" t="s">
        <v>4676</v>
      </c>
      <c r="F610" s="17" t="s">
        <v>4676</v>
      </c>
      <c r="G610" s="58" t="str">
        <f t="shared" si="24"/>
        <v>cult_p4_18b 
Equal to 1 if plot 4 is cultivated in 18b</v>
      </c>
      <c r="H610" s="17"/>
      <c r="I610" s="17" t="str">
        <f t="shared" si="25"/>
        <v xml:space="preserve">cult_p4_18b: </v>
      </c>
      <c r="J610" s="18"/>
      <c r="K610" s="18"/>
      <c r="L610" s="18"/>
      <c r="M610" s="18"/>
      <c r="N610" s="19"/>
      <c r="O610" s="18"/>
      <c r="P610" s="18"/>
      <c r="Q610" s="18"/>
      <c r="R610" s="18"/>
      <c r="S610" s="18"/>
      <c r="T610" s="18" t="s">
        <v>3683</v>
      </c>
      <c r="U610" s="18"/>
      <c r="V610" s="18"/>
      <c r="W610" s="18"/>
      <c r="X610" s="18"/>
      <c r="Y610" s="18"/>
      <c r="Z610" s="18"/>
      <c r="AA610" s="18"/>
      <c r="AB610" s="18"/>
      <c r="AC610" s="18"/>
    </row>
    <row r="611" spans="3:29">
      <c r="C611" s="18" t="s">
        <v>57</v>
      </c>
      <c r="D611" s="18" t="s">
        <v>4677</v>
      </c>
      <c r="E611" s="20" t="s">
        <v>4661</v>
      </c>
      <c r="F611" s="17" t="s">
        <v>4661</v>
      </c>
      <c r="G611" s="58" t="str">
        <f t="shared" si="24"/>
        <v>cult_p1_18c 
Equal to 1 if plot 1 is cultivated in 18c</v>
      </c>
      <c r="H611" s="17"/>
      <c r="I611" s="17" t="str">
        <f t="shared" si="25"/>
        <v xml:space="preserve">cult_p1_18c: </v>
      </c>
      <c r="J611" s="18"/>
      <c r="K611" s="18"/>
      <c r="L611" s="18"/>
      <c r="M611" s="18"/>
      <c r="N611" s="19"/>
      <c r="O611" s="18"/>
      <c r="P611" s="18"/>
      <c r="Q611" s="18"/>
      <c r="R611" s="18"/>
      <c r="S611" s="18"/>
      <c r="T611" s="18" t="s">
        <v>4684</v>
      </c>
      <c r="U611" s="18"/>
      <c r="V611" s="18"/>
      <c r="W611" s="18"/>
      <c r="X611" s="18"/>
      <c r="Y611" s="18"/>
      <c r="Z611" s="18"/>
      <c r="AA611" s="18"/>
      <c r="AB611" s="18"/>
      <c r="AC611" s="18"/>
    </row>
    <row r="612" spans="3:29">
      <c r="C612" s="18" t="s">
        <v>57</v>
      </c>
      <c r="D612" s="18" t="s">
        <v>4678</v>
      </c>
      <c r="E612" s="20" t="s">
        <v>4679</v>
      </c>
      <c r="F612" s="17" t="s">
        <v>4679</v>
      </c>
      <c r="G612" s="58" t="str">
        <f t="shared" si="24"/>
        <v>cult_p2_18c 
Equal to 1 if plot 2 is cultivated in 18c</v>
      </c>
      <c r="H612" s="17"/>
      <c r="I612" s="17" t="str">
        <f t="shared" si="25"/>
        <v xml:space="preserve">cult_p2_18c: </v>
      </c>
      <c r="J612" s="18"/>
      <c r="K612" s="18"/>
      <c r="L612" s="18"/>
      <c r="M612" s="18"/>
      <c r="N612" s="19"/>
      <c r="O612" s="18"/>
      <c r="P612" s="18"/>
      <c r="Q612" s="18"/>
      <c r="R612" s="18"/>
      <c r="S612" s="18"/>
      <c r="T612" s="18" t="s">
        <v>4685</v>
      </c>
      <c r="U612" s="18"/>
      <c r="V612" s="18"/>
      <c r="W612" s="18"/>
      <c r="X612" s="18"/>
      <c r="Y612" s="18"/>
      <c r="Z612" s="18"/>
      <c r="AA612" s="18"/>
      <c r="AB612" s="18"/>
      <c r="AC612" s="18"/>
    </row>
    <row r="613" spans="3:29">
      <c r="C613" s="18" t="s">
        <v>57</v>
      </c>
      <c r="D613" s="18" t="s">
        <v>4680</v>
      </c>
      <c r="E613" s="20" t="s">
        <v>4681</v>
      </c>
      <c r="F613" s="17" t="s">
        <v>4681</v>
      </c>
      <c r="G613" s="58" t="str">
        <f t="shared" si="24"/>
        <v>cult_p3_18c 
Equal to 1 if plot 3 is cultivated in 18c</v>
      </c>
      <c r="H613" s="17"/>
      <c r="I613" s="17" t="str">
        <f t="shared" si="25"/>
        <v xml:space="preserve">cult_p3_18c: </v>
      </c>
      <c r="J613" s="18"/>
      <c r="K613" s="18"/>
      <c r="L613" s="18"/>
      <c r="M613" s="18"/>
      <c r="N613" s="19"/>
      <c r="O613" s="18"/>
      <c r="P613" s="18"/>
      <c r="Q613" s="18"/>
      <c r="R613" s="18"/>
      <c r="S613" s="18"/>
      <c r="T613" s="18" t="s">
        <v>4686</v>
      </c>
      <c r="U613" s="18"/>
      <c r="V613" s="18"/>
      <c r="W613" s="18"/>
      <c r="X613" s="18"/>
      <c r="Y613" s="18"/>
      <c r="Z613" s="18"/>
      <c r="AA613" s="18"/>
      <c r="AB613" s="18"/>
      <c r="AC613" s="18"/>
    </row>
    <row r="614" spans="3:29">
      <c r="C614" s="18" t="s">
        <v>57</v>
      </c>
      <c r="D614" s="18" t="s">
        <v>4682</v>
      </c>
      <c r="E614" s="20" t="s">
        <v>4683</v>
      </c>
      <c r="F614" s="17" t="s">
        <v>4683</v>
      </c>
      <c r="G614" s="58" t="str">
        <f t="shared" si="24"/>
        <v>cult_p4_18c 
Equal to 1 if plot 4 is cultivated in 18c</v>
      </c>
      <c r="H614" s="17"/>
      <c r="I614" s="17" t="str">
        <f t="shared" si="25"/>
        <v xml:space="preserve">cult_p4_18c: </v>
      </c>
      <c r="J614" s="18"/>
      <c r="K614" s="18"/>
      <c r="L614" s="18"/>
      <c r="M614" s="18"/>
      <c r="N614" s="19"/>
      <c r="O614" s="18"/>
      <c r="P614" s="18"/>
      <c r="Q614" s="18"/>
      <c r="R614" s="18"/>
      <c r="S614" s="18"/>
      <c r="T614" s="18" t="s">
        <v>4687</v>
      </c>
      <c r="U614" s="18"/>
      <c r="V614" s="18"/>
      <c r="W614" s="18"/>
      <c r="X614" s="18"/>
      <c r="Y614" s="18"/>
      <c r="Z614" s="18"/>
      <c r="AA614" s="18"/>
      <c r="AB614" s="18"/>
      <c r="AC614" s="18"/>
    </row>
    <row r="615" spans="3:29">
      <c r="C615" s="18" t="s">
        <v>57</v>
      </c>
      <c r="D615" s="18" t="s">
        <v>5772</v>
      </c>
      <c r="E615" s="20" t="s">
        <v>5773</v>
      </c>
      <c r="F615" s="17" t="s">
        <v>5773</v>
      </c>
      <c r="G615" s="58" t="str">
        <f t="shared" si="24"/>
        <v>cult_p1_19a 
Equal to 1 if plot 1 is cultivated in 19a</v>
      </c>
      <c r="H615" s="17"/>
      <c r="I615" s="17" t="str">
        <f t="shared" si="25"/>
        <v xml:space="preserve">cult_p1_19a: </v>
      </c>
      <c r="J615" s="18"/>
      <c r="K615" s="18"/>
      <c r="L615" s="18"/>
      <c r="M615" s="18"/>
      <c r="N615" s="19"/>
      <c r="O615" s="18"/>
      <c r="P615" s="18"/>
      <c r="Q615" s="18"/>
      <c r="R615" s="18"/>
      <c r="S615" s="18"/>
      <c r="T615" s="18" t="s">
        <v>5782</v>
      </c>
      <c r="U615" s="18"/>
      <c r="V615" s="18"/>
      <c r="W615" s="18"/>
      <c r="X615" s="18"/>
      <c r="Y615" s="18"/>
      <c r="Z615" s="18"/>
      <c r="AA615" s="18"/>
      <c r="AB615" s="18"/>
      <c r="AC615" s="18"/>
    </row>
    <row r="616" spans="3:29">
      <c r="C616" s="18" t="s">
        <v>57</v>
      </c>
      <c r="D616" s="18" t="s">
        <v>5774</v>
      </c>
      <c r="E616" s="20" t="s">
        <v>5775</v>
      </c>
      <c r="F616" s="17" t="s">
        <v>5775</v>
      </c>
      <c r="G616" s="58" t="str">
        <f t="shared" si="24"/>
        <v>cult_p2_19a 
Equal to 1 if plot 2 is cultivated in 19a</v>
      </c>
      <c r="H616" s="17"/>
      <c r="I616" s="17" t="str">
        <f t="shared" si="25"/>
        <v xml:space="preserve">cult_p2_19a: </v>
      </c>
      <c r="J616" s="18"/>
      <c r="K616" s="18"/>
      <c r="L616" s="18"/>
      <c r="M616" s="18"/>
      <c r="N616" s="19"/>
      <c r="O616" s="18"/>
      <c r="P616" s="18"/>
      <c r="Q616" s="18"/>
      <c r="R616" s="18"/>
      <c r="S616" s="18"/>
      <c r="T616" s="18" t="s">
        <v>5783</v>
      </c>
      <c r="U616" s="18"/>
      <c r="V616" s="18"/>
      <c r="W616" s="18"/>
      <c r="X616" s="18"/>
      <c r="Y616" s="18"/>
      <c r="Z616" s="18"/>
      <c r="AA616" s="18"/>
      <c r="AB616" s="18"/>
      <c r="AC616" s="18"/>
    </row>
    <row r="617" spans="3:29">
      <c r="C617" s="18" t="s">
        <v>57</v>
      </c>
      <c r="D617" s="18" t="s">
        <v>5776</v>
      </c>
      <c r="E617" s="20" t="s">
        <v>5777</v>
      </c>
      <c r="F617" s="17" t="s">
        <v>5777</v>
      </c>
      <c r="G617" s="58" t="str">
        <f t="shared" si="24"/>
        <v>cult_p3_19a 
Equal to 1 if plot 3 is cultivated in 19a</v>
      </c>
      <c r="H617" s="17"/>
      <c r="I617" s="17" t="str">
        <f t="shared" si="25"/>
        <v xml:space="preserve">cult_p3_19a: </v>
      </c>
      <c r="J617" s="18"/>
      <c r="K617" s="18"/>
      <c r="L617" s="18"/>
      <c r="M617" s="18"/>
      <c r="N617" s="19"/>
      <c r="O617" s="18"/>
      <c r="P617" s="18"/>
      <c r="Q617" s="18"/>
      <c r="R617" s="18"/>
      <c r="S617" s="18"/>
      <c r="T617" s="18" t="s">
        <v>5784</v>
      </c>
      <c r="U617" s="18"/>
      <c r="V617" s="18"/>
      <c r="W617" s="18"/>
      <c r="X617" s="18"/>
      <c r="Y617" s="18"/>
      <c r="Z617" s="18"/>
      <c r="AA617" s="18"/>
      <c r="AB617" s="18"/>
      <c r="AC617" s="18"/>
    </row>
    <row r="618" spans="3:29">
      <c r="C618" s="18" t="s">
        <v>57</v>
      </c>
      <c r="D618" s="18" t="s">
        <v>5778</v>
      </c>
      <c r="E618" s="20" t="s">
        <v>5779</v>
      </c>
      <c r="F618" s="17" t="s">
        <v>5779</v>
      </c>
      <c r="G618" s="58" t="str">
        <f t="shared" si="24"/>
        <v>cult_p4_19a 
Equal to 1 if plot 4 is cultivated in 19a</v>
      </c>
      <c r="H618" s="17"/>
      <c r="I618" s="17" t="str">
        <f t="shared" si="25"/>
        <v xml:space="preserve">cult_p4_19a: </v>
      </c>
      <c r="J618" s="18"/>
      <c r="K618" s="18"/>
      <c r="L618" s="18"/>
      <c r="M618" s="18"/>
      <c r="N618" s="19"/>
      <c r="O618" s="18"/>
      <c r="P618" s="18"/>
      <c r="Q618" s="18"/>
      <c r="R618" s="18"/>
      <c r="S618" s="18"/>
      <c r="T618" s="18" t="s">
        <v>5785</v>
      </c>
      <c r="U618" s="18"/>
      <c r="V618" s="18"/>
      <c r="W618" s="18"/>
      <c r="X618" s="18"/>
      <c r="Y618" s="18"/>
      <c r="Z618" s="18"/>
      <c r="AA618" s="18"/>
      <c r="AB618" s="18"/>
      <c r="AC618" s="18"/>
    </row>
    <row r="619" spans="3:29">
      <c r="C619" s="18" t="s">
        <v>2306</v>
      </c>
      <c r="D619" s="18" t="s">
        <v>250</v>
      </c>
      <c r="E619" s="20" t="s">
        <v>251</v>
      </c>
      <c r="F619" s="17" t="s">
        <v>251</v>
      </c>
      <c r="G619" s="58" t="str">
        <f t="shared" si="24"/>
        <v>plot_roster 
Plot roster</v>
      </c>
      <c r="H619" s="17"/>
      <c r="I619" s="17" t="str">
        <f t="shared" si="25"/>
        <v xml:space="preserve">plot_roster: </v>
      </c>
      <c r="J619" s="18"/>
      <c r="K619" s="18"/>
      <c r="L619" s="18"/>
      <c r="M619" s="18"/>
      <c r="N619" s="19"/>
      <c r="O619" s="18"/>
      <c r="P619" s="18"/>
      <c r="Q619" s="18"/>
      <c r="R619" s="18"/>
      <c r="S619" s="18"/>
      <c r="T619" s="18"/>
      <c r="U619" s="18"/>
      <c r="V619" s="18"/>
      <c r="W619" s="18"/>
      <c r="X619" s="18"/>
      <c r="Y619" s="18"/>
      <c r="Z619" s="18"/>
      <c r="AA619" s="18"/>
      <c r="AB619" s="18"/>
      <c r="AC619" s="18"/>
    </row>
    <row r="620" spans="3:29">
      <c r="C620" s="18" t="s">
        <v>2304</v>
      </c>
      <c r="D620" s="18" t="s">
        <v>3491</v>
      </c>
      <c r="E620" s="20" t="s">
        <v>3491</v>
      </c>
      <c r="F620" s="17" t="s">
        <v>3491</v>
      </c>
      <c r="G620" s="58" t="str">
        <f t="shared" si="24"/>
        <v>other_plots 
other_plots</v>
      </c>
      <c r="H620" s="17"/>
      <c r="I620" s="17" t="str">
        <f t="shared" si="25"/>
        <v xml:space="preserve">other_plots: </v>
      </c>
      <c r="J620" s="18"/>
      <c r="K620" s="18"/>
      <c r="L620" s="18"/>
      <c r="M620" s="18"/>
      <c r="N620" s="19"/>
      <c r="O620" s="18" t="s">
        <v>3492</v>
      </c>
      <c r="P620" s="18"/>
      <c r="Q620" s="18"/>
      <c r="R620" s="18"/>
      <c r="S620" s="18"/>
      <c r="T620" s="18"/>
      <c r="U620" s="18"/>
      <c r="V620" s="18"/>
      <c r="W620" s="18"/>
      <c r="X620" s="18"/>
      <c r="Y620" s="18"/>
      <c r="Z620" s="18"/>
      <c r="AA620" s="18"/>
      <c r="AB620" s="18"/>
      <c r="AC620" s="18"/>
    </row>
    <row r="621" spans="3:29" ht="38.25">
      <c r="C621" s="58" t="s">
        <v>60</v>
      </c>
      <c r="D621" s="58" t="s">
        <v>3467</v>
      </c>
      <c r="E621" s="59" t="s">
        <v>7982</v>
      </c>
      <c r="F621" s="17" t="s">
        <v>7960</v>
      </c>
      <c r="G621" s="58" t="str">
        <f t="shared" si="24"/>
        <v>AG_40_otherpl 
Uretse imirima twavuzeho utunze ubu, haba hari indi mirima wari ufite ariko utagitunze guhera muri Gashyantare 2018?</v>
      </c>
      <c r="H621" s="17" t="s">
        <v>6430</v>
      </c>
      <c r="I621" s="17" t="str">
        <f t="shared" si="25"/>
        <v>AG_40_otherpl: Other plots lost</v>
      </c>
      <c r="J621" s="58"/>
      <c r="K621" s="58"/>
      <c r="L621" s="58"/>
      <c r="M621" s="58"/>
      <c r="N621" s="19"/>
      <c r="O621" s="58"/>
      <c r="P621" s="58"/>
      <c r="Q621" s="58" t="s">
        <v>41</v>
      </c>
      <c r="R621" s="58"/>
      <c r="S621" s="58"/>
      <c r="T621" s="58"/>
      <c r="U621" s="58"/>
      <c r="V621" s="58"/>
      <c r="W621" s="58"/>
      <c r="X621" s="58"/>
      <c r="Y621" s="58"/>
      <c r="Z621" s="58"/>
      <c r="AA621" s="58"/>
      <c r="AB621" s="58"/>
      <c r="AC621" s="58"/>
    </row>
    <row r="622" spans="3:29">
      <c r="C622" s="58" t="s">
        <v>2304</v>
      </c>
      <c r="D622" s="58" t="s">
        <v>2493</v>
      </c>
      <c r="E622" s="59" t="s">
        <v>2493</v>
      </c>
      <c r="F622" s="17" t="s">
        <v>2493</v>
      </c>
      <c r="G622" s="58" t="str">
        <f t="shared" si="24"/>
        <v>lost_plots 
lost_plots</v>
      </c>
      <c r="H622" s="17"/>
      <c r="I622" s="17" t="str">
        <f t="shared" si="25"/>
        <v xml:space="preserve">lost_plots: </v>
      </c>
      <c r="J622" s="58"/>
      <c r="K622" s="58"/>
      <c r="L622" s="58"/>
      <c r="M622" s="58"/>
      <c r="N622" s="19"/>
      <c r="O622" s="58" t="s">
        <v>3480</v>
      </c>
      <c r="P622" s="58"/>
      <c r="Q622" s="58"/>
      <c r="R622" s="58"/>
      <c r="S622" s="58"/>
      <c r="T622" s="58"/>
      <c r="U622" s="58"/>
      <c r="V622" s="58"/>
      <c r="W622" s="58"/>
      <c r="X622" s="58"/>
      <c r="Y622" s="58"/>
      <c r="Z622" s="58"/>
      <c r="AA622" s="58"/>
      <c r="AB622" s="58"/>
      <c r="AC622" s="58"/>
    </row>
    <row r="623" spans="3:29" ht="51">
      <c r="C623" s="58" t="s">
        <v>3482</v>
      </c>
      <c r="D623" s="58" t="s">
        <v>3468</v>
      </c>
      <c r="E623" s="59" t="s">
        <v>3489</v>
      </c>
      <c r="F623" s="17" t="s">
        <v>3490</v>
      </c>
      <c r="G623" s="58" t="str">
        <f t="shared" si="24"/>
        <v>AG_41_otherpl 
Ubaza: Hitamo ukurikije umubare w'imirima batakaje. Urugero, niba baratakaje imirima 3, hitamo lost_plot1, lost_plot2 and lost_plot3</v>
      </c>
      <c r="H623" s="17" t="s">
        <v>6431</v>
      </c>
      <c r="I623" s="17" t="str">
        <f t="shared" si="25"/>
        <v>AG_41_otherpl: Plots lost</v>
      </c>
      <c r="J623" s="58"/>
      <c r="K623" s="58"/>
      <c r="L623" s="58"/>
      <c r="M623" s="58"/>
      <c r="N623" s="19"/>
      <c r="O623" s="58"/>
      <c r="P623" s="58"/>
      <c r="Q623" s="58" t="s">
        <v>41</v>
      </c>
      <c r="R623" s="58"/>
      <c r="S623" s="58"/>
      <c r="T623" s="58"/>
      <c r="U623" s="58"/>
      <c r="V623" s="58"/>
      <c r="W623" s="58"/>
      <c r="X623" s="58"/>
      <c r="Y623" s="58"/>
      <c r="Z623" s="58"/>
      <c r="AA623" s="58"/>
      <c r="AB623" s="58"/>
      <c r="AC623" s="58"/>
    </row>
    <row r="624" spans="3:29">
      <c r="C624" s="58" t="s">
        <v>2385</v>
      </c>
      <c r="D624" s="58" t="s">
        <v>2494</v>
      </c>
      <c r="E624" s="59" t="s">
        <v>2500</v>
      </c>
      <c r="F624" s="17" t="s">
        <v>2501</v>
      </c>
      <c r="G624" s="58" t="str">
        <f t="shared" si="24"/>
        <v xml:space="preserve">lost_plots_gr 
lost plots  </v>
      </c>
      <c r="H624" s="17"/>
      <c r="I624" s="17" t="str">
        <f t="shared" si="25"/>
        <v xml:space="preserve">lost_plots_gr: </v>
      </c>
      <c r="J624" s="58"/>
      <c r="K624" s="58"/>
      <c r="L624" s="58"/>
      <c r="M624" s="58"/>
      <c r="N624" s="19"/>
      <c r="O624" s="58"/>
      <c r="P624" s="58"/>
      <c r="Q624" s="58"/>
      <c r="R624" s="58"/>
      <c r="S624" s="58"/>
      <c r="T624" s="58"/>
      <c r="U624" s="58">
        <v>6</v>
      </c>
      <c r="V624" s="58"/>
      <c r="W624" s="58"/>
      <c r="X624" s="58"/>
      <c r="Y624" s="58"/>
      <c r="Z624" s="58"/>
      <c r="AA624" s="58"/>
      <c r="AB624" s="58"/>
      <c r="AC624" s="58"/>
    </row>
    <row r="625" spans="3:29">
      <c r="C625" s="58" t="s">
        <v>57</v>
      </c>
      <c r="D625" s="58" t="s">
        <v>2495</v>
      </c>
      <c r="E625" s="59" t="s">
        <v>2499</v>
      </c>
      <c r="F625" s="17" t="s">
        <v>2499</v>
      </c>
      <c r="G625" s="58" t="str">
        <f t="shared" si="24"/>
        <v>lostplotid 
lost plots id</v>
      </c>
      <c r="H625" s="17"/>
      <c r="I625" s="17" t="str">
        <f t="shared" si="25"/>
        <v xml:space="preserve">lostplotid: </v>
      </c>
      <c r="J625" s="58"/>
      <c r="K625" s="58"/>
      <c r="L625" s="58"/>
      <c r="M625" s="58"/>
      <c r="N625" s="19"/>
      <c r="O625" s="58"/>
      <c r="P625" s="58"/>
      <c r="Q625" s="58"/>
      <c r="R625" s="58"/>
      <c r="S625" s="58"/>
      <c r="T625" s="58" t="s">
        <v>3528</v>
      </c>
      <c r="U625" s="58"/>
      <c r="V625" s="58"/>
      <c r="W625" s="58"/>
      <c r="X625" s="58"/>
      <c r="Y625" s="58"/>
      <c r="Z625" s="58"/>
      <c r="AA625" s="58"/>
      <c r="AB625" s="58"/>
      <c r="AC625" s="58"/>
    </row>
    <row r="626" spans="3:29">
      <c r="C626" s="58" t="s">
        <v>57</v>
      </c>
      <c r="D626" s="58" t="s">
        <v>2496</v>
      </c>
      <c r="E626" s="59" t="s">
        <v>2498</v>
      </c>
      <c r="F626" s="17" t="s">
        <v>2498</v>
      </c>
      <c r="G626" s="58" t="str">
        <f t="shared" si="24"/>
        <v>AG_41_list 
list of lost plots</v>
      </c>
      <c r="H626" s="17"/>
      <c r="I626" s="17" t="str">
        <f t="shared" si="25"/>
        <v xml:space="preserve">AG_41_list: </v>
      </c>
      <c r="J626" s="58"/>
      <c r="K626" s="58"/>
      <c r="L626" s="58"/>
      <c r="M626" s="58"/>
      <c r="N626" s="19"/>
      <c r="O626" s="58"/>
      <c r="P626" s="58"/>
      <c r="Q626" s="58"/>
      <c r="R626" s="58"/>
      <c r="S626" s="58"/>
      <c r="T626" s="58" t="s">
        <v>3494</v>
      </c>
      <c r="U626" s="58"/>
      <c r="V626" s="58"/>
      <c r="W626" s="58"/>
      <c r="X626" s="58"/>
      <c r="Y626" s="58"/>
      <c r="Z626" s="58"/>
      <c r="AA626" s="58"/>
      <c r="AB626" s="58"/>
      <c r="AC626" s="58"/>
    </row>
    <row r="627" spans="3:29">
      <c r="C627" s="58" t="s">
        <v>2304</v>
      </c>
      <c r="D627" s="58" t="s">
        <v>2497</v>
      </c>
      <c r="E627" s="59" t="s">
        <v>2497</v>
      </c>
      <c r="F627" s="17" t="s">
        <v>2497</v>
      </c>
      <c r="G627" s="58" t="str">
        <f t="shared" si="24"/>
        <v>AG_41_gr 
AG_41_gr</v>
      </c>
      <c r="H627" s="17"/>
      <c r="I627" s="17" t="str">
        <f t="shared" si="25"/>
        <v xml:space="preserve">AG_41_gr: </v>
      </c>
      <c r="J627" s="58"/>
      <c r="K627" s="58"/>
      <c r="L627" s="58"/>
      <c r="M627" s="58"/>
      <c r="N627" s="19"/>
      <c r="O627" s="58" t="s">
        <v>3493</v>
      </c>
      <c r="P627" s="58"/>
      <c r="Q627" s="58"/>
      <c r="R627" s="58"/>
      <c r="S627" s="58"/>
      <c r="T627" s="58"/>
      <c r="U627" s="58"/>
      <c r="V627" s="58"/>
      <c r="W627" s="58"/>
      <c r="X627" s="58"/>
      <c r="Y627" s="58"/>
      <c r="Z627" s="58"/>
      <c r="AA627" s="58"/>
      <c r="AB627" s="58"/>
      <c r="AC627" s="58"/>
    </row>
    <row r="628" spans="3:29" ht="25.5">
      <c r="C628" s="58" t="s">
        <v>2489</v>
      </c>
      <c r="D628" s="58" t="s">
        <v>3469</v>
      </c>
      <c r="E628" s="59" t="s">
        <v>2522</v>
      </c>
      <c r="F628" s="17" t="s">
        <v>2502</v>
      </c>
      <c r="G628" s="58" t="str">
        <f t="shared" si="24"/>
        <v>AG_42_otherpl 
${AG_41_list}: Ni ukubera izihe mpamvu uwo murima utakikubarurirwaho?</v>
      </c>
      <c r="H628" s="17" t="s">
        <v>6432</v>
      </c>
      <c r="I628" s="17" t="str">
        <f t="shared" si="25"/>
        <v>AG_42_otherpl: Plot lost: Reason for losing plot</v>
      </c>
      <c r="J628" s="58"/>
      <c r="K628" s="58"/>
      <c r="L628" s="58"/>
      <c r="M628" s="58"/>
      <c r="N628" s="19"/>
      <c r="O628" s="58"/>
      <c r="P628" s="58"/>
      <c r="Q628" s="58" t="s">
        <v>41</v>
      </c>
      <c r="R628" s="58"/>
      <c r="S628" s="58"/>
      <c r="T628" s="58"/>
      <c r="U628" s="58"/>
      <c r="V628" s="58"/>
      <c r="W628" s="58"/>
      <c r="X628" s="58"/>
      <c r="Y628" s="58"/>
      <c r="Z628" s="58"/>
      <c r="AA628" s="58"/>
      <c r="AB628" s="58"/>
      <c r="AC628" s="58"/>
    </row>
    <row r="629" spans="3:29" ht="25.5">
      <c r="C629" s="58" t="s">
        <v>74</v>
      </c>
      <c r="D629" s="58" t="s">
        <v>3470</v>
      </c>
      <c r="E629" s="59" t="s">
        <v>2491</v>
      </c>
      <c r="F629" s="17" t="s">
        <v>2309</v>
      </c>
      <c r="G629" s="58" t="str">
        <f t="shared" si="24"/>
        <v>AG_42_pl_other 
Vuga ibindi:</v>
      </c>
      <c r="H629" s="17" t="s">
        <v>6433</v>
      </c>
      <c r="I629" s="17" t="str">
        <f t="shared" si="25"/>
        <v>AG_42_pl_other: Plot lost: reason for losing plot (Other)</v>
      </c>
      <c r="J629" s="58"/>
      <c r="K629" s="58"/>
      <c r="L629" s="58"/>
      <c r="M629" s="58"/>
      <c r="N629" s="19"/>
      <c r="O629" s="58" t="s">
        <v>3479</v>
      </c>
      <c r="P629" s="58"/>
      <c r="Q629" s="58" t="s">
        <v>41</v>
      </c>
      <c r="R629" s="58"/>
      <c r="S629" s="58"/>
      <c r="T629" s="58"/>
      <c r="U629" s="58"/>
      <c r="V629" s="58"/>
      <c r="W629" s="58"/>
      <c r="X629" s="58"/>
      <c r="Y629" s="58"/>
      <c r="Z629" s="58"/>
      <c r="AA629" s="58"/>
      <c r="AB629" s="58"/>
      <c r="AC629" s="58"/>
    </row>
    <row r="630" spans="3:29">
      <c r="C630" s="58" t="s">
        <v>2304</v>
      </c>
      <c r="D630" s="58" t="s">
        <v>3543</v>
      </c>
      <c r="E630" s="59" t="s">
        <v>3543</v>
      </c>
      <c r="F630" s="17" t="s">
        <v>3543</v>
      </c>
      <c r="G630" s="58" t="str">
        <f t="shared" si="24"/>
        <v>AG_42_pl_sold 
AG_42_pl_sold</v>
      </c>
      <c r="H630" s="17"/>
      <c r="I630" s="17" t="str">
        <f t="shared" si="25"/>
        <v xml:space="preserve">AG_42_pl_sold: </v>
      </c>
      <c r="J630" s="58"/>
      <c r="K630" s="58"/>
      <c r="L630" s="58"/>
      <c r="M630" s="58"/>
      <c r="N630" s="19"/>
      <c r="O630" s="58" t="s">
        <v>3541</v>
      </c>
      <c r="P630" s="58"/>
      <c r="Q630" s="58"/>
      <c r="R630" s="58"/>
      <c r="S630" s="58"/>
      <c r="T630" s="58"/>
      <c r="U630" s="58"/>
      <c r="V630" s="58"/>
      <c r="W630" s="58"/>
      <c r="X630" s="58"/>
      <c r="Y630" s="58"/>
      <c r="Z630" s="58"/>
      <c r="AA630" s="58"/>
      <c r="AB630" s="58"/>
      <c r="AC630" s="58"/>
    </row>
    <row r="631" spans="3:29" ht="25.5">
      <c r="C631" s="58" t="s">
        <v>46</v>
      </c>
      <c r="D631" s="58" t="s">
        <v>3471</v>
      </c>
      <c r="E631" s="59" t="s">
        <v>2503</v>
      </c>
      <c r="F631" s="17" t="s">
        <v>2504</v>
      </c>
      <c r="G631" s="58" t="str">
        <f t="shared" si="24"/>
        <v>AG_43_otherpl 
${AG_41_list}: Uyu murima wawugurishije ku kihe giciro?</v>
      </c>
      <c r="H631" s="17" t="s">
        <v>6434</v>
      </c>
      <c r="I631" s="17" t="str">
        <f t="shared" si="25"/>
        <v>AG_43_otherpl: Plot lost: Sold at what price (in RWF)</v>
      </c>
      <c r="J631" s="58"/>
      <c r="K631" s="58"/>
      <c r="L631" s="58"/>
      <c r="M631" s="58" t="s">
        <v>7998</v>
      </c>
      <c r="N631" s="19"/>
      <c r="O631" s="58"/>
      <c r="P631" s="58"/>
      <c r="Q631" s="58" t="s">
        <v>41</v>
      </c>
      <c r="R631" s="58"/>
      <c r="S631" s="58"/>
      <c r="T631" s="58"/>
      <c r="U631" s="58"/>
      <c r="V631" s="58"/>
      <c r="W631" s="58"/>
      <c r="X631" s="58"/>
      <c r="Y631" s="58"/>
      <c r="Z631" s="58"/>
      <c r="AA631" s="58"/>
      <c r="AB631" s="58"/>
      <c r="AC631" s="58"/>
    </row>
    <row r="632" spans="3:29" ht="38.25">
      <c r="C632" s="58" t="s">
        <v>74</v>
      </c>
      <c r="D632" s="58" t="s">
        <v>3472</v>
      </c>
      <c r="E632" s="59" t="s">
        <v>2506</v>
      </c>
      <c r="F632" s="17" t="s">
        <v>2505</v>
      </c>
      <c r="G632" s="58" t="str">
        <f t="shared" si="24"/>
        <v>AG_44_otherpl 
${AG_41_list}: Watubwira amazina yombi y'uwaguze uwo murima?</v>
      </c>
      <c r="H632" s="17" t="s">
        <v>6435</v>
      </c>
      <c r="I632" s="17" t="str">
        <f t="shared" si="25"/>
        <v>AG_44_otherpl: Plot lost: Sold to - name</v>
      </c>
      <c r="J632" s="58"/>
      <c r="K632" s="58"/>
      <c r="L632" s="58"/>
      <c r="M632" s="58"/>
      <c r="N632" s="19"/>
      <c r="O632" s="58"/>
      <c r="P632" s="58"/>
      <c r="Q632" s="58" t="s">
        <v>41</v>
      </c>
      <c r="R632" s="58"/>
      <c r="S632" s="58"/>
      <c r="T632" s="58"/>
      <c r="U632" s="58"/>
      <c r="V632" s="58"/>
      <c r="W632" s="58"/>
      <c r="X632" s="58"/>
      <c r="Y632" s="58"/>
      <c r="Z632" s="58"/>
      <c r="AA632" s="58"/>
      <c r="AB632" s="58"/>
      <c r="AC632" s="58"/>
    </row>
    <row r="633" spans="3:29" ht="25.5">
      <c r="C633" s="58" t="s">
        <v>74</v>
      </c>
      <c r="D633" s="58" t="s">
        <v>3473</v>
      </c>
      <c r="E633" s="59" t="s">
        <v>2508</v>
      </c>
      <c r="F633" s="17" t="s">
        <v>2507</v>
      </c>
      <c r="G633" s="58" t="str">
        <f t="shared" si="24"/>
        <v>AG_45_otherpl 
${AG_41_list}: Watubwira inomero ya telefoni y'uwaguze uwo murima?</v>
      </c>
      <c r="H633" s="17" t="s">
        <v>6436</v>
      </c>
      <c r="I633" s="17" t="str">
        <f t="shared" si="25"/>
        <v>AG_45_otherpl: Plot lost: Sold to - mobile number</v>
      </c>
      <c r="J633" s="58"/>
      <c r="K633" s="58"/>
      <c r="L633" s="58"/>
      <c r="M633" s="58" t="s">
        <v>217</v>
      </c>
      <c r="N633" s="19" t="s">
        <v>89</v>
      </c>
      <c r="O633" s="58"/>
      <c r="P633" s="58"/>
      <c r="Q633" s="58" t="s">
        <v>41</v>
      </c>
      <c r="R633" s="58"/>
      <c r="S633" s="58"/>
      <c r="T633" s="58"/>
      <c r="U633" s="58"/>
      <c r="V633" s="58"/>
      <c r="W633" s="58"/>
      <c r="X633" s="58"/>
      <c r="Y633" s="58"/>
      <c r="Z633" s="58"/>
      <c r="AA633" s="58"/>
      <c r="AB633" s="58"/>
      <c r="AC633" s="58"/>
    </row>
    <row r="634" spans="3:29" ht="25.5">
      <c r="C634" s="58" t="s">
        <v>4570</v>
      </c>
      <c r="D634" s="58" t="s">
        <v>4688</v>
      </c>
      <c r="E634" s="59" t="s">
        <v>4620</v>
      </c>
      <c r="F634" s="17" t="s">
        <v>6029</v>
      </c>
      <c r="G634" s="58" t="str">
        <f t="shared" si="24"/>
        <v>AG_45_otherpl_1 
Uwaguze uwo murima mufitanye irihe sano?</v>
      </c>
      <c r="H634" s="17" t="s">
        <v>6437</v>
      </c>
      <c r="I634" s="17" t="str">
        <f t="shared" si="25"/>
        <v>AG_45_otherpl_1: Plot lost: Sold to - relation to buyer</v>
      </c>
      <c r="J634" s="58"/>
      <c r="K634" s="58"/>
      <c r="L634" s="58"/>
      <c r="M634" s="58"/>
      <c r="N634" s="19"/>
      <c r="O634" s="58"/>
      <c r="P634" s="58"/>
      <c r="Q634" s="58" t="s">
        <v>41</v>
      </c>
      <c r="R634" s="58"/>
      <c r="S634" s="58"/>
      <c r="T634" s="58"/>
      <c r="U634" s="58"/>
      <c r="V634" s="58"/>
      <c r="W634" s="58"/>
      <c r="X634" s="58"/>
      <c r="Y634" s="58"/>
      <c r="Z634" s="58"/>
      <c r="AA634" s="58"/>
      <c r="AB634" s="58"/>
      <c r="AC634" s="58"/>
    </row>
    <row r="635" spans="3:29" ht="25.5">
      <c r="C635" s="58" t="s">
        <v>74</v>
      </c>
      <c r="D635" s="58" t="s">
        <v>4693</v>
      </c>
      <c r="E635" s="59" t="s">
        <v>3539</v>
      </c>
      <c r="F635" s="17" t="s">
        <v>2309</v>
      </c>
      <c r="G635" s="58" t="str">
        <f t="shared" si="24"/>
        <v>AG_45_otherpl_1_oth 
Vuga ibindi:</v>
      </c>
      <c r="H635" s="17" t="s">
        <v>6438</v>
      </c>
      <c r="I635" s="17" t="str">
        <f t="shared" si="25"/>
        <v>AG_45_otherpl_1_oth: Plot lost: Sold to - relation to buyer (other)</v>
      </c>
      <c r="J635" s="58"/>
      <c r="K635" s="58"/>
      <c r="L635" s="58"/>
      <c r="M635" s="58"/>
      <c r="N635" s="19"/>
      <c r="O635" s="58" t="s">
        <v>4694</v>
      </c>
      <c r="P635" s="58"/>
      <c r="Q635" s="58" t="s">
        <v>41</v>
      </c>
      <c r="R635" s="58"/>
      <c r="S635" s="58"/>
      <c r="T635" s="58"/>
      <c r="U635" s="58"/>
      <c r="V635" s="58"/>
      <c r="W635" s="58"/>
      <c r="X635" s="58"/>
      <c r="Y635" s="58"/>
      <c r="Z635" s="58"/>
      <c r="AA635" s="58"/>
      <c r="AB635" s="58"/>
      <c r="AC635" s="58"/>
    </row>
    <row r="636" spans="3:29" ht="25.5">
      <c r="C636" s="58" t="s">
        <v>72</v>
      </c>
      <c r="D636" s="58" t="s">
        <v>3474</v>
      </c>
      <c r="E636" s="59" t="s">
        <v>2509</v>
      </c>
      <c r="F636" s="17" t="s">
        <v>2510</v>
      </c>
      <c r="G636" s="58" t="str">
        <f t="shared" si="24"/>
        <v>AG_46_otherpl 
${AG_41_list}: Uwo mwaguze uwo murima atuye mu kahe karere?</v>
      </c>
      <c r="H636" s="17" t="s">
        <v>6470</v>
      </c>
      <c r="I636" s="17" t="str">
        <f t="shared" si="25"/>
        <v xml:space="preserve">AG_46_otherpl: Plot lost: Sold to - District </v>
      </c>
      <c r="J636" s="58"/>
      <c r="K636" s="58"/>
      <c r="L636" s="58"/>
      <c r="M636" s="58"/>
      <c r="N636" s="19"/>
      <c r="O636" s="58"/>
      <c r="P636" s="58"/>
      <c r="Q636" s="58" t="s">
        <v>41</v>
      </c>
      <c r="R636" s="58"/>
      <c r="S636" s="58"/>
      <c r="T636" s="58"/>
      <c r="U636" s="58"/>
      <c r="V636" s="58"/>
      <c r="W636" s="58"/>
      <c r="X636" s="58"/>
      <c r="Y636" s="58"/>
      <c r="Z636" s="58"/>
      <c r="AA636" s="58"/>
      <c r="AB636" s="58"/>
      <c r="AC636" s="58"/>
    </row>
    <row r="637" spans="3:29" ht="25.5">
      <c r="C637" s="58" t="s">
        <v>74</v>
      </c>
      <c r="D637" s="58" t="s">
        <v>3514</v>
      </c>
      <c r="E637" s="59" t="s">
        <v>3512</v>
      </c>
      <c r="F637" s="17" t="s">
        <v>3518</v>
      </c>
      <c r="G637" s="58" t="str">
        <f t="shared" si="24"/>
        <v>AG_46_otherpl_other 
Vuga akandi karere:</v>
      </c>
      <c r="H637" s="17" t="s">
        <v>6471</v>
      </c>
      <c r="I637" s="17" t="str">
        <f t="shared" si="25"/>
        <v>AG_46_otherpl_other: Plot lost: Sold to - District (other)</v>
      </c>
      <c r="J637" s="58"/>
      <c r="K637" s="58"/>
      <c r="L637" s="58"/>
      <c r="M637" s="58"/>
      <c r="N637" s="19"/>
      <c r="O637" s="58" t="s">
        <v>3510</v>
      </c>
      <c r="P637" s="58"/>
      <c r="Q637" s="58" t="s">
        <v>41</v>
      </c>
      <c r="R637" s="58"/>
      <c r="S637" s="58"/>
      <c r="T637" s="58"/>
      <c r="U637" s="58"/>
      <c r="V637" s="58"/>
      <c r="W637" s="58"/>
      <c r="X637" s="58"/>
      <c r="Y637" s="58"/>
      <c r="Z637" s="58"/>
      <c r="AA637" s="58"/>
      <c r="AB637" s="58"/>
      <c r="AC637" s="58"/>
    </row>
    <row r="638" spans="3:29" ht="25.5">
      <c r="C638" s="58" t="s">
        <v>3398</v>
      </c>
      <c r="D638" s="58" t="s">
        <v>3475</v>
      </c>
      <c r="E638" s="59" t="s">
        <v>2512</v>
      </c>
      <c r="F638" s="17" t="s">
        <v>2511</v>
      </c>
      <c r="G638" s="58" t="str">
        <f t="shared" si="24"/>
        <v>AG_47_otherpl 
${AG_41_list}: Uwo mwaguze uwo murima atuye mu wuhe murenge?</v>
      </c>
      <c r="H638" s="17" t="s">
        <v>6472</v>
      </c>
      <c r="I638" s="17" t="str">
        <f t="shared" si="25"/>
        <v xml:space="preserve">AG_47_otherpl: Plot lost: Sold to - Sector </v>
      </c>
      <c r="J638" s="58"/>
      <c r="K638" s="58"/>
      <c r="L638" s="58"/>
      <c r="M638" s="58"/>
      <c r="N638" s="19"/>
      <c r="O638" s="58" t="s">
        <v>3511</v>
      </c>
      <c r="P638" s="58"/>
      <c r="Q638" s="58" t="s">
        <v>41</v>
      </c>
      <c r="R638" s="58"/>
      <c r="S638" s="58"/>
      <c r="T638" s="58"/>
      <c r="U638" s="58"/>
      <c r="V638" s="58"/>
      <c r="W638" s="58"/>
      <c r="X638" s="58"/>
      <c r="Y638" s="58" t="s">
        <v>3701</v>
      </c>
      <c r="Z638" s="58"/>
      <c r="AA638" s="58"/>
      <c r="AB638" s="58"/>
      <c r="AC638" s="58"/>
    </row>
    <row r="639" spans="3:29" ht="25.5">
      <c r="C639" s="58" t="s">
        <v>74</v>
      </c>
      <c r="D639" s="58" t="s">
        <v>3516</v>
      </c>
      <c r="E639" s="59" t="s">
        <v>3513</v>
      </c>
      <c r="F639" s="17" t="s">
        <v>3519</v>
      </c>
      <c r="G639" s="58" t="str">
        <f t="shared" si="24"/>
        <v>AG_47_otherpl_other 
Vuga undi murenge:</v>
      </c>
      <c r="H639" s="17" t="s">
        <v>6473</v>
      </c>
      <c r="I639" s="17" t="str">
        <f t="shared" si="25"/>
        <v>AG_47_otherpl_other: Plot lost: Sold to - Sector (other)</v>
      </c>
      <c r="J639" s="58"/>
      <c r="K639" s="58"/>
      <c r="L639" s="58"/>
      <c r="M639" s="58"/>
      <c r="N639" s="19"/>
      <c r="O639" s="58" t="s">
        <v>3510</v>
      </c>
      <c r="P639" s="58"/>
      <c r="Q639" s="58" t="s">
        <v>41</v>
      </c>
      <c r="R639" s="58"/>
      <c r="S639" s="58"/>
      <c r="T639" s="58"/>
      <c r="U639" s="58"/>
      <c r="V639" s="58"/>
      <c r="W639" s="58"/>
      <c r="X639" s="58"/>
      <c r="Y639" s="58"/>
      <c r="Z639" s="58"/>
      <c r="AA639" s="58"/>
      <c r="AB639" s="58"/>
      <c r="AC639" s="58"/>
    </row>
    <row r="640" spans="3:29" ht="25.5">
      <c r="C640" s="58" t="s">
        <v>3399</v>
      </c>
      <c r="D640" s="58" t="s">
        <v>3476</v>
      </c>
      <c r="E640" s="59" t="s">
        <v>2513</v>
      </c>
      <c r="F640" s="17" t="s">
        <v>2514</v>
      </c>
      <c r="G640" s="58" t="str">
        <f t="shared" si="24"/>
        <v>AG_48_otherpl 
${AG_41_list}: Uwo mwaguze uwo murima atuye mu kahe kagali?</v>
      </c>
      <c r="H640" s="17" t="s">
        <v>6474</v>
      </c>
      <c r="I640" s="17" t="str">
        <f t="shared" si="25"/>
        <v xml:space="preserve">AG_48_otherpl: Plot lost: Sold to - Cell </v>
      </c>
      <c r="J640" s="58"/>
      <c r="K640" s="58"/>
      <c r="L640" s="58"/>
      <c r="M640" s="58"/>
      <c r="N640" s="19"/>
      <c r="O640" s="58" t="s">
        <v>3511</v>
      </c>
      <c r="P640" s="58"/>
      <c r="Q640" s="58" t="s">
        <v>41</v>
      </c>
      <c r="R640" s="58"/>
      <c r="S640" s="58"/>
      <c r="T640" s="58"/>
      <c r="U640" s="58"/>
      <c r="V640" s="58"/>
      <c r="W640" s="58"/>
      <c r="X640" s="58"/>
      <c r="Y640" s="58" t="s">
        <v>3702</v>
      </c>
      <c r="Z640" s="58"/>
      <c r="AA640" s="58"/>
      <c r="AB640" s="58"/>
      <c r="AC640" s="58"/>
    </row>
    <row r="641" spans="3:29" ht="25.5">
      <c r="C641" s="58" t="s">
        <v>74</v>
      </c>
      <c r="D641" s="58" t="s">
        <v>3515</v>
      </c>
      <c r="E641" s="59" t="s">
        <v>3513</v>
      </c>
      <c r="F641" s="17" t="s">
        <v>3517</v>
      </c>
      <c r="G641" s="58" t="str">
        <f t="shared" si="24"/>
        <v>AG_48_otherpl_other 
Vuga akandi kagali:</v>
      </c>
      <c r="H641" s="17" t="s">
        <v>6475</v>
      </c>
      <c r="I641" s="17" t="str">
        <f t="shared" si="25"/>
        <v>AG_48_otherpl_other: Plot lost: Sold to - Cell (other)</v>
      </c>
      <c r="J641" s="58"/>
      <c r="K641" s="58"/>
      <c r="L641" s="58"/>
      <c r="M641" s="58"/>
      <c r="N641" s="19"/>
      <c r="O641" s="58" t="s">
        <v>3510</v>
      </c>
      <c r="P641" s="58"/>
      <c r="Q641" s="58" t="s">
        <v>41</v>
      </c>
      <c r="R641" s="58"/>
      <c r="S641" s="58"/>
      <c r="T641" s="58"/>
      <c r="U641" s="58"/>
      <c r="V641" s="58"/>
      <c r="W641" s="58"/>
      <c r="X641" s="58"/>
      <c r="Y641" s="58"/>
      <c r="Z641" s="58"/>
      <c r="AA641" s="58"/>
      <c r="AB641" s="58"/>
      <c r="AC641" s="58"/>
    </row>
    <row r="642" spans="3:29" ht="25.5">
      <c r="C642" s="58" t="s">
        <v>4072</v>
      </c>
      <c r="D642" s="58" t="s">
        <v>3477</v>
      </c>
      <c r="E642" s="59" t="s">
        <v>2516</v>
      </c>
      <c r="F642" s="17" t="s">
        <v>2515</v>
      </c>
      <c r="G642" s="58" t="str">
        <f t="shared" si="24"/>
        <v>AG_49_otherpl 
${AG_41_list}: Uwo mwaguze uwo murima atuye mu wuhe mudugudu?</v>
      </c>
      <c r="H642" s="17" t="s">
        <v>6476</v>
      </c>
      <c r="I642" s="17" t="str">
        <f t="shared" si="25"/>
        <v xml:space="preserve">AG_49_otherpl: Plot lost: Sold to - Village </v>
      </c>
      <c r="J642" s="58"/>
      <c r="K642" s="58"/>
      <c r="L642" s="58"/>
      <c r="M642" s="58"/>
      <c r="N642" s="19"/>
      <c r="O642" s="58" t="s">
        <v>3511</v>
      </c>
      <c r="P642" s="58"/>
      <c r="Q642" s="58" t="s">
        <v>41</v>
      </c>
      <c r="R642" s="58"/>
      <c r="S642" s="58"/>
      <c r="T642" s="58"/>
      <c r="U642" s="58"/>
      <c r="V642" s="58"/>
      <c r="W642" s="58"/>
      <c r="X642" s="58"/>
      <c r="Y642" s="58" t="s">
        <v>4088</v>
      </c>
      <c r="Z642" s="58"/>
      <c r="AA642" s="58"/>
      <c r="AB642" s="58"/>
      <c r="AC642" s="58"/>
    </row>
    <row r="643" spans="3:29" ht="25.5">
      <c r="C643" s="58" t="s">
        <v>74</v>
      </c>
      <c r="D643" s="58" t="s">
        <v>4086</v>
      </c>
      <c r="E643" s="59" t="s">
        <v>4075</v>
      </c>
      <c r="F643" s="17" t="s">
        <v>4087</v>
      </c>
      <c r="G643" s="58" t="str">
        <f t="shared" si="24"/>
        <v>AG_49_otherpl_other 
Vuga undi mudugugu:</v>
      </c>
      <c r="H643" s="17" t="s">
        <v>6477</v>
      </c>
      <c r="I643" s="17" t="str">
        <f t="shared" si="25"/>
        <v>AG_49_otherpl_other: Plot lost: Sold to - Village (other)</v>
      </c>
      <c r="J643" s="58"/>
      <c r="K643" s="58"/>
      <c r="L643" s="58"/>
      <c r="M643" s="58"/>
      <c r="N643" s="19"/>
      <c r="O643" s="58" t="s">
        <v>3510</v>
      </c>
      <c r="P643" s="58"/>
      <c r="Q643" s="58" t="s">
        <v>41</v>
      </c>
      <c r="R643" s="58"/>
      <c r="S643" s="58"/>
      <c r="T643" s="58"/>
      <c r="U643" s="58"/>
      <c r="V643" s="58"/>
      <c r="W643" s="58"/>
      <c r="X643" s="58"/>
      <c r="Y643" s="58"/>
      <c r="Z643" s="58"/>
      <c r="AA643" s="58"/>
      <c r="AB643" s="58"/>
      <c r="AC643" s="58"/>
    </row>
    <row r="644" spans="3:29" ht="25.5">
      <c r="C644" s="58" t="s">
        <v>2492</v>
      </c>
      <c r="D644" s="58" t="s">
        <v>3478</v>
      </c>
      <c r="E644" s="59" t="s">
        <v>2517</v>
      </c>
      <c r="F644" s="17" t="s">
        <v>7222</v>
      </c>
      <c r="G644" s="58" t="str">
        <f t="shared" si="24"/>
        <v>AG_50_otherpl 
${AG_41_list}: Watubwira igihe wagurishirije uwo murima?</v>
      </c>
      <c r="H644" s="17"/>
      <c r="I644" s="17" t="str">
        <f t="shared" si="25"/>
        <v xml:space="preserve">AG_50_otherpl: </v>
      </c>
      <c r="J644" s="58"/>
      <c r="K644" s="58"/>
      <c r="L644" s="58" t="s">
        <v>3667</v>
      </c>
      <c r="M644" s="58" t="s">
        <v>3668</v>
      </c>
      <c r="N644" s="19"/>
      <c r="O644" s="58"/>
      <c r="P644" s="58"/>
      <c r="Q644" s="58" t="s">
        <v>41</v>
      </c>
      <c r="R644" s="58"/>
      <c r="S644" s="58"/>
      <c r="T644" s="58"/>
      <c r="U644" s="58"/>
      <c r="V644" s="58"/>
      <c r="W644" s="58"/>
      <c r="X644" s="58"/>
      <c r="Y644" s="58"/>
      <c r="Z644" s="58"/>
      <c r="AA644" s="58"/>
      <c r="AB644" s="58"/>
      <c r="AC644" s="58"/>
    </row>
    <row r="645" spans="3:29">
      <c r="C645" s="58" t="s">
        <v>2306</v>
      </c>
      <c r="D645" s="58" t="s">
        <v>3543</v>
      </c>
      <c r="E645" s="59" t="s">
        <v>3543</v>
      </c>
      <c r="F645" s="17" t="s">
        <v>3543</v>
      </c>
      <c r="G645" s="58" t="str">
        <f t="shared" si="24"/>
        <v>AG_42_pl_sold 
AG_42_pl_sold</v>
      </c>
      <c r="H645" s="17"/>
      <c r="I645" s="17" t="str">
        <f t="shared" si="25"/>
        <v xml:space="preserve">AG_42_pl_sold: </v>
      </c>
      <c r="J645" s="58"/>
      <c r="K645" s="58"/>
      <c r="L645" s="58"/>
      <c r="M645" s="58"/>
      <c r="N645" s="19"/>
      <c r="O645" s="58"/>
      <c r="P645" s="58"/>
      <c r="Q645" s="58"/>
      <c r="R645" s="58"/>
      <c r="S645" s="58"/>
      <c r="T645" s="58"/>
      <c r="U645" s="58"/>
      <c r="V645" s="58"/>
      <c r="W645" s="58"/>
      <c r="X645" s="58"/>
      <c r="Y645" s="58"/>
      <c r="Z645" s="58"/>
      <c r="AA645" s="58"/>
      <c r="AB645" s="58"/>
      <c r="AC645" s="58"/>
    </row>
    <row r="646" spans="3:29">
      <c r="C646" s="58" t="s">
        <v>2306</v>
      </c>
      <c r="D646" s="58" t="s">
        <v>2497</v>
      </c>
      <c r="E646" s="59" t="s">
        <v>2497</v>
      </c>
      <c r="F646" s="17" t="s">
        <v>2497</v>
      </c>
      <c r="G646" s="58" t="str">
        <f t="shared" si="24"/>
        <v>AG_41_gr 
AG_41_gr</v>
      </c>
      <c r="H646" s="17"/>
      <c r="I646" s="17" t="str">
        <f t="shared" si="25"/>
        <v xml:space="preserve">AG_41_gr: </v>
      </c>
      <c r="J646" s="58"/>
      <c r="K646" s="58"/>
      <c r="L646" s="58"/>
      <c r="M646" s="58"/>
      <c r="N646" s="19"/>
      <c r="O646" s="58"/>
      <c r="P646" s="58"/>
      <c r="Q646" s="58"/>
      <c r="R646" s="58"/>
      <c r="S646" s="58"/>
      <c r="T646" s="58"/>
      <c r="U646" s="58"/>
      <c r="V646" s="58"/>
      <c r="W646" s="58"/>
      <c r="X646" s="58"/>
      <c r="Y646" s="58"/>
      <c r="Z646" s="58"/>
      <c r="AA646" s="58"/>
      <c r="AB646" s="58"/>
      <c r="AC646" s="58"/>
    </row>
    <row r="647" spans="3:29">
      <c r="C647" s="58" t="s">
        <v>2389</v>
      </c>
      <c r="D647" s="58" t="s">
        <v>2494</v>
      </c>
      <c r="E647" s="59" t="s">
        <v>2500</v>
      </c>
      <c r="F647" s="17" t="s">
        <v>2501</v>
      </c>
      <c r="G647" s="58" t="str">
        <f t="shared" si="24"/>
        <v xml:space="preserve">lost_plots_gr 
lost plots  </v>
      </c>
      <c r="H647" s="17"/>
      <c r="I647" s="17" t="str">
        <f t="shared" si="25"/>
        <v xml:space="preserve">lost_plots_gr: </v>
      </c>
      <c r="J647" s="58"/>
      <c r="K647" s="58"/>
      <c r="L647" s="58"/>
      <c r="M647" s="58"/>
      <c r="N647" s="19"/>
      <c r="O647" s="58"/>
      <c r="P647" s="58"/>
      <c r="Q647" s="58"/>
      <c r="R647" s="58"/>
      <c r="S647" s="58"/>
      <c r="T647" s="58"/>
      <c r="U647" s="58"/>
      <c r="V647" s="58"/>
      <c r="W647" s="58"/>
      <c r="X647" s="58"/>
      <c r="Y647" s="58"/>
      <c r="Z647" s="58"/>
      <c r="AA647" s="58"/>
      <c r="AB647" s="58"/>
      <c r="AC647" s="58"/>
    </row>
    <row r="648" spans="3:29">
      <c r="C648" s="58" t="s">
        <v>2306</v>
      </c>
      <c r="D648" s="58" t="s">
        <v>2493</v>
      </c>
      <c r="E648" s="59" t="s">
        <v>2493</v>
      </c>
      <c r="F648" s="17" t="s">
        <v>2493</v>
      </c>
      <c r="G648" s="58" t="str">
        <f t="shared" si="24"/>
        <v>lost_plots 
lost_plots</v>
      </c>
      <c r="H648" s="17"/>
      <c r="I648" s="17" t="str">
        <f t="shared" si="25"/>
        <v xml:space="preserve">lost_plots: </v>
      </c>
      <c r="J648" s="58"/>
      <c r="K648" s="58"/>
      <c r="L648" s="58"/>
      <c r="M648" s="58"/>
      <c r="N648" s="19"/>
      <c r="O648" s="58"/>
      <c r="P648" s="58"/>
      <c r="Q648" s="58"/>
      <c r="R648" s="58"/>
      <c r="S648" s="58"/>
      <c r="T648" s="58"/>
      <c r="U648" s="58"/>
      <c r="V648" s="58"/>
      <c r="W648" s="58"/>
      <c r="X648" s="58"/>
      <c r="Y648" s="58"/>
      <c r="Z648" s="58"/>
      <c r="AA648" s="58"/>
      <c r="AB648" s="58"/>
      <c r="AC648" s="58"/>
    </row>
    <row r="649" spans="3:29">
      <c r="C649" s="58" t="s">
        <v>2306</v>
      </c>
      <c r="D649" s="58" t="s">
        <v>3491</v>
      </c>
      <c r="E649" s="59" t="s">
        <v>3491</v>
      </c>
      <c r="F649" s="17" t="s">
        <v>3491</v>
      </c>
      <c r="G649" s="58" t="str">
        <f t="shared" si="24"/>
        <v>other_plots 
other_plots</v>
      </c>
      <c r="H649" s="17"/>
      <c r="I649" s="17" t="str">
        <f t="shared" si="25"/>
        <v xml:space="preserve">other_plots: </v>
      </c>
      <c r="J649" s="58"/>
      <c r="K649" s="58"/>
      <c r="L649" s="58"/>
      <c r="M649" s="58"/>
      <c r="N649" s="19"/>
      <c r="O649" s="58"/>
      <c r="P649" s="58"/>
      <c r="Q649" s="58"/>
      <c r="R649" s="58"/>
      <c r="S649" s="58"/>
      <c r="T649" s="58"/>
      <c r="U649" s="58"/>
      <c r="V649" s="58"/>
      <c r="W649" s="58"/>
      <c r="X649" s="58"/>
      <c r="Y649" s="58"/>
      <c r="Z649" s="58"/>
      <c r="AA649" s="58"/>
      <c r="AB649" s="58"/>
      <c r="AC649" s="58"/>
    </row>
    <row r="650" spans="3:29" ht="25.5">
      <c r="C650" s="18" t="s">
        <v>57</v>
      </c>
      <c r="D650" s="18" t="s">
        <v>3590</v>
      </c>
      <c r="E650" s="20" t="s">
        <v>3589</v>
      </c>
      <c r="F650" s="17" t="s">
        <v>3589</v>
      </c>
      <c r="G650" s="58" t="str">
        <f t="shared" ref="G650:G690" si="26">$D650&amp;" 
"&amp;$F650</f>
        <v>plot_cult_1 
1 if the plot was cultivated for at least one season, 0 otherwise</v>
      </c>
      <c r="H650" s="17"/>
      <c r="I650" s="17" t="str">
        <f t="shared" si="25"/>
        <v xml:space="preserve">plot_cult_1: </v>
      </c>
      <c r="J650" s="18"/>
      <c r="K650" s="18"/>
      <c r="L650" s="18"/>
      <c r="M650" s="18"/>
      <c r="N650" s="19"/>
      <c r="O650" s="18"/>
      <c r="P650" s="18"/>
      <c r="Q650" s="18"/>
      <c r="R650" s="18"/>
      <c r="S650" s="18"/>
      <c r="T650" s="18" t="s">
        <v>3729</v>
      </c>
      <c r="U650" s="18"/>
      <c r="V650" s="18"/>
      <c r="W650" s="18"/>
      <c r="X650" s="18"/>
      <c r="Y650" s="18"/>
      <c r="Z650" s="18"/>
      <c r="AA650" s="18"/>
      <c r="AB650" s="18"/>
      <c r="AC650" s="18"/>
    </row>
    <row r="651" spans="3:29" ht="25.5">
      <c r="C651" s="18" t="s">
        <v>57</v>
      </c>
      <c r="D651" s="18" t="s">
        <v>3591</v>
      </c>
      <c r="E651" s="20" t="s">
        <v>3589</v>
      </c>
      <c r="F651" s="17" t="s">
        <v>3589</v>
      </c>
      <c r="G651" s="58" t="str">
        <f t="shared" si="26"/>
        <v>plot_cult_2 
1 if the plot was cultivated for at least one season, 0 otherwise</v>
      </c>
      <c r="H651" s="17"/>
      <c r="I651" s="17" t="str">
        <f t="shared" si="25"/>
        <v xml:space="preserve">plot_cult_2: </v>
      </c>
      <c r="J651" s="18"/>
      <c r="K651" s="18"/>
      <c r="L651" s="18"/>
      <c r="M651" s="18"/>
      <c r="N651" s="19"/>
      <c r="O651" s="18"/>
      <c r="P651" s="18"/>
      <c r="Q651" s="18"/>
      <c r="R651" s="18"/>
      <c r="S651" s="18"/>
      <c r="T651" s="18" t="s">
        <v>3730</v>
      </c>
      <c r="U651" s="18"/>
      <c r="V651" s="18"/>
      <c r="W651" s="18"/>
      <c r="X651" s="18"/>
      <c r="Y651" s="18"/>
      <c r="Z651" s="18"/>
      <c r="AA651" s="18"/>
      <c r="AB651" s="18"/>
      <c r="AC651" s="18"/>
    </row>
    <row r="652" spans="3:29" ht="25.5">
      <c r="C652" s="18" t="s">
        <v>57</v>
      </c>
      <c r="D652" s="18" t="s">
        <v>3592</v>
      </c>
      <c r="E652" s="20" t="s">
        <v>3589</v>
      </c>
      <c r="F652" s="17" t="s">
        <v>3589</v>
      </c>
      <c r="G652" s="58" t="str">
        <f t="shared" si="26"/>
        <v>plot_cult_3 
1 if the plot was cultivated for at least one season, 0 otherwise</v>
      </c>
      <c r="H652" s="17"/>
      <c r="I652" s="17" t="str">
        <f t="shared" ref="I652:I658" si="27">$D652&amp;": "&amp;$H652</f>
        <v xml:space="preserve">plot_cult_3: </v>
      </c>
      <c r="J652" s="18"/>
      <c r="K652" s="18"/>
      <c r="L652" s="18"/>
      <c r="M652" s="18"/>
      <c r="N652" s="19"/>
      <c r="O652" s="18"/>
      <c r="P652" s="18"/>
      <c r="Q652" s="18"/>
      <c r="R652" s="18"/>
      <c r="S652" s="18"/>
      <c r="T652" s="18" t="s">
        <v>3731</v>
      </c>
      <c r="U652" s="18"/>
      <c r="V652" s="18"/>
      <c r="W652" s="18"/>
      <c r="X652" s="18"/>
      <c r="Y652" s="18"/>
      <c r="Z652" s="18"/>
      <c r="AA652" s="18"/>
      <c r="AB652" s="18"/>
      <c r="AC652" s="18"/>
    </row>
    <row r="653" spans="3:29" ht="25.5">
      <c r="C653" s="18" t="s">
        <v>57</v>
      </c>
      <c r="D653" s="18" t="s">
        <v>3593</v>
      </c>
      <c r="E653" s="20" t="s">
        <v>3589</v>
      </c>
      <c r="F653" s="17" t="s">
        <v>3589</v>
      </c>
      <c r="G653" s="58" t="str">
        <f t="shared" si="26"/>
        <v>plot_cult_4 
1 if the plot was cultivated for at least one season, 0 otherwise</v>
      </c>
      <c r="H653" s="17"/>
      <c r="I653" s="17" t="str">
        <f t="shared" si="27"/>
        <v xml:space="preserve">plot_cult_4: </v>
      </c>
      <c r="J653" s="18"/>
      <c r="K653" s="18"/>
      <c r="L653" s="18"/>
      <c r="M653" s="18"/>
      <c r="N653" s="19"/>
      <c r="O653" s="18"/>
      <c r="P653" s="18"/>
      <c r="Q653" s="18"/>
      <c r="R653" s="18"/>
      <c r="S653" s="18"/>
      <c r="T653" s="18" t="s">
        <v>3732</v>
      </c>
      <c r="U653" s="18"/>
      <c r="V653" s="18"/>
      <c r="W653" s="18"/>
      <c r="X653" s="18"/>
      <c r="Y653" s="18"/>
      <c r="Z653" s="18"/>
      <c r="AA653" s="18"/>
      <c r="AB653" s="18"/>
      <c r="AC653" s="18"/>
    </row>
    <row r="654" spans="3:29">
      <c r="C654" s="18" t="s">
        <v>57</v>
      </c>
      <c r="D654" s="18" t="s">
        <v>3600</v>
      </c>
      <c r="E654" s="20" t="s">
        <v>3629</v>
      </c>
      <c r="F654" s="17" t="s">
        <v>3629</v>
      </c>
      <c r="G654" s="58" t="str">
        <f t="shared" si="26"/>
        <v>plot_cult_descr_1 
Description of plot 1</v>
      </c>
      <c r="H654" s="17"/>
      <c r="I654" s="17" t="str">
        <f t="shared" si="27"/>
        <v xml:space="preserve">plot_cult_descr_1: </v>
      </c>
      <c r="J654" s="18"/>
      <c r="K654" s="18"/>
      <c r="L654" s="18"/>
      <c r="M654" s="18"/>
      <c r="N654" s="19"/>
      <c r="O654" s="18"/>
      <c r="P654" s="18"/>
      <c r="Q654" s="18"/>
      <c r="R654" s="18"/>
      <c r="S654" s="18"/>
      <c r="T654" s="18" t="s">
        <v>2774</v>
      </c>
      <c r="U654" s="18"/>
      <c r="V654" s="18"/>
      <c r="W654" s="18"/>
      <c r="X654" s="18"/>
      <c r="Y654" s="18"/>
      <c r="Z654" s="18"/>
      <c r="AA654" s="18"/>
      <c r="AB654" s="18"/>
      <c r="AC654" s="18"/>
    </row>
    <row r="655" spans="3:29">
      <c r="C655" s="18" t="s">
        <v>57</v>
      </c>
      <c r="D655" s="18" t="s">
        <v>3601</v>
      </c>
      <c r="E655" s="20" t="s">
        <v>3630</v>
      </c>
      <c r="F655" s="17" t="s">
        <v>3630</v>
      </c>
      <c r="G655" s="58" t="str">
        <f t="shared" si="26"/>
        <v>plot_cult_descr_2 
Description of plot 2</v>
      </c>
      <c r="H655" s="17"/>
      <c r="I655" s="17" t="str">
        <f t="shared" si="27"/>
        <v xml:space="preserve">plot_cult_descr_2: </v>
      </c>
      <c r="J655" s="18"/>
      <c r="K655" s="18"/>
      <c r="L655" s="18"/>
      <c r="M655" s="18"/>
      <c r="N655" s="19"/>
      <c r="O655" s="18"/>
      <c r="P655" s="18"/>
      <c r="Q655" s="18"/>
      <c r="R655" s="18"/>
      <c r="S655" s="18"/>
      <c r="T655" s="18" t="s">
        <v>2775</v>
      </c>
      <c r="U655" s="18"/>
      <c r="V655" s="18"/>
      <c r="W655" s="18"/>
      <c r="X655" s="18"/>
      <c r="Y655" s="18"/>
      <c r="Z655" s="18"/>
      <c r="AA655" s="18"/>
      <c r="AB655" s="18"/>
      <c r="AC655" s="18"/>
    </row>
    <row r="656" spans="3:29">
      <c r="C656" s="18" t="s">
        <v>57</v>
      </c>
      <c r="D656" s="18" t="s">
        <v>3602</v>
      </c>
      <c r="E656" s="20" t="s">
        <v>3631</v>
      </c>
      <c r="F656" s="17" t="s">
        <v>3631</v>
      </c>
      <c r="G656" s="58" t="str">
        <f t="shared" si="26"/>
        <v>plot_cult_descr_3 
Description of plot 3</v>
      </c>
      <c r="H656" s="17"/>
      <c r="I656" s="17" t="str">
        <f t="shared" si="27"/>
        <v xml:space="preserve">plot_cult_descr_3: </v>
      </c>
      <c r="J656" s="18"/>
      <c r="K656" s="18"/>
      <c r="L656" s="18"/>
      <c r="M656" s="18"/>
      <c r="N656" s="19"/>
      <c r="O656" s="18"/>
      <c r="P656" s="18"/>
      <c r="Q656" s="18"/>
      <c r="R656" s="18"/>
      <c r="S656" s="18"/>
      <c r="T656" s="18" t="s">
        <v>2776</v>
      </c>
      <c r="U656" s="18"/>
      <c r="V656" s="18"/>
      <c r="W656" s="18"/>
      <c r="X656" s="18"/>
      <c r="Y656" s="18"/>
      <c r="Z656" s="18"/>
      <c r="AA656" s="18"/>
      <c r="AB656" s="18"/>
      <c r="AC656" s="18"/>
    </row>
    <row r="657" spans="3:29">
      <c r="C657" s="18" t="s">
        <v>57</v>
      </c>
      <c r="D657" s="18" t="s">
        <v>3603</v>
      </c>
      <c r="E657" s="20" t="s">
        <v>3632</v>
      </c>
      <c r="F657" s="17" t="s">
        <v>3632</v>
      </c>
      <c r="G657" s="58" t="str">
        <f t="shared" si="26"/>
        <v>plot_cult_descr_4 
Description of plot 4</v>
      </c>
      <c r="H657" s="17"/>
      <c r="I657" s="17" t="str">
        <f t="shared" si="27"/>
        <v xml:space="preserve">plot_cult_descr_4: </v>
      </c>
      <c r="J657" s="18"/>
      <c r="K657" s="18"/>
      <c r="L657" s="18"/>
      <c r="M657" s="18"/>
      <c r="N657" s="19"/>
      <c r="O657" s="18"/>
      <c r="P657" s="18"/>
      <c r="Q657" s="18"/>
      <c r="R657" s="18"/>
      <c r="S657" s="18"/>
      <c r="T657" s="18" t="s">
        <v>2777</v>
      </c>
      <c r="U657" s="18"/>
      <c r="V657" s="18"/>
      <c r="W657" s="18"/>
      <c r="X657" s="18"/>
      <c r="Y657" s="18"/>
      <c r="Z657" s="18"/>
      <c r="AA657" s="18"/>
      <c r="AB657" s="18"/>
      <c r="AC657" s="18"/>
    </row>
    <row r="658" spans="3:29">
      <c r="C658" s="18" t="s">
        <v>2306</v>
      </c>
      <c r="D658" s="18" t="s">
        <v>4441</v>
      </c>
      <c r="E658" s="20" t="s">
        <v>4442</v>
      </c>
      <c r="F658" s="20" t="s">
        <v>4442</v>
      </c>
      <c r="G658" s="58" t="str">
        <f t="shared" si="26"/>
        <v>mod_C_plot 
C: Plot</v>
      </c>
      <c r="H658" s="59"/>
      <c r="I658" s="59" t="str">
        <f t="shared" si="27"/>
        <v xml:space="preserve">mod_C_plot: </v>
      </c>
      <c r="J658" s="18"/>
      <c r="K658" s="18"/>
      <c r="L658" s="18"/>
      <c r="M658" s="18"/>
      <c r="N658" s="19"/>
      <c r="O658" s="18"/>
      <c r="P658" s="18"/>
      <c r="Q658" s="18"/>
      <c r="R658" s="18"/>
      <c r="S658" s="18"/>
      <c r="T658" s="18"/>
      <c r="U658" s="18"/>
      <c r="V658" s="18"/>
      <c r="W658" s="18"/>
      <c r="X658" s="18"/>
      <c r="Y658" s="18"/>
      <c r="Z658" s="18"/>
      <c r="AA658" s="18"/>
      <c r="AB658" s="18"/>
      <c r="AC658" s="18"/>
    </row>
    <row r="659" spans="3:29">
      <c r="C659" s="18"/>
      <c r="D659" s="18"/>
      <c r="E659" s="20"/>
      <c r="F659" s="17"/>
      <c r="G659" s="58" t="str">
        <f t="shared" si="26"/>
        <v xml:space="preserve"> 
</v>
      </c>
      <c r="H659" s="17"/>
      <c r="I659" s="17"/>
      <c r="J659" s="18"/>
      <c r="K659" s="18"/>
      <c r="L659" s="18"/>
      <c r="M659" s="18"/>
      <c r="N659" s="19"/>
      <c r="O659" s="18"/>
      <c r="P659" s="18"/>
      <c r="Q659" s="18"/>
      <c r="R659" s="18"/>
      <c r="S659" s="18"/>
      <c r="T659" s="18"/>
      <c r="U659" s="18"/>
      <c r="V659" s="18"/>
      <c r="W659" s="18"/>
      <c r="X659" s="18"/>
      <c r="Y659" s="18"/>
      <c r="Z659" s="18"/>
      <c r="AA659" s="18"/>
      <c r="AB659" s="18"/>
      <c r="AC659" s="18"/>
    </row>
    <row r="660" spans="3:29">
      <c r="C660" s="18"/>
      <c r="D660" s="18"/>
      <c r="E660" s="20"/>
      <c r="F660" s="17"/>
      <c r="G660" s="58" t="str">
        <f t="shared" si="26"/>
        <v xml:space="preserve"> 
</v>
      </c>
      <c r="H660" s="17"/>
      <c r="I660" s="17"/>
      <c r="J660" s="18"/>
      <c r="K660" s="18"/>
      <c r="L660" s="18"/>
      <c r="M660" s="18"/>
      <c r="N660" s="19"/>
      <c r="O660" s="18"/>
      <c r="P660" s="18"/>
      <c r="Q660" s="18"/>
      <c r="R660" s="18"/>
      <c r="S660" s="18"/>
      <c r="T660" s="18"/>
      <c r="U660" s="18"/>
      <c r="V660" s="18"/>
      <c r="W660" s="18"/>
      <c r="X660" s="18"/>
      <c r="Y660" s="18"/>
      <c r="Z660" s="18"/>
      <c r="AA660" s="18"/>
      <c r="AB660" s="18"/>
      <c r="AC660" s="18"/>
    </row>
    <row r="661" spans="3:29">
      <c r="C661" s="18" t="s">
        <v>2304</v>
      </c>
      <c r="D661" s="18" t="s">
        <v>4444</v>
      </c>
      <c r="E661" s="20" t="s">
        <v>4443</v>
      </c>
      <c r="F661" s="20" t="s">
        <v>4443</v>
      </c>
      <c r="G661" s="58" t="str">
        <f t="shared" si="26"/>
        <v>mod_C1_parcel_new 
C1: Parcel New</v>
      </c>
      <c r="H661" s="59"/>
      <c r="I661" s="59" t="str">
        <f>$D661&amp;": "&amp;$H661</f>
        <v xml:space="preserve">mod_C1_parcel_new: </v>
      </c>
      <c r="J661" s="18"/>
      <c r="K661" s="18"/>
      <c r="L661" s="18"/>
      <c r="M661" s="18"/>
      <c r="N661" s="19"/>
      <c r="O661" s="18"/>
      <c r="P661" s="18"/>
      <c r="Q661" s="18"/>
      <c r="R661" s="18"/>
      <c r="S661" s="18"/>
      <c r="T661" s="18"/>
      <c r="U661" s="18"/>
      <c r="V661" s="18"/>
      <c r="W661" s="18"/>
      <c r="X661" s="18"/>
      <c r="Y661" s="18"/>
      <c r="Z661" s="18"/>
      <c r="AA661" s="18"/>
      <c r="AB661" s="18"/>
      <c r="AC661" s="18"/>
    </row>
    <row r="662" spans="3:29">
      <c r="C662" s="18" t="s">
        <v>2304</v>
      </c>
      <c r="D662" s="18" t="s">
        <v>2524</v>
      </c>
      <c r="E662" s="20" t="s">
        <v>189</v>
      </c>
      <c r="F662" s="17" t="s">
        <v>189</v>
      </c>
      <c r="G662" s="58" t="str">
        <f t="shared" si="26"/>
        <v>new_parcel_roster 
Parcel Roster</v>
      </c>
      <c r="H662" s="17"/>
      <c r="I662" s="59" t="str">
        <f t="shared" ref="I662:I725" si="28">$D662&amp;": "&amp;$H662</f>
        <v xml:space="preserve">new_parcel_roster: </v>
      </c>
      <c r="J662" s="18"/>
      <c r="K662" s="18"/>
      <c r="L662" s="18"/>
      <c r="M662" s="18"/>
      <c r="N662" s="19"/>
      <c r="O662" s="18" t="s">
        <v>2523</v>
      </c>
      <c r="P662" s="18"/>
      <c r="Q662" s="18"/>
      <c r="R662" s="18"/>
      <c r="S662" s="18"/>
      <c r="T662" s="18"/>
      <c r="U662" s="18"/>
      <c r="V662" s="18"/>
      <c r="W662" s="18"/>
      <c r="X662" s="18"/>
      <c r="Y662" s="18"/>
      <c r="Z662" s="18"/>
      <c r="AA662" s="18"/>
      <c r="AB662" s="18"/>
      <c r="AC662" s="18"/>
    </row>
    <row r="663" spans="3:29" ht="25.5">
      <c r="C663" s="18" t="s">
        <v>34</v>
      </c>
      <c r="D663" s="18" t="s">
        <v>2518</v>
      </c>
      <c r="E663" s="20" t="s">
        <v>2518</v>
      </c>
      <c r="F663" s="17" t="s">
        <v>2518</v>
      </c>
      <c r="G663" s="58" t="str">
        <f t="shared" si="26"/>
        <v>start_mod_C_parcel_new 
start_mod_C_parcel_new</v>
      </c>
      <c r="H663" s="17" t="s">
        <v>6478</v>
      </c>
      <c r="I663" s="59" t="str">
        <f t="shared" si="28"/>
        <v>start_mod_C_parcel_new: Mod C: New parcel Start time</v>
      </c>
      <c r="J663" s="18"/>
      <c r="K663" s="18"/>
      <c r="L663" s="18"/>
      <c r="M663" s="18"/>
      <c r="N663" s="19"/>
      <c r="O663" s="18"/>
      <c r="P663" s="18"/>
      <c r="Q663" s="18"/>
      <c r="R663" s="18"/>
      <c r="S663" s="18"/>
      <c r="T663" s="18" t="s">
        <v>36</v>
      </c>
      <c r="U663" s="18"/>
      <c r="V663" s="18"/>
      <c r="W663" s="18"/>
      <c r="X663" s="18"/>
      <c r="Y663" s="18"/>
      <c r="Z663" s="18"/>
      <c r="AA663" s="18"/>
      <c r="AB663" s="18"/>
      <c r="AC663" s="18"/>
    </row>
    <row r="664" spans="3:29" ht="89.25">
      <c r="C664" s="18" t="s">
        <v>20</v>
      </c>
      <c r="D664" s="18" t="s">
        <v>2519</v>
      </c>
      <c r="E664" s="20" t="s">
        <v>2141</v>
      </c>
      <c r="F664" s="17" t="s">
        <v>2520</v>
      </c>
      <c r="G664" s="58" t="str">
        <f t="shared" si="26"/>
        <v>c_0_note_new 
Iki gika kiribanda ku bijyana n'ubutaka/amasambu mashya urugo rwanyu rufite ndetse n'ingano y'ubuhinzweho. Ugomba kwita ku itandukaniro hagati y'isambu, ubutaka umuntu atunze buherereye ahantu hamwe, n'umurima, ahantu hahingwa hafatanye.</v>
      </c>
      <c r="H664" s="17" t="s">
        <v>6480</v>
      </c>
      <c r="I664" s="59" t="str">
        <f t="shared" si="28"/>
        <v>c_0_note_new: Note: New parcel</v>
      </c>
      <c r="J664" s="18"/>
      <c r="K664" s="18"/>
      <c r="L664" s="18"/>
      <c r="M664" s="18"/>
      <c r="N664" s="19"/>
      <c r="O664" s="18"/>
      <c r="P664" s="18"/>
      <c r="Q664" s="18"/>
      <c r="R664" s="18"/>
      <c r="S664" s="18"/>
      <c r="T664" s="18"/>
      <c r="U664" s="18"/>
      <c r="V664" s="18"/>
      <c r="W664" s="18"/>
      <c r="X664" s="18"/>
      <c r="Y664" s="18"/>
      <c r="Z664" s="18"/>
      <c r="AA664" s="18"/>
      <c r="AB664" s="18"/>
      <c r="AC664" s="18"/>
    </row>
    <row r="665" spans="3:29" ht="76.5">
      <c r="C665" s="18" t="s">
        <v>20</v>
      </c>
      <c r="D665" s="18" t="s">
        <v>2525</v>
      </c>
      <c r="E665" s="20" t="s">
        <v>2521</v>
      </c>
      <c r="F665" s="17" t="s">
        <v>2325</v>
      </c>
      <c r="G665" s="58" t="str">
        <f t="shared" si="26"/>
        <v>new_parcel_note 
 Ubaza: Ubu tugiye kubaza ku masambu mashya yose urugo rutunze. Baza uwo muganira ku masambu mashya uhereye ku isambu nini ujya ku ntoya.</v>
      </c>
      <c r="H665" s="17" t="s">
        <v>6479</v>
      </c>
      <c r="I665" s="59" t="str">
        <f t="shared" si="28"/>
        <v>new_parcel_note: Note: New parcel enumerator note</v>
      </c>
      <c r="J665" s="18"/>
      <c r="K665" s="18"/>
      <c r="L665" s="18"/>
      <c r="M665" s="18"/>
      <c r="N665" s="19"/>
      <c r="O665" s="18"/>
      <c r="P665" s="18"/>
      <c r="Q665" s="18"/>
      <c r="R665" s="18"/>
      <c r="S665" s="18"/>
      <c r="T665" s="18"/>
      <c r="U665" s="18"/>
      <c r="V665" s="18"/>
      <c r="W665" s="18"/>
      <c r="X665" s="18"/>
      <c r="Y665" s="18"/>
      <c r="Z665" s="18"/>
      <c r="AA665" s="18"/>
      <c r="AB665" s="18"/>
      <c r="AC665" s="18"/>
    </row>
    <row r="666" spans="3:29" ht="38.25">
      <c r="C666" s="58" t="s">
        <v>46</v>
      </c>
      <c r="D666" s="58" t="s">
        <v>2142</v>
      </c>
      <c r="E666" s="59" t="s">
        <v>7957</v>
      </c>
      <c r="F666" s="17" t="s">
        <v>7958</v>
      </c>
      <c r="G666" s="58" t="str">
        <f t="shared" si="26"/>
        <v>C1AG_02 
Urugo rwanyu rwungutse amasambu mashya angahe yose hamwe kuva muri Gashyantare 2018?</v>
      </c>
      <c r="H666" s="17" t="s">
        <v>6481</v>
      </c>
      <c r="I666" s="59" t="str">
        <f t="shared" si="28"/>
        <v>C1AG_02: Number of new parcels acquired</v>
      </c>
      <c r="J666" s="58"/>
      <c r="K666" s="58"/>
      <c r="L666" s="58"/>
      <c r="M666" s="58" t="s">
        <v>3913</v>
      </c>
      <c r="N666" s="19"/>
      <c r="O666" s="58"/>
      <c r="P666" s="58"/>
      <c r="Q666" s="58" t="s">
        <v>41</v>
      </c>
      <c r="R666" s="58"/>
      <c r="S666" s="58"/>
      <c r="T666" s="58"/>
      <c r="U666" s="58"/>
      <c r="V666" s="58"/>
      <c r="W666" s="58"/>
      <c r="X666" s="58"/>
      <c r="Y666" s="58"/>
      <c r="Z666" s="58"/>
      <c r="AA666" s="58"/>
      <c r="AB666" s="58"/>
      <c r="AC666" s="58"/>
    </row>
    <row r="667" spans="3:29" ht="140.25">
      <c r="C667" s="18" t="s">
        <v>20</v>
      </c>
      <c r="D667" s="18" t="s">
        <v>2143</v>
      </c>
      <c r="E667" s="20" t="s">
        <v>3688</v>
      </c>
      <c r="F667" s="17" t="s">
        <v>3689</v>
      </c>
      <c r="G667" s="58" t="str">
        <f t="shared" si="26"/>
        <v>C1AG_01 
Shushanya imiterere ya buri sambu nshyashya hanyuma wandike imiterere yayo. Ntukoreshe ubuso, kandi ntukoreshe ibihingwa.  Genzura ko buri miterere y'isambu itandukanye n'iy'indi sambu. TONDEKANYA IMITERERE Y'AMASAMBU UGENDEYE KU INGANO, tangirira ku isambu nini. Niba urugo rufite amasambu arenga 5, ibande ku masambu ahingwa mbere yo gushyiramo amashyamba cyangwa ahandi hadahingwa.</v>
      </c>
      <c r="H667" s="17" t="s">
        <v>6482</v>
      </c>
      <c r="I667" s="59" t="str">
        <f t="shared" si="28"/>
        <v>C1AG_01: Note: Map of new parcels</v>
      </c>
      <c r="J667" s="18"/>
      <c r="K667" s="18"/>
      <c r="L667" s="18"/>
      <c r="M667" s="18"/>
      <c r="N667" s="19"/>
      <c r="O667" s="18" t="s">
        <v>2526</v>
      </c>
      <c r="P667" s="18"/>
      <c r="Q667" s="18"/>
      <c r="R667" s="18"/>
      <c r="S667" s="18"/>
      <c r="T667" s="18"/>
      <c r="U667" s="18"/>
      <c r="V667" s="18"/>
      <c r="W667" s="18"/>
      <c r="X667" s="18"/>
      <c r="Y667" s="18"/>
      <c r="Z667" s="18"/>
      <c r="AA667" s="18"/>
      <c r="AB667" s="18"/>
      <c r="AC667" s="18"/>
    </row>
    <row r="668" spans="3:29">
      <c r="C668" s="18" t="s">
        <v>74</v>
      </c>
      <c r="D668" s="18" t="s">
        <v>2577</v>
      </c>
      <c r="E668" s="20" t="s">
        <v>191</v>
      </c>
      <c r="F668" s="17" t="s">
        <v>192</v>
      </c>
      <c r="G668" s="58" t="str">
        <f t="shared" si="26"/>
        <v>new_c_p1 
Imiterere y'isambu ya 1:</v>
      </c>
      <c r="H668" s="59" t="s">
        <v>6483</v>
      </c>
      <c r="I668" s="59" t="str">
        <f t="shared" si="28"/>
        <v>new_c_p1: Parcel 1 Description</v>
      </c>
      <c r="J668" s="18"/>
      <c r="K668" s="18"/>
      <c r="L668" s="18"/>
      <c r="M668" s="18" t="s">
        <v>193</v>
      </c>
      <c r="N668" s="19" t="s">
        <v>194</v>
      </c>
      <c r="O668" s="18" t="s">
        <v>2526</v>
      </c>
      <c r="P668" s="18"/>
      <c r="Q668" s="18" t="s">
        <v>41</v>
      </c>
      <c r="R668" s="18"/>
      <c r="S668" s="18"/>
      <c r="T668" s="18"/>
      <c r="U668" s="18"/>
      <c r="V668" s="18"/>
      <c r="W668" s="18"/>
      <c r="X668" s="18"/>
      <c r="Y668" s="18"/>
      <c r="Z668" s="18"/>
      <c r="AA668" s="18"/>
      <c r="AB668" s="18"/>
      <c r="AC668" s="18"/>
    </row>
    <row r="669" spans="3:29">
      <c r="C669" s="18" t="s">
        <v>74</v>
      </c>
      <c r="D669" s="18" t="s">
        <v>2578</v>
      </c>
      <c r="E669" s="20" t="s">
        <v>196</v>
      </c>
      <c r="F669" s="17" t="s">
        <v>197</v>
      </c>
      <c r="G669" s="58" t="str">
        <f t="shared" si="26"/>
        <v>new_c_p2 
Imiterere y'isambu ya 2:</v>
      </c>
      <c r="H669" s="59" t="s">
        <v>6484</v>
      </c>
      <c r="I669" s="59" t="str">
        <f t="shared" si="28"/>
        <v>new_c_p2: Parcel 2 Description</v>
      </c>
      <c r="J669" s="18"/>
      <c r="K669" s="18"/>
      <c r="L669" s="18"/>
      <c r="M669" s="18" t="s">
        <v>193</v>
      </c>
      <c r="N669" s="19" t="s">
        <v>194</v>
      </c>
      <c r="O669" s="18" t="s">
        <v>2527</v>
      </c>
      <c r="P669" s="18"/>
      <c r="Q669" s="18" t="s">
        <v>41</v>
      </c>
      <c r="R669" s="18"/>
      <c r="S669" s="18"/>
      <c r="T669" s="18"/>
      <c r="U669" s="18"/>
      <c r="V669" s="18"/>
      <c r="W669" s="18"/>
      <c r="X669" s="18"/>
      <c r="Y669" s="18"/>
      <c r="Z669" s="18"/>
      <c r="AA669" s="18"/>
      <c r="AB669" s="18"/>
      <c r="AC669" s="18"/>
    </row>
    <row r="670" spans="3:29">
      <c r="C670" s="18" t="s">
        <v>74</v>
      </c>
      <c r="D670" s="18" t="s">
        <v>2579</v>
      </c>
      <c r="E670" s="20" t="s">
        <v>199</v>
      </c>
      <c r="F670" s="17" t="s">
        <v>200</v>
      </c>
      <c r="G670" s="58" t="str">
        <f t="shared" si="26"/>
        <v>new_c_p3 
Imiterere y'isambu ya 3:</v>
      </c>
      <c r="H670" s="59" t="s">
        <v>6485</v>
      </c>
      <c r="I670" s="59" t="str">
        <f t="shared" si="28"/>
        <v>new_c_p3: Parcel 3 Description</v>
      </c>
      <c r="J670" s="18"/>
      <c r="K670" s="18"/>
      <c r="L670" s="18"/>
      <c r="M670" s="18" t="s">
        <v>193</v>
      </c>
      <c r="N670" s="19" t="s">
        <v>194</v>
      </c>
      <c r="O670" s="18" t="s">
        <v>2528</v>
      </c>
      <c r="P670" s="18"/>
      <c r="Q670" s="18" t="s">
        <v>41</v>
      </c>
      <c r="R670" s="18"/>
      <c r="S670" s="18"/>
      <c r="T670" s="18"/>
      <c r="U670" s="18"/>
      <c r="V670" s="18"/>
      <c r="W670" s="18"/>
      <c r="X670" s="18"/>
      <c r="Y670" s="18"/>
      <c r="Z670" s="18"/>
      <c r="AA670" s="18"/>
      <c r="AB670" s="18"/>
      <c r="AC670" s="18"/>
    </row>
    <row r="671" spans="3:29">
      <c r="C671" s="18" t="s">
        <v>74</v>
      </c>
      <c r="D671" s="18" t="s">
        <v>2580</v>
      </c>
      <c r="E671" s="20" t="s">
        <v>202</v>
      </c>
      <c r="F671" s="17" t="s">
        <v>203</v>
      </c>
      <c r="G671" s="58" t="str">
        <f t="shared" si="26"/>
        <v>new_c_p4 
Imiterere y'isambu ya 4:</v>
      </c>
      <c r="H671" s="59" t="s">
        <v>6486</v>
      </c>
      <c r="I671" s="59" t="str">
        <f t="shared" si="28"/>
        <v>new_c_p4: Parcel 4 Description</v>
      </c>
      <c r="J671" s="18"/>
      <c r="K671" s="18"/>
      <c r="L671" s="18"/>
      <c r="M671" s="18" t="s">
        <v>193</v>
      </c>
      <c r="N671" s="19" t="s">
        <v>194</v>
      </c>
      <c r="O671" s="18" t="s">
        <v>2529</v>
      </c>
      <c r="P671" s="18"/>
      <c r="Q671" s="18" t="s">
        <v>41</v>
      </c>
      <c r="R671" s="18"/>
      <c r="S671" s="18"/>
      <c r="T671" s="18"/>
      <c r="U671" s="18"/>
      <c r="V671" s="18"/>
      <c r="W671" s="18"/>
      <c r="X671" s="18"/>
      <c r="Y671" s="18"/>
      <c r="Z671" s="18"/>
      <c r="AA671" s="18"/>
      <c r="AB671" s="18"/>
      <c r="AC671" s="18"/>
    </row>
    <row r="672" spans="3:29">
      <c r="C672" s="18" t="s">
        <v>74</v>
      </c>
      <c r="D672" s="18" t="s">
        <v>2581</v>
      </c>
      <c r="E672" s="20" t="s">
        <v>205</v>
      </c>
      <c r="F672" s="17" t="s">
        <v>206</v>
      </c>
      <c r="G672" s="58" t="str">
        <f t="shared" si="26"/>
        <v>new_c_p5 
Imiterere y'isambu ya 5:</v>
      </c>
      <c r="H672" s="59" t="s">
        <v>6487</v>
      </c>
      <c r="I672" s="59" t="str">
        <f t="shared" si="28"/>
        <v>new_c_p5: Parcel 5 Description</v>
      </c>
      <c r="J672" s="18"/>
      <c r="K672" s="18"/>
      <c r="L672" s="18"/>
      <c r="M672" s="18" t="s">
        <v>193</v>
      </c>
      <c r="N672" s="19" t="s">
        <v>194</v>
      </c>
      <c r="O672" s="18" t="s">
        <v>2530</v>
      </c>
      <c r="P672" s="18"/>
      <c r="Q672" s="18" t="s">
        <v>41</v>
      </c>
      <c r="R672" s="18"/>
      <c r="S672" s="18"/>
      <c r="T672" s="18"/>
      <c r="U672" s="18"/>
      <c r="V672" s="18"/>
      <c r="W672" s="18"/>
      <c r="X672" s="18"/>
      <c r="Y672" s="18"/>
      <c r="Z672" s="18"/>
      <c r="AA672" s="18"/>
      <c r="AB672" s="18"/>
      <c r="AC672" s="18"/>
    </row>
    <row r="673" spans="3:29">
      <c r="C673" s="18" t="s">
        <v>2306</v>
      </c>
      <c r="D673" s="18" t="s">
        <v>2524</v>
      </c>
      <c r="E673" s="20" t="s">
        <v>189</v>
      </c>
      <c r="F673" s="17" t="s">
        <v>189</v>
      </c>
      <c r="G673" s="58" t="str">
        <f t="shared" si="26"/>
        <v>new_parcel_roster 
Parcel Roster</v>
      </c>
      <c r="H673" s="17"/>
      <c r="I673" s="59" t="str">
        <f t="shared" si="28"/>
        <v xml:space="preserve">new_parcel_roster: </v>
      </c>
      <c r="J673" s="18"/>
      <c r="K673" s="18"/>
      <c r="L673" s="18"/>
      <c r="M673" s="18"/>
      <c r="N673" s="19"/>
      <c r="O673" s="18"/>
      <c r="P673" s="18"/>
      <c r="Q673" s="18"/>
      <c r="R673" s="18"/>
      <c r="S673" s="18"/>
      <c r="T673" s="18"/>
      <c r="U673" s="18"/>
      <c r="V673" s="18"/>
      <c r="W673" s="18"/>
      <c r="X673" s="18"/>
      <c r="Y673" s="18"/>
      <c r="Z673" s="18"/>
      <c r="AA673" s="18"/>
      <c r="AB673" s="18"/>
      <c r="AC673" s="18"/>
    </row>
    <row r="674" spans="3:29">
      <c r="C674" s="18" t="s">
        <v>2304</v>
      </c>
      <c r="D674" s="18" t="s">
        <v>2596</v>
      </c>
      <c r="E674" s="20" t="s">
        <v>207</v>
      </c>
      <c r="F674" s="17" t="s">
        <v>207</v>
      </c>
      <c r="G674" s="58" t="str">
        <f t="shared" si="26"/>
        <v>new_c_group 
c_group</v>
      </c>
      <c r="H674" s="17"/>
      <c r="I674" s="59" t="str">
        <f t="shared" si="28"/>
        <v xml:space="preserve">new_c_group: </v>
      </c>
      <c r="J674" s="18"/>
      <c r="K674" s="18"/>
      <c r="L674" s="18"/>
      <c r="M674" s="18"/>
      <c r="N674" s="19"/>
      <c r="O674" s="18"/>
      <c r="P674" s="18"/>
      <c r="Q674" s="18"/>
      <c r="R674" s="18"/>
      <c r="S674" s="18"/>
      <c r="T674" s="18"/>
      <c r="U674" s="18" t="s">
        <v>6950</v>
      </c>
      <c r="V674" s="18"/>
      <c r="W674" s="18"/>
      <c r="X674" s="18"/>
      <c r="Y674" s="18"/>
      <c r="Z674" s="18"/>
      <c r="AA674" s="18"/>
      <c r="AB674" s="18"/>
      <c r="AC674" s="18"/>
    </row>
    <row r="675" spans="3:29">
      <c r="C675" s="18" t="s">
        <v>2385</v>
      </c>
      <c r="D675" s="18" t="s">
        <v>2597</v>
      </c>
      <c r="E675" s="20" t="s">
        <v>208</v>
      </c>
      <c r="F675" s="17" t="s">
        <v>208</v>
      </c>
      <c r="G675" s="58" t="str">
        <f t="shared" si="26"/>
        <v>new_c_repeat 
Repeat Parcel Info</v>
      </c>
      <c r="H675" s="17"/>
      <c r="I675" s="59" t="str">
        <f t="shared" si="28"/>
        <v xml:space="preserve">new_c_repeat: </v>
      </c>
      <c r="J675" s="18"/>
      <c r="K675" s="18"/>
      <c r="L675" s="18"/>
      <c r="M675" s="18"/>
      <c r="N675" s="19"/>
      <c r="O675" s="18"/>
      <c r="P675" s="18"/>
      <c r="Q675" s="18"/>
      <c r="R675" s="18"/>
      <c r="S675" s="18"/>
      <c r="T675" s="18"/>
      <c r="U675" s="18" t="s">
        <v>2531</v>
      </c>
      <c r="V675" s="18"/>
      <c r="W675" s="18"/>
      <c r="X675" s="18"/>
      <c r="Y675" s="18"/>
      <c r="Z675" s="18"/>
      <c r="AA675" s="18"/>
      <c r="AB675" s="18"/>
      <c r="AC675" s="18"/>
    </row>
    <row r="676" spans="3:29">
      <c r="C676" s="18" t="s">
        <v>57</v>
      </c>
      <c r="D676" s="18" t="s">
        <v>2582</v>
      </c>
      <c r="E676" s="20"/>
      <c r="F676" s="17"/>
      <c r="G676" s="58" t="str">
        <f t="shared" si="26"/>
        <v xml:space="preserve">new_c_pos 
</v>
      </c>
      <c r="H676" s="17"/>
      <c r="I676" s="59" t="str">
        <f t="shared" si="28"/>
        <v xml:space="preserve">new_c_pos: </v>
      </c>
      <c r="J676" s="18"/>
      <c r="K676" s="18"/>
      <c r="L676" s="18"/>
      <c r="M676" s="18"/>
      <c r="N676" s="19"/>
      <c r="O676" s="18"/>
      <c r="P676" s="18"/>
      <c r="Q676" s="18"/>
      <c r="R676" s="18"/>
      <c r="S676" s="18"/>
      <c r="T676" s="18" t="s">
        <v>3528</v>
      </c>
      <c r="U676" s="18"/>
      <c r="V676" s="18"/>
      <c r="W676" s="18"/>
      <c r="X676" s="18"/>
      <c r="Y676" s="18"/>
      <c r="Z676" s="18"/>
      <c r="AA676" s="18"/>
      <c r="AB676" s="18"/>
      <c r="AC676" s="18"/>
    </row>
    <row r="677" spans="3:29">
      <c r="C677" s="18" t="s">
        <v>57</v>
      </c>
      <c r="D677" s="18" t="s">
        <v>2598</v>
      </c>
      <c r="E677" s="20"/>
      <c r="F677" s="17"/>
      <c r="G677" s="58" t="str">
        <f t="shared" si="26"/>
        <v xml:space="preserve">new_parcel_desc 
</v>
      </c>
      <c r="H677" s="17"/>
      <c r="I677" s="59" t="str">
        <f t="shared" si="28"/>
        <v xml:space="preserve">new_parcel_desc: </v>
      </c>
      <c r="J677" s="18"/>
      <c r="K677" s="18"/>
      <c r="L677" s="18"/>
      <c r="M677" s="18"/>
      <c r="N677" s="19"/>
      <c r="O677" s="18"/>
      <c r="P677" s="18"/>
      <c r="Q677" s="18"/>
      <c r="R677" s="18"/>
      <c r="S677" s="18"/>
      <c r="T677" s="18" t="s">
        <v>2583</v>
      </c>
      <c r="U677" s="18"/>
      <c r="V677" s="18"/>
      <c r="W677" s="18"/>
      <c r="X677" s="18"/>
      <c r="Y677" s="18"/>
      <c r="Z677" s="18"/>
      <c r="AA677" s="18"/>
      <c r="AB677" s="18"/>
      <c r="AC677" s="18"/>
    </row>
    <row r="678" spans="3:29" ht="25.5">
      <c r="C678" s="18" t="s">
        <v>72</v>
      </c>
      <c r="D678" s="18" t="s">
        <v>2144</v>
      </c>
      <c r="E678" s="20" t="s">
        <v>2599</v>
      </c>
      <c r="F678" s="17" t="s">
        <v>2600</v>
      </c>
      <c r="G678" s="58" t="str">
        <f t="shared" si="26"/>
        <v>C1AG_05 
Iyi [${new_parcel_desc}] iherereye mu kahe karere?</v>
      </c>
      <c r="H678" s="17" t="s">
        <v>6488</v>
      </c>
      <c r="I678" s="59" t="str">
        <f t="shared" si="28"/>
        <v xml:space="preserve">C1AG_05: New parcel - District </v>
      </c>
      <c r="J678" s="18"/>
      <c r="K678" s="18"/>
      <c r="L678" s="18"/>
      <c r="M678" s="18"/>
      <c r="N678" s="19"/>
      <c r="O678" s="18"/>
      <c r="P678" s="18"/>
      <c r="Q678" s="18" t="s">
        <v>41</v>
      </c>
      <c r="R678" s="18"/>
      <c r="S678" s="18"/>
      <c r="T678" s="18"/>
      <c r="U678" s="18"/>
      <c r="V678" s="18"/>
      <c r="W678" s="18"/>
      <c r="X678" s="18"/>
      <c r="Y678" s="18"/>
      <c r="Z678" s="18"/>
      <c r="AA678" s="18"/>
      <c r="AB678" s="18"/>
      <c r="AC678" s="18"/>
    </row>
    <row r="679" spans="3:29" ht="25.5">
      <c r="C679" s="18" t="s">
        <v>74</v>
      </c>
      <c r="D679" s="18" t="s">
        <v>2532</v>
      </c>
      <c r="E679" s="20" t="s">
        <v>75</v>
      </c>
      <c r="F679" s="17" t="s">
        <v>76</v>
      </c>
      <c r="G679" s="58" t="str">
        <f t="shared" si="26"/>
        <v>C1AG_05_specify 
Ni akahe karere?</v>
      </c>
      <c r="H679" s="17" t="s">
        <v>6489</v>
      </c>
      <c r="I679" s="59" t="str">
        <f t="shared" si="28"/>
        <v>C1AG_05_specify: New parcel - District (other)</v>
      </c>
      <c r="J679" s="18"/>
      <c r="K679" s="18"/>
      <c r="L679" s="18"/>
      <c r="M679" s="18"/>
      <c r="N679" s="19"/>
      <c r="O679" s="18" t="s">
        <v>2533</v>
      </c>
      <c r="P679" s="18"/>
      <c r="Q679" s="18" t="s">
        <v>41</v>
      </c>
      <c r="R679" s="18"/>
      <c r="S679" s="18"/>
      <c r="T679" s="18"/>
      <c r="U679" s="18"/>
      <c r="V679" s="18"/>
      <c r="W679" s="18"/>
      <c r="X679" s="18"/>
      <c r="Y679" s="18"/>
      <c r="Z679" s="18"/>
      <c r="AA679" s="18"/>
      <c r="AB679" s="18"/>
      <c r="AC679" s="18"/>
    </row>
    <row r="680" spans="3:29" ht="25.5">
      <c r="C680" s="18" t="s">
        <v>3398</v>
      </c>
      <c r="D680" s="18" t="s">
        <v>2145</v>
      </c>
      <c r="E680" s="20" t="s">
        <v>2601</v>
      </c>
      <c r="F680" s="17" t="s">
        <v>2602</v>
      </c>
      <c r="G680" s="58" t="str">
        <f t="shared" si="26"/>
        <v>C1AG_06 
Iyi [${new_parcel_desc}] ihereye mu wuhe murenge?</v>
      </c>
      <c r="H680" s="17" t="s">
        <v>6490</v>
      </c>
      <c r="I680" s="59" t="str">
        <f t="shared" si="28"/>
        <v xml:space="preserve">C1AG_06: New parcel - Sector </v>
      </c>
      <c r="J680" s="18"/>
      <c r="K680" s="18"/>
      <c r="L680" s="18"/>
      <c r="M680" s="18"/>
      <c r="N680" s="19"/>
      <c r="O680" s="18" t="s">
        <v>3508</v>
      </c>
      <c r="P680" s="18"/>
      <c r="Q680" s="18" t="s">
        <v>41</v>
      </c>
      <c r="R680" s="18"/>
      <c r="S680" s="18"/>
      <c r="T680" s="18"/>
      <c r="U680" s="18"/>
      <c r="V680" s="18"/>
      <c r="W680" s="18"/>
      <c r="X680" s="18"/>
      <c r="Y680" s="18" t="s">
        <v>3416</v>
      </c>
      <c r="Z680" s="18"/>
      <c r="AA680" s="18"/>
      <c r="AB680" s="18"/>
      <c r="AC680" s="18"/>
    </row>
    <row r="681" spans="3:29" ht="25.5">
      <c r="C681" s="18" t="s">
        <v>74</v>
      </c>
      <c r="D681" s="18" t="s">
        <v>2534</v>
      </c>
      <c r="E681" s="20" t="s">
        <v>78</v>
      </c>
      <c r="F681" s="17" t="s">
        <v>79</v>
      </c>
      <c r="G681" s="58" t="str">
        <f t="shared" si="26"/>
        <v>C1AG_06_specify 
Ni uwuhe murenge?</v>
      </c>
      <c r="H681" s="17" t="s">
        <v>6491</v>
      </c>
      <c r="I681" s="59" t="str">
        <f t="shared" si="28"/>
        <v>C1AG_06_specify: New parcel - Sector (other)</v>
      </c>
      <c r="J681" s="18"/>
      <c r="K681" s="18"/>
      <c r="L681" s="18"/>
      <c r="M681" s="18"/>
      <c r="N681" s="19"/>
      <c r="O681" s="18" t="s">
        <v>2533</v>
      </c>
      <c r="P681" s="18"/>
      <c r="Q681" s="18" t="s">
        <v>41</v>
      </c>
      <c r="R681" s="18"/>
      <c r="S681" s="18"/>
      <c r="T681" s="18"/>
      <c r="U681" s="18"/>
      <c r="V681" s="18"/>
      <c r="W681" s="18"/>
      <c r="X681" s="18"/>
      <c r="Y681" s="18"/>
      <c r="Z681" s="18"/>
      <c r="AA681" s="18"/>
      <c r="AB681" s="18"/>
      <c r="AC681" s="18"/>
    </row>
    <row r="682" spans="3:29" ht="25.5">
      <c r="C682" s="18" t="s">
        <v>3399</v>
      </c>
      <c r="D682" s="18" t="s">
        <v>2146</v>
      </c>
      <c r="E682" s="20" t="s">
        <v>2603</v>
      </c>
      <c r="F682" s="17" t="s">
        <v>2604</v>
      </c>
      <c r="G682" s="58" t="str">
        <f t="shared" si="26"/>
        <v>C1AG_07 
[${new_parcel_desc}] iherereye mu kahe kagali?</v>
      </c>
      <c r="H682" s="17" t="s">
        <v>6492</v>
      </c>
      <c r="I682" s="59" t="str">
        <f t="shared" si="28"/>
        <v xml:space="preserve">C1AG_07: New parcel - Cell </v>
      </c>
      <c r="J682" s="18"/>
      <c r="K682" s="18"/>
      <c r="L682" s="18"/>
      <c r="M682" s="18"/>
      <c r="N682" s="19"/>
      <c r="O682" s="18" t="s">
        <v>3509</v>
      </c>
      <c r="P682" s="18"/>
      <c r="Q682" s="18" t="s">
        <v>41</v>
      </c>
      <c r="R682" s="18"/>
      <c r="S682" s="18"/>
      <c r="T682" s="18"/>
      <c r="U682" s="18"/>
      <c r="V682" s="18"/>
      <c r="W682" s="18"/>
      <c r="X682" s="18"/>
      <c r="Y682" s="18" t="s">
        <v>3417</v>
      </c>
      <c r="Z682" s="18"/>
      <c r="AA682" s="18"/>
      <c r="AB682" s="18"/>
      <c r="AC682" s="18"/>
    </row>
    <row r="683" spans="3:29">
      <c r="C683" s="18" t="s">
        <v>74</v>
      </c>
      <c r="D683" s="18" t="s">
        <v>2535</v>
      </c>
      <c r="E683" s="20" t="s">
        <v>80</v>
      </c>
      <c r="F683" s="17" t="s">
        <v>81</v>
      </c>
      <c r="G683" s="58" t="str">
        <f t="shared" si="26"/>
        <v>C1AG_07_specify 
Ni akahe Kagali?</v>
      </c>
      <c r="H683" s="17" t="s">
        <v>6493</v>
      </c>
      <c r="I683" s="59" t="str">
        <f t="shared" si="28"/>
        <v>C1AG_07_specify: New parcel - Cell (other)</v>
      </c>
      <c r="J683" s="18"/>
      <c r="K683" s="18"/>
      <c r="L683" s="18"/>
      <c r="M683" s="18"/>
      <c r="N683" s="19"/>
      <c r="O683" s="18" t="s">
        <v>2533</v>
      </c>
      <c r="P683" s="18"/>
      <c r="Q683" s="18" t="s">
        <v>41</v>
      </c>
      <c r="R683" s="18"/>
      <c r="S683" s="18"/>
      <c r="T683" s="18"/>
      <c r="U683" s="18"/>
      <c r="V683" s="18"/>
      <c r="W683" s="18"/>
      <c r="X683" s="18"/>
      <c r="Y683" s="18"/>
      <c r="Z683" s="18"/>
      <c r="AA683" s="18"/>
      <c r="AB683" s="18"/>
      <c r="AC683" s="18"/>
    </row>
    <row r="684" spans="3:29" ht="25.5">
      <c r="C684" s="18" t="s">
        <v>4072</v>
      </c>
      <c r="D684" s="18" t="s">
        <v>2536</v>
      </c>
      <c r="E684" s="20" t="s">
        <v>2605</v>
      </c>
      <c r="F684" s="17" t="s">
        <v>2606</v>
      </c>
      <c r="G684" s="58" t="str">
        <f t="shared" si="26"/>
        <v>C1AG_08_specify 
[${new_parcel_desc}] iherereye mu wuhe mudugudu?</v>
      </c>
      <c r="H684" s="17" t="s">
        <v>6494</v>
      </c>
      <c r="I684" s="59" t="str">
        <f t="shared" si="28"/>
        <v xml:space="preserve">C1AG_08_specify: New parcel - Village </v>
      </c>
      <c r="J684" s="18"/>
      <c r="K684" s="18"/>
      <c r="L684" s="18"/>
      <c r="M684" s="18"/>
      <c r="N684" s="19"/>
      <c r="O684" s="18" t="s">
        <v>3509</v>
      </c>
      <c r="P684" s="18"/>
      <c r="Q684" s="18" t="s">
        <v>41</v>
      </c>
      <c r="R684" s="18"/>
      <c r="S684" s="18"/>
      <c r="T684" s="18"/>
      <c r="U684" s="18"/>
      <c r="V684" s="18"/>
      <c r="W684" s="18"/>
      <c r="X684" s="18"/>
      <c r="Y684" s="18" t="s">
        <v>4090</v>
      </c>
      <c r="Z684" s="18"/>
      <c r="AA684" s="18"/>
      <c r="AB684" s="18"/>
      <c r="AC684" s="18"/>
    </row>
    <row r="685" spans="3:29" ht="25.5">
      <c r="C685" s="18" t="s">
        <v>74</v>
      </c>
      <c r="D685" s="18" t="s">
        <v>4089</v>
      </c>
      <c r="E685" s="20" t="s">
        <v>4075</v>
      </c>
      <c r="F685" s="17" t="s">
        <v>4081</v>
      </c>
      <c r="G685" s="58" t="str">
        <f t="shared" si="26"/>
        <v>C1AG_08_specify_other 
Vuga undi mudugudu:</v>
      </c>
      <c r="H685" s="17" t="s">
        <v>6495</v>
      </c>
      <c r="I685" s="59" t="str">
        <f t="shared" si="28"/>
        <v>C1AG_08_specify_other: New parcel - Village (other)</v>
      </c>
      <c r="J685" s="18"/>
      <c r="K685" s="18"/>
      <c r="L685" s="18"/>
      <c r="M685" s="18"/>
      <c r="N685" s="19"/>
      <c r="O685" s="18" t="s">
        <v>2533</v>
      </c>
      <c r="P685" s="18"/>
      <c r="Q685" s="18" t="s">
        <v>41</v>
      </c>
      <c r="R685" s="18"/>
      <c r="S685" s="18"/>
      <c r="T685" s="18"/>
      <c r="U685" s="18"/>
      <c r="V685" s="18"/>
      <c r="W685" s="18"/>
      <c r="X685" s="18"/>
      <c r="Y685" s="18"/>
      <c r="Z685" s="18"/>
      <c r="AA685" s="18"/>
      <c r="AB685" s="18"/>
      <c r="AC685" s="18"/>
    </row>
    <row r="686" spans="3:29" ht="25.5">
      <c r="C686" s="18" t="s">
        <v>209</v>
      </c>
      <c r="D686" s="18" t="s">
        <v>2147</v>
      </c>
      <c r="E686" s="20" t="s">
        <v>2607</v>
      </c>
      <c r="F686" s="17" t="s">
        <v>2608</v>
      </c>
      <c r="G686" s="58" t="str">
        <f t="shared" si="26"/>
        <v>C1AG_09 
[${new_parcel_desc}] uyimaranye igihe kingana iki?</v>
      </c>
      <c r="H686" s="17" t="s">
        <v>6496</v>
      </c>
      <c r="I686" s="59" t="str">
        <f t="shared" si="28"/>
        <v>C1AG_09: New parcel: Owned for how long</v>
      </c>
      <c r="J686" s="18"/>
      <c r="K686" s="18"/>
      <c r="L686" s="18"/>
      <c r="M686" s="18"/>
      <c r="N686" s="19"/>
      <c r="O686" s="18"/>
      <c r="P686" s="18"/>
      <c r="Q686" s="18" t="s">
        <v>41</v>
      </c>
      <c r="R686" s="18"/>
      <c r="S686" s="18"/>
      <c r="T686" s="18"/>
      <c r="U686" s="18"/>
      <c r="V686" s="18"/>
      <c r="W686" s="18"/>
      <c r="X686" s="18"/>
      <c r="Y686" s="18"/>
      <c r="Z686" s="18"/>
      <c r="AA686" s="18"/>
      <c r="AB686" s="18"/>
      <c r="AC686" s="18"/>
    </row>
    <row r="687" spans="3:29" ht="25.5">
      <c r="C687" s="18" t="s">
        <v>3925</v>
      </c>
      <c r="D687" s="18" t="s">
        <v>2148</v>
      </c>
      <c r="E687" s="20" t="s">
        <v>2609</v>
      </c>
      <c r="F687" s="17" t="s">
        <v>2610</v>
      </c>
      <c r="G687" s="58" t="str">
        <f t="shared" si="26"/>
        <v>C1AG_10 
[${new_parcel_desc}] wayibonye mu buhe buryo?</v>
      </c>
      <c r="H687" s="17" t="s">
        <v>6497</v>
      </c>
      <c r="I687" s="59" t="str">
        <f t="shared" si="28"/>
        <v>C1AG_10: New Parcel: Gained ownership how</v>
      </c>
      <c r="J687" s="18"/>
      <c r="K687" s="18"/>
      <c r="L687" s="18"/>
      <c r="M687" s="18"/>
      <c r="N687" s="19"/>
      <c r="O687" s="18" t="s">
        <v>2537</v>
      </c>
      <c r="P687" s="18"/>
      <c r="Q687" s="18" t="s">
        <v>41</v>
      </c>
      <c r="R687" s="18"/>
      <c r="S687" s="18"/>
      <c r="T687" s="18"/>
      <c r="U687" s="18"/>
      <c r="V687" s="18"/>
      <c r="W687" s="18"/>
      <c r="X687" s="18"/>
      <c r="Y687" s="18"/>
      <c r="Z687" s="18"/>
      <c r="AA687" s="18"/>
      <c r="AB687" s="18"/>
      <c r="AC687" s="18"/>
    </row>
    <row r="688" spans="3:29" ht="25.5">
      <c r="C688" s="18" t="s">
        <v>74</v>
      </c>
      <c r="D688" s="18" t="s">
        <v>3923</v>
      </c>
      <c r="E688" s="20" t="s">
        <v>2491</v>
      </c>
      <c r="F688" s="17" t="s">
        <v>2309</v>
      </c>
      <c r="G688" s="58" t="str">
        <f t="shared" si="26"/>
        <v>C1AG_10_other 
Vuga ibindi:</v>
      </c>
      <c r="H688" s="17" t="s">
        <v>6498</v>
      </c>
      <c r="I688" s="59" t="str">
        <f t="shared" si="28"/>
        <v>C1AG_10_other: New parcel - Gained ownership how (other)</v>
      </c>
      <c r="J688" s="18"/>
      <c r="K688" s="18"/>
      <c r="L688" s="18"/>
      <c r="M688" s="18"/>
      <c r="N688" s="19"/>
      <c r="O688" s="18" t="s">
        <v>3924</v>
      </c>
      <c r="P688" s="18"/>
      <c r="Q688" s="18" t="s">
        <v>41</v>
      </c>
      <c r="R688" s="18"/>
      <c r="S688" s="18"/>
      <c r="T688" s="18"/>
      <c r="U688" s="18"/>
      <c r="V688" s="18"/>
      <c r="W688" s="18"/>
      <c r="X688" s="18"/>
      <c r="Y688" s="18"/>
      <c r="Z688" s="18"/>
      <c r="AA688" s="18"/>
      <c r="AB688" s="18"/>
      <c r="AC688" s="18"/>
    </row>
    <row r="689" spans="3:29">
      <c r="C689" s="18" t="s">
        <v>2304</v>
      </c>
      <c r="D689" s="18" t="s">
        <v>2538</v>
      </c>
      <c r="E689" s="20" t="s">
        <v>210</v>
      </c>
      <c r="F689" s="17" t="s">
        <v>210</v>
      </c>
      <c r="G689" s="58" t="str">
        <f t="shared" si="26"/>
        <v>C1AG_10_prc 
Purchased Parcel</v>
      </c>
      <c r="H689" s="17"/>
      <c r="I689" s="59" t="str">
        <f t="shared" si="28"/>
        <v xml:space="preserve">C1AG_10_prc: </v>
      </c>
      <c r="J689" s="18"/>
      <c r="K689" s="18"/>
      <c r="L689" s="18"/>
      <c r="M689" s="18"/>
      <c r="N689" s="19"/>
      <c r="O689" s="18" t="s">
        <v>2539</v>
      </c>
      <c r="P689" s="18"/>
      <c r="Q689" s="18"/>
      <c r="R689" s="18"/>
      <c r="S689" s="18"/>
      <c r="T689" s="18"/>
      <c r="U689" s="18"/>
      <c r="V689" s="18"/>
      <c r="W689" s="18"/>
      <c r="X689" s="18"/>
      <c r="Y689" s="18"/>
      <c r="Z689" s="18"/>
      <c r="AA689" s="18"/>
      <c r="AB689" s="18"/>
      <c r="AC689" s="18"/>
    </row>
    <row r="690" spans="3:29" ht="25.5">
      <c r="C690" s="18" t="s">
        <v>46</v>
      </c>
      <c r="D690" s="18" t="s">
        <v>2149</v>
      </c>
      <c r="E690" s="20" t="s">
        <v>2611</v>
      </c>
      <c r="F690" s="17" t="s">
        <v>2612</v>
      </c>
      <c r="G690" s="58" t="str">
        <f t="shared" si="26"/>
        <v>C1AG_10A 
Iyi [${new_parcel_desc}] wayiguze ku kihe giciro (RWF)?</v>
      </c>
      <c r="H690" s="17" t="s">
        <v>6499</v>
      </c>
      <c r="I690" s="59" t="str">
        <f t="shared" si="28"/>
        <v>C1AG_10A: New parcel - Purchase price (RWF)</v>
      </c>
      <c r="J690" s="18" t="s">
        <v>120</v>
      </c>
      <c r="K690" s="18"/>
      <c r="L690" s="18"/>
      <c r="M690" s="18" t="s">
        <v>211</v>
      </c>
      <c r="N690" s="19"/>
      <c r="O690" s="18"/>
      <c r="P690" s="18"/>
      <c r="Q690" s="18" t="s">
        <v>41</v>
      </c>
      <c r="R690" s="18"/>
      <c r="S690" s="18"/>
      <c r="T690" s="18"/>
      <c r="U690" s="18"/>
      <c r="V690" s="18"/>
      <c r="W690" s="18"/>
      <c r="X690" s="18"/>
      <c r="Y690" s="18"/>
      <c r="Z690" s="18"/>
      <c r="AA690" s="18"/>
      <c r="AB690" s="18"/>
      <c r="AC690" s="18"/>
    </row>
    <row r="691" spans="3:29" ht="25.5">
      <c r="C691" s="18" t="s">
        <v>74</v>
      </c>
      <c r="D691" s="18" t="s">
        <v>2150</v>
      </c>
      <c r="E691" s="20" t="s">
        <v>212</v>
      </c>
      <c r="F691" s="17" t="s">
        <v>213</v>
      </c>
      <c r="G691" s="58" t="str">
        <f t="shared" ref="G691:G754" si="29">$D691&amp;" 
"&amp;$F691</f>
        <v>C1AG_10B 
Watubwira amazina y'uwakubanjirije mu gutunga iyi sambu?</v>
      </c>
      <c r="H691" s="17" t="s">
        <v>6500</v>
      </c>
      <c r="I691" s="59" t="str">
        <f t="shared" si="28"/>
        <v>C1AG_10B: New parcel - previous owner name</v>
      </c>
      <c r="J691" s="18"/>
      <c r="K691" s="18"/>
      <c r="L691" s="18"/>
      <c r="M691" s="18"/>
      <c r="N691" s="19"/>
      <c r="O691" s="18"/>
      <c r="P691" s="18"/>
      <c r="Q691" s="18" t="s">
        <v>41</v>
      </c>
      <c r="R691" s="18"/>
      <c r="S691" s="18"/>
      <c r="T691" s="18"/>
      <c r="U691" s="18"/>
      <c r="V691" s="18"/>
      <c r="W691" s="18"/>
      <c r="X691" s="18"/>
      <c r="Y691" s="18"/>
      <c r="Z691" s="18"/>
      <c r="AA691" s="18"/>
      <c r="AB691" s="18"/>
      <c r="AC691" s="18"/>
    </row>
    <row r="692" spans="3:29" ht="25.5">
      <c r="C692" s="18" t="s">
        <v>74</v>
      </c>
      <c r="D692" s="18" t="s">
        <v>2151</v>
      </c>
      <c r="E692" s="20" t="s">
        <v>214</v>
      </c>
      <c r="F692" s="17" t="s">
        <v>215</v>
      </c>
      <c r="G692" s="58" t="str">
        <f t="shared" si="29"/>
        <v>C1AG_10C 
Watubwira nimero ya telefoni y'uwakubanjirije mu gutunga iyi sambu?</v>
      </c>
      <c r="H692" s="17" t="s">
        <v>6501</v>
      </c>
      <c r="I692" s="59" t="str">
        <f t="shared" si="28"/>
        <v>C1AG_10C: New parcel - previous owner mobile number</v>
      </c>
      <c r="J692" s="18" t="s">
        <v>216</v>
      </c>
      <c r="K692" s="18"/>
      <c r="L692" s="18"/>
      <c r="M692" s="18" t="s">
        <v>217</v>
      </c>
      <c r="N692" s="19" t="s">
        <v>89</v>
      </c>
      <c r="O692" s="18"/>
      <c r="P692" s="18"/>
      <c r="Q692" s="18" t="s">
        <v>41</v>
      </c>
      <c r="R692" s="18"/>
      <c r="S692" s="18"/>
      <c r="T692" s="18"/>
      <c r="U692" s="18"/>
      <c r="V692" s="18"/>
      <c r="W692" s="18"/>
      <c r="X692" s="18"/>
      <c r="Y692" s="18"/>
      <c r="Z692" s="18"/>
      <c r="AA692" s="18"/>
      <c r="AB692" s="18"/>
      <c r="AC692" s="18"/>
    </row>
    <row r="693" spans="3:29" ht="25.5">
      <c r="C693" s="18" t="s">
        <v>4570</v>
      </c>
      <c r="D693" s="18" t="s">
        <v>4690</v>
      </c>
      <c r="E693" s="20" t="s">
        <v>4689</v>
      </c>
      <c r="F693" s="17" t="s">
        <v>7302</v>
      </c>
      <c r="G693" s="58" t="str">
        <f t="shared" si="29"/>
        <v>C1AG_10C_1 
Uwakubanjirije mu gutunga iyi sambu mufitanye irihe sano?</v>
      </c>
      <c r="H693" s="17" t="s">
        <v>6502</v>
      </c>
      <c r="I693" s="59" t="str">
        <f t="shared" si="28"/>
        <v>C1AG_10C_1: New parcel - relation to previous owner</v>
      </c>
      <c r="J693" s="18"/>
      <c r="K693" s="18"/>
      <c r="L693" s="18"/>
      <c r="M693" s="18"/>
      <c r="N693" s="19"/>
      <c r="O693" s="18"/>
      <c r="P693" s="18"/>
      <c r="Q693" s="18" t="s">
        <v>41</v>
      </c>
      <c r="R693" s="18"/>
      <c r="S693" s="18"/>
      <c r="T693" s="18"/>
      <c r="U693" s="18"/>
      <c r="V693" s="18"/>
      <c r="W693" s="18"/>
      <c r="X693" s="18"/>
      <c r="Y693" s="18"/>
      <c r="Z693" s="18"/>
      <c r="AA693" s="18"/>
      <c r="AB693" s="18"/>
      <c r="AC693" s="18"/>
    </row>
    <row r="694" spans="3:29" ht="25.5">
      <c r="C694" s="18" t="s">
        <v>74</v>
      </c>
      <c r="D694" s="18" t="s">
        <v>4691</v>
      </c>
      <c r="E694" s="20" t="s">
        <v>3539</v>
      </c>
      <c r="F694" s="17" t="s">
        <v>2309</v>
      </c>
      <c r="G694" s="58" t="str">
        <f t="shared" si="29"/>
        <v>C1AG_10C_1_other 
Vuga ibindi:</v>
      </c>
      <c r="H694" s="17" t="s">
        <v>6503</v>
      </c>
      <c r="I694" s="59" t="str">
        <f t="shared" si="28"/>
        <v>C1AG_10C_1_other: New parcel - relation to previous owner (other)</v>
      </c>
      <c r="J694" s="18"/>
      <c r="K694" s="18"/>
      <c r="L694" s="18"/>
      <c r="M694" s="18"/>
      <c r="N694" s="19"/>
      <c r="O694" s="18" t="s">
        <v>4692</v>
      </c>
      <c r="P694" s="18"/>
      <c r="Q694" s="18" t="s">
        <v>41</v>
      </c>
      <c r="R694" s="18"/>
      <c r="S694" s="18"/>
      <c r="T694" s="18"/>
      <c r="U694" s="18"/>
      <c r="V694" s="18"/>
      <c r="W694" s="18"/>
      <c r="X694" s="18"/>
      <c r="Y694" s="18"/>
      <c r="Z694" s="18"/>
      <c r="AA694" s="18"/>
      <c r="AB694" s="18"/>
      <c r="AC694" s="18"/>
    </row>
    <row r="695" spans="3:29" ht="25.5">
      <c r="C695" s="18" t="s">
        <v>3335</v>
      </c>
      <c r="D695" s="18" t="s">
        <v>2152</v>
      </c>
      <c r="E695" s="20" t="s">
        <v>218</v>
      </c>
      <c r="F695" s="17" t="s">
        <v>3939</v>
      </c>
      <c r="G695" s="58" t="str">
        <f t="shared" si="29"/>
        <v>C1AG_10D 
uwakubanjirije mu gutunga iyi sambu atuye mu kahe karere?</v>
      </c>
      <c r="H695" s="17" t="s">
        <v>6504</v>
      </c>
      <c r="I695" s="59" t="str">
        <f t="shared" si="28"/>
        <v xml:space="preserve">C1AG_10D: New parcel - previous owner  District </v>
      </c>
      <c r="J695" s="18"/>
      <c r="K695" s="18"/>
      <c r="L695" s="18"/>
      <c r="M695" s="18"/>
      <c r="N695" s="19"/>
      <c r="O695" s="18"/>
      <c r="P695" s="18"/>
      <c r="Q695" s="18" t="s">
        <v>41</v>
      </c>
      <c r="R695" s="18"/>
      <c r="S695" s="18"/>
      <c r="T695" s="18"/>
      <c r="U695" s="18"/>
      <c r="V695" s="18"/>
      <c r="W695" s="18"/>
      <c r="X695" s="18"/>
      <c r="Y695" s="18"/>
      <c r="Z695" s="18"/>
      <c r="AA695" s="18"/>
      <c r="AB695" s="18"/>
      <c r="AC695" s="18"/>
    </row>
    <row r="696" spans="3:29" ht="25.5">
      <c r="C696" s="18" t="s">
        <v>74</v>
      </c>
      <c r="D696" s="18" t="s">
        <v>3400</v>
      </c>
      <c r="E696" s="20" t="s">
        <v>3382</v>
      </c>
      <c r="F696" s="17" t="s">
        <v>3383</v>
      </c>
      <c r="G696" s="58" t="str">
        <f t="shared" si="29"/>
        <v>C1AG_10D_Other 
Vuga akandi karere</v>
      </c>
      <c r="H696" s="17" t="s">
        <v>6505</v>
      </c>
      <c r="I696" s="59" t="str">
        <f t="shared" si="28"/>
        <v>C1AG_10D_Other: New parcel - previous owner  District (other)</v>
      </c>
      <c r="J696" s="18"/>
      <c r="K696" s="18"/>
      <c r="L696" s="18"/>
      <c r="M696" s="18"/>
      <c r="N696" s="19"/>
      <c r="O696" s="18" t="s">
        <v>2540</v>
      </c>
      <c r="P696" s="18"/>
      <c r="Q696" s="18" t="s">
        <v>41</v>
      </c>
      <c r="R696" s="18"/>
      <c r="S696" s="18"/>
      <c r="T696" s="18"/>
      <c r="U696" s="18"/>
      <c r="V696" s="18"/>
      <c r="W696" s="18"/>
      <c r="X696" s="18"/>
      <c r="Y696" s="18"/>
      <c r="Z696" s="18"/>
      <c r="AA696" s="18"/>
      <c r="AB696" s="18"/>
      <c r="AC696" s="18"/>
    </row>
    <row r="697" spans="3:29" ht="25.5">
      <c r="C697" s="18" t="s">
        <v>3336</v>
      </c>
      <c r="D697" s="18" t="s">
        <v>2153</v>
      </c>
      <c r="E697" s="20" t="s">
        <v>219</v>
      </c>
      <c r="F697" s="17" t="s">
        <v>3940</v>
      </c>
      <c r="G697" s="58" t="str">
        <f t="shared" si="29"/>
        <v>C1AG_10E 
uwakubanjirije mu gutunga iyi sambu atuye mu wuhe murenge?</v>
      </c>
      <c r="H697" s="17" t="s">
        <v>6506</v>
      </c>
      <c r="I697" s="59" t="str">
        <f t="shared" si="28"/>
        <v xml:space="preserve">C1AG_10E: New parcel - previous owner  Sector </v>
      </c>
      <c r="J697" s="18"/>
      <c r="K697" s="18"/>
      <c r="L697" s="18"/>
      <c r="M697" s="18"/>
      <c r="N697" s="19"/>
      <c r="O697" s="18" t="s">
        <v>3425</v>
      </c>
      <c r="P697" s="18"/>
      <c r="Q697" s="18" t="s">
        <v>41</v>
      </c>
      <c r="R697" s="18"/>
      <c r="S697" s="18"/>
      <c r="T697" s="18"/>
      <c r="U697" s="18"/>
      <c r="V697" s="18"/>
      <c r="W697" s="18"/>
      <c r="X697" s="18"/>
      <c r="Y697" s="18" t="s">
        <v>3418</v>
      </c>
      <c r="Z697" s="18"/>
      <c r="AA697" s="18"/>
      <c r="AB697" s="18"/>
      <c r="AC697" s="18"/>
    </row>
    <row r="698" spans="3:29" ht="25.5">
      <c r="C698" s="18" t="s">
        <v>74</v>
      </c>
      <c r="D698" s="18" t="s">
        <v>3401</v>
      </c>
      <c r="E698" s="20" t="s">
        <v>2308</v>
      </c>
      <c r="F698" s="17" t="s">
        <v>3380</v>
      </c>
      <c r="G698" s="58" t="str">
        <f t="shared" si="29"/>
        <v>C1AG_10E_Other 
Vuga undi murenge</v>
      </c>
      <c r="H698" s="17" t="s">
        <v>6507</v>
      </c>
      <c r="I698" s="59" t="str">
        <f t="shared" si="28"/>
        <v>C1AG_10E_Other: New parcel - previous owner  Sector (other)</v>
      </c>
      <c r="J698" s="18"/>
      <c r="K698" s="18"/>
      <c r="L698" s="18"/>
      <c r="M698" s="18"/>
      <c r="N698" s="19"/>
      <c r="O698" s="18" t="s">
        <v>2540</v>
      </c>
      <c r="P698" s="18"/>
      <c r="Q698" s="18" t="s">
        <v>41</v>
      </c>
      <c r="R698" s="18"/>
      <c r="S698" s="18"/>
      <c r="T698" s="18"/>
      <c r="U698" s="18"/>
      <c r="V698" s="18"/>
      <c r="W698" s="18"/>
      <c r="X698" s="18"/>
      <c r="Y698" s="18"/>
      <c r="Z698" s="18"/>
      <c r="AA698" s="18"/>
      <c r="AB698" s="18"/>
      <c r="AC698" s="18"/>
    </row>
    <row r="699" spans="3:29" ht="25.5">
      <c r="C699" s="18" t="s">
        <v>3337</v>
      </c>
      <c r="D699" s="18" t="s">
        <v>2154</v>
      </c>
      <c r="E699" s="20" t="s">
        <v>220</v>
      </c>
      <c r="F699" s="17" t="s">
        <v>3942</v>
      </c>
      <c r="G699" s="58" t="str">
        <f t="shared" si="29"/>
        <v>C1AG_10F 
uwakubanjirije mu gutunga iyi sambu atuye mu kahe kagali?</v>
      </c>
      <c r="H699" s="17" t="s">
        <v>6508</v>
      </c>
      <c r="I699" s="59" t="str">
        <f t="shared" si="28"/>
        <v xml:space="preserve">C1AG_10F: New parcel - previous owner  Cell </v>
      </c>
      <c r="J699" s="18"/>
      <c r="K699" s="18"/>
      <c r="L699" s="18"/>
      <c r="M699" s="18"/>
      <c r="N699" s="19"/>
      <c r="O699" s="18" t="s">
        <v>3425</v>
      </c>
      <c r="P699" s="18"/>
      <c r="Q699" s="18" t="s">
        <v>41</v>
      </c>
      <c r="R699" s="18"/>
      <c r="S699" s="18"/>
      <c r="T699" s="18"/>
      <c r="U699" s="18"/>
      <c r="V699" s="18"/>
      <c r="W699" s="18"/>
      <c r="X699" s="18"/>
      <c r="Y699" s="18" t="s">
        <v>3419</v>
      </c>
      <c r="Z699" s="18"/>
      <c r="AA699" s="18"/>
      <c r="AB699" s="18"/>
      <c r="AC699" s="18"/>
    </row>
    <row r="700" spans="3:29" ht="25.5">
      <c r="C700" s="18" t="s">
        <v>74</v>
      </c>
      <c r="D700" s="18" t="s">
        <v>3402</v>
      </c>
      <c r="E700" s="20" t="s">
        <v>2308</v>
      </c>
      <c r="F700" s="17" t="s">
        <v>3397</v>
      </c>
      <c r="G700" s="58" t="str">
        <f t="shared" si="29"/>
        <v>C1AG_10F_Other 
Vuga akandi kC1AGali</v>
      </c>
      <c r="H700" s="17" t="s">
        <v>6509</v>
      </c>
      <c r="I700" s="59" t="str">
        <f t="shared" si="28"/>
        <v>C1AG_10F_Other: New parcel - previous owner  Cell (other)</v>
      </c>
      <c r="J700" s="18"/>
      <c r="K700" s="18"/>
      <c r="L700" s="18"/>
      <c r="M700" s="18"/>
      <c r="N700" s="19"/>
      <c r="O700" s="18" t="s">
        <v>2540</v>
      </c>
      <c r="P700" s="18"/>
      <c r="Q700" s="18" t="s">
        <v>41</v>
      </c>
      <c r="R700" s="18"/>
      <c r="S700" s="18"/>
      <c r="T700" s="18"/>
      <c r="U700" s="18"/>
      <c r="V700" s="18"/>
      <c r="W700" s="18"/>
      <c r="X700" s="18"/>
      <c r="Y700" s="18"/>
      <c r="Z700" s="18"/>
      <c r="AA700" s="18"/>
      <c r="AB700" s="18"/>
      <c r="AC700" s="18"/>
    </row>
    <row r="701" spans="3:29" ht="25.5">
      <c r="C701" s="18" t="s">
        <v>4072</v>
      </c>
      <c r="D701" s="18" t="s">
        <v>2155</v>
      </c>
      <c r="E701" s="20" t="s">
        <v>221</v>
      </c>
      <c r="F701" s="17" t="s">
        <v>3941</v>
      </c>
      <c r="G701" s="58" t="str">
        <f t="shared" si="29"/>
        <v>C1AG_10G 
uwakubanjirije mu gutunga iyi sambu atuye mu wuhe mudugudu?</v>
      </c>
      <c r="H701" s="17" t="s">
        <v>6510</v>
      </c>
      <c r="I701" s="59" t="str">
        <f t="shared" si="28"/>
        <v xml:space="preserve">C1AG_10G: New parcel - previous owner  Village </v>
      </c>
      <c r="J701" s="18"/>
      <c r="K701" s="18"/>
      <c r="L701" s="18"/>
      <c r="M701" s="18"/>
      <c r="N701" s="19"/>
      <c r="O701" s="18" t="s">
        <v>3425</v>
      </c>
      <c r="P701" s="18"/>
      <c r="Q701" s="18" t="s">
        <v>41</v>
      </c>
      <c r="R701" s="18"/>
      <c r="S701" s="18"/>
      <c r="T701" s="18"/>
      <c r="U701" s="18"/>
      <c r="V701" s="18"/>
      <c r="W701" s="18"/>
      <c r="X701" s="18"/>
      <c r="Y701" s="18" t="s">
        <v>4093</v>
      </c>
      <c r="Z701" s="18"/>
      <c r="AA701" s="18"/>
      <c r="AB701" s="18"/>
      <c r="AC701" s="18"/>
    </row>
    <row r="702" spans="3:29" ht="25.5">
      <c r="C702" s="18" t="s">
        <v>74</v>
      </c>
      <c r="D702" s="18" t="s">
        <v>4091</v>
      </c>
      <c r="E702" s="20" t="s">
        <v>4092</v>
      </c>
      <c r="F702" s="17" t="s">
        <v>4081</v>
      </c>
      <c r="G702" s="58" t="str">
        <f t="shared" si="29"/>
        <v>C1AG_10G_other 
Vuga undi mudugudu:</v>
      </c>
      <c r="H702" s="17" t="s">
        <v>6511</v>
      </c>
      <c r="I702" s="59" t="str">
        <f t="shared" si="28"/>
        <v>C1AG_10G_other: New parcel - previous owner  Village (other)</v>
      </c>
      <c r="J702" s="18"/>
      <c r="K702" s="18"/>
      <c r="L702" s="18"/>
      <c r="M702" s="18"/>
      <c r="N702" s="19"/>
      <c r="O702" s="18" t="s">
        <v>2540</v>
      </c>
      <c r="P702" s="18"/>
      <c r="Q702" s="18" t="s">
        <v>41</v>
      </c>
      <c r="R702" s="18"/>
      <c r="S702" s="18"/>
      <c r="T702" s="18"/>
      <c r="U702" s="18"/>
      <c r="V702" s="18"/>
      <c r="W702" s="18"/>
      <c r="X702" s="18"/>
      <c r="Y702" s="18"/>
      <c r="Z702" s="18"/>
      <c r="AA702" s="18"/>
      <c r="AB702" s="18"/>
      <c r="AC702" s="18"/>
    </row>
    <row r="703" spans="3:29">
      <c r="C703" s="18" t="s">
        <v>2306</v>
      </c>
      <c r="D703" s="18" t="s">
        <v>2538</v>
      </c>
      <c r="E703" s="20" t="s">
        <v>210</v>
      </c>
      <c r="F703" s="17" t="s">
        <v>210</v>
      </c>
      <c r="G703" s="58" t="str">
        <f t="shared" si="29"/>
        <v>C1AG_10_prc 
Purchased Parcel</v>
      </c>
      <c r="H703" s="17"/>
      <c r="I703" s="59" t="str">
        <f t="shared" si="28"/>
        <v xml:space="preserve">C1AG_10_prc: </v>
      </c>
      <c r="J703" s="18"/>
      <c r="K703" s="18"/>
      <c r="L703" s="18"/>
      <c r="M703" s="18"/>
      <c r="N703" s="19"/>
      <c r="O703" s="18"/>
      <c r="P703" s="18"/>
      <c r="Q703" s="18"/>
      <c r="R703" s="18"/>
      <c r="S703" s="18"/>
      <c r="T703" s="18"/>
      <c r="U703" s="18"/>
      <c r="V703" s="18"/>
      <c r="W703" s="18"/>
      <c r="X703" s="18"/>
      <c r="Y703" s="18"/>
      <c r="Z703" s="18"/>
      <c r="AA703" s="18"/>
      <c r="AB703" s="18"/>
      <c r="AC703" s="18"/>
    </row>
    <row r="704" spans="3:29">
      <c r="C704" s="18" t="s">
        <v>60</v>
      </c>
      <c r="D704" s="18" t="s">
        <v>2156</v>
      </c>
      <c r="E704" s="20" t="s">
        <v>222</v>
      </c>
      <c r="F704" s="17" t="s">
        <v>223</v>
      </c>
      <c r="G704" s="58" t="str">
        <f t="shared" si="29"/>
        <v>C1AG_11 
Ese ufite ibyangombwa by'ubutaka?</v>
      </c>
      <c r="H704" s="17" t="s">
        <v>6512</v>
      </c>
      <c r="I704" s="59" t="str">
        <f t="shared" si="28"/>
        <v>C1AG_11: New parcel - copy of land title</v>
      </c>
      <c r="J704" s="18"/>
      <c r="K704" s="18"/>
      <c r="L704" s="18"/>
      <c r="M704" s="18"/>
      <c r="N704" s="19"/>
      <c r="O704" s="18"/>
      <c r="P704" s="18"/>
      <c r="Q704" s="18" t="s">
        <v>41</v>
      </c>
      <c r="R704" s="18"/>
      <c r="S704" s="18"/>
      <c r="T704" s="18"/>
      <c r="U704" s="18"/>
      <c r="V704" s="18"/>
      <c r="W704" s="18"/>
      <c r="X704" s="18"/>
      <c r="Y704" s="18"/>
      <c r="Z704" s="18"/>
      <c r="AA704" s="18"/>
      <c r="AB704" s="18"/>
      <c r="AC704" s="18"/>
    </row>
    <row r="705" spans="3:29" ht="51">
      <c r="C705" s="18" t="s">
        <v>74</v>
      </c>
      <c r="D705" s="18" t="s">
        <v>2157</v>
      </c>
      <c r="E705" s="20" t="s">
        <v>2613</v>
      </c>
      <c r="F705" s="17" t="s">
        <v>2614</v>
      </c>
      <c r="G705" s="58" t="str">
        <f t="shared" si="29"/>
        <v>C1AG_11A 
[${new_parcel_desc}]: Usubiza ashobora kuba afite ibyemezo by'ubutaka. Ese ni iyihe nimero UPI igaragara kuri izo mpapuro?</v>
      </c>
      <c r="H705" s="17" t="s">
        <v>6513</v>
      </c>
      <c r="I705" s="59" t="str">
        <f t="shared" si="28"/>
        <v>C1AG_11A: New parcel - Parcel UPI</v>
      </c>
      <c r="J705" s="18"/>
      <c r="K705" s="18"/>
      <c r="L705" s="18"/>
      <c r="M705" s="18"/>
      <c r="N705" s="19"/>
      <c r="O705" s="18" t="s">
        <v>2541</v>
      </c>
      <c r="P705" s="18"/>
      <c r="Q705" s="18" t="s">
        <v>41</v>
      </c>
      <c r="R705" s="18"/>
      <c r="S705" s="18"/>
      <c r="T705" s="18"/>
      <c r="U705" s="18"/>
      <c r="V705" s="18"/>
      <c r="W705" s="18"/>
      <c r="X705" s="18"/>
      <c r="Y705" s="18"/>
      <c r="Z705" s="18"/>
      <c r="AA705" s="18"/>
      <c r="AB705" s="18"/>
      <c r="AC705" s="18"/>
    </row>
    <row r="706" spans="3:29">
      <c r="C706" s="18" t="s">
        <v>2304</v>
      </c>
      <c r="D706" s="18" t="s">
        <v>3673</v>
      </c>
      <c r="E706" s="20" t="s">
        <v>3673</v>
      </c>
      <c r="F706" s="17" t="s">
        <v>3673</v>
      </c>
      <c r="G706" s="58" t="str">
        <f t="shared" si="29"/>
        <v>C1AG_11A_units 
C1AG_11A_units</v>
      </c>
      <c r="H706" s="17"/>
      <c r="I706" s="59" t="str">
        <f t="shared" si="28"/>
        <v xml:space="preserve">C1AG_11A_units: </v>
      </c>
      <c r="J706" s="18"/>
      <c r="K706" s="18"/>
      <c r="L706" s="18" t="s">
        <v>3093</v>
      </c>
      <c r="M706" s="18"/>
      <c r="N706" s="19"/>
      <c r="O706" s="18" t="s">
        <v>2541</v>
      </c>
      <c r="P706" s="18"/>
      <c r="Q706" s="18"/>
      <c r="R706" s="18"/>
      <c r="S706" s="18"/>
      <c r="T706" s="18"/>
      <c r="U706" s="18"/>
      <c r="V706" s="18"/>
      <c r="W706" s="18"/>
      <c r="X706" s="18"/>
      <c r="Y706" s="18"/>
      <c r="Z706" s="18"/>
      <c r="AA706" s="18"/>
      <c r="AB706" s="18"/>
      <c r="AC706" s="18"/>
    </row>
    <row r="707" spans="3:29" ht="25.5">
      <c r="C707" s="18" t="s">
        <v>224</v>
      </c>
      <c r="D707" s="18" t="s">
        <v>2158</v>
      </c>
      <c r="E707" s="20" t="s">
        <v>2615</v>
      </c>
      <c r="F707" s="17" t="s">
        <v>2616</v>
      </c>
      <c r="G707" s="58" t="str">
        <f t="shared" si="29"/>
        <v>C1AG_11B 
Ni ubuhe buso bwa [${new_parcel_desc}] nk'uko bugaragara ku mpapuro?</v>
      </c>
      <c r="H707" s="17" t="s">
        <v>6514</v>
      </c>
      <c r="I707" s="59" t="str">
        <f t="shared" si="28"/>
        <v>C1AG_11B: New parcel - parcel size (title claim form)</v>
      </c>
      <c r="J707" s="18"/>
      <c r="K707" s="18"/>
      <c r="L707" s="18"/>
      <c r="M707" s="18"/>
      <c r="N707" s="19"/>
      <c r="O707" s="18"/>
      <c r="P707" s="18"/>
      <c r="Q707" s="18" t="s">
        <v>41</v>
      </c>
      <c r="R707" s="18"/>
      <c r="S707" s="18"/>
      <c r="T707" s="18"/>
      <c r="U707" s="18"/>
      <c r="V707" s="18"/>
      <c r="W707" s="18"/>
      <c r="X707" s="18"/>
      <c r="Y707" s="18"/>
      <c r="Z707" s="18"/>
      <c r="AA707" s="18"/>
      <c r="AB707" s="18"/>
      <c r="AC707" s="18"/>
    </row>
    <row r="708" spans="3:29" ht="25.5">
      <c r="C708" s="18" t="s">
        <v>225</v>
      </c>
      <c r="D708" s="18" t="s">
        <v>2159</v>
      </c>
      <c r="E708" s="20" t="s">
        <v>226</v>
      </c>
      <c r="F708" s="17" t="s">
        <v>227</v>
      </c>
      <c r="G708" s="58" t="str">
        <f t="shared" si="29"/>
        <v>C1AG_11C 
Ingero</v>
      </c>
      <c r="H708" s="17" t="s">
        <v>6515</v>
      </c>
      <c r="I708" s="59" t="str">
        <f t="shared" si="28"/>
        <v>C1AG_11C: New parcel - parcel size (title claim form) (unit)</v>
      </c>
      <c r="J708" s="18"/>
      <c r="K708" s="18"/>
      <c r="L708" s="18" t="s">
        <v>3743</v>
      </c>
      <c r="M708" s="18"/>
      <c r="N708" s="19"/>
      <c r="O708" s="18"/>
      <c r="P708" s="18"/>
      <c r="Q708" s="18" t="s">
        <v>41</v>
      </c>
      <c r="R708" s="18"/>
      <c r="S708" s="18"/>
      <c r="T708" s="18"/>
      <c r="U708" s="18"/>
      <c r="V708" s="18"/>
      <c r="W708" s="18"/>
      <c r="X708" s="18"/>
      <c r="Y708" s="18"/>
      <c r="Z708" s="18"/>
      <c r="AA708" s="18"/>
      <c r="AB708" s="18"/>
      <c r="AC708" s="18"/>
    </row>
    <row r="709" spans="3:29">
      <c r="C709" s="18" t="s">
        <v>2306</v>
      </c>
      <c r="D709" s="18" t="s">
        <v>3673</v>
      </c>
      <c r="E709" s="20" t="s">
        <v>3673</v>
      </c>
      <c r="F709" s="17" t="s">
        <v>3673</v>
      </c>
      <c r="G709" s="58" t="str">
        <f t="shared" si="29"/>
        <v>C1AG_11A_units 
C1AG_11A_units</v>
      </c>
      <c r="H709" s="17"/>
      <c r="I709" s="59" t="str">
        <f t="shared" si="28"/>
        <v xml:space="preserve">C1AG_11A_units: </v>
      </c>
      <c r="J709" s="18"/>
      <c r="K709" s="18"/>
      <c r="L709" s="18"/>
      <c r="M709" s="18"/>
      <c r="N709" s="19"/>
      <c r="O709" s="18"/>
      <c r="P709" s="18"/>
      <c r="Q709" s="18"/>
      <c r="R709" s="18"/>
      <c r="S709" s="18"/>
      <c r="T709" s="18"/>
      <c r="U709" s="18"/>
      <c r="V709" s="18"/>
      <c r="W709" s="18"/>
      <c r="X709" s="18"/>
      <c r="Y709" s="18"/>
      <c r="Z709" s="18"/>
      <c r="AA709" s="18"/>
      <c r="AB709" s="18"/>
      <c r="AC709" s="18"/>
    </row>
    <row r="710" spans="3:29" ht="25.5">
      <c r="C710" s="18" t="s">
        <v>57</v>
      </c>
      <c r="D710" s="18" t="s">
        <v>228</v>
      </c>
      <c r="E710" s="20" t="s">
        <v>229</v>
      </c>
      <c r="F710" s="17" t="s">
        <v>229</v>
      </c>
      <c r="G710" s="58" t="str">
        <f t="shared" si="29"/>
        <v>par_area_t 
Area of parcel converted to hectares (title)</v>
      </c>
      <c r="H710" s="17" t="s">
        <v>6519</v>
      </c>
      <c r="I710" s="59" t="str">
        <f t="shared" si="28"/>
        <v>par_area_t: New parcel - area (title claim form) in Ha</v>
      </c>
      <c r="J710" s="18"/>
      <c r="K710" s="18"/>
      <c r="L710" s="18"/>
      <c r="M710" s="18"/>
      <c r="N710" s="19"/>
      <c r="O710" s="18"/>
      <c r="P710" s="18"/>
      <c r="Q710" s="18"/>
      <c r="R710" s="18"/>
      <c r="S710" s="18"/>
      <c r="T710" s="18" t="s">
        <v>2542</v>
      </c>
      <c r="U710" s="18"/>
      <c r="V710" s="18"/>
      <c r="W710" s="18"/>
      <c r="X710" s="18"/>
      <c r="Y710" s="18"/>
      <c r="Z710" s="18"/>
      <c r="AA710" s="18"/>
      <c r="AB710" s="18"/>
      <c r="AC710" s="18"/>
    </row>
    <row r="711" spans="3:29" ht="25.5">
      <c r="C711" s="18" t="s">
        <v>60</v>
      </c>
      <c r="D711" s="18" t="s">
        <v>230</v>
      </c>
      <c r="E711" s="20" t="s">
        <v>231</v>
      </c>
      <c r="F711" s="17" t="s">
        <v>231</v>
      </c>
      <c r="G711" s="58" t="str">
        <f t="shared" si="29"/>
        <v>par_t_w 
Alert! The area is too small or too large to be possible. Are you sure this is correct?</v>
      </c>
      <c r="H711" s="17" t="s">
        <v>6516</v>
      </c>
      <c r="I711" s="59" t="str">
        <f t="shared" si="28"/>
        <v>par_t_w: New parcel - small/large alert</v>
      </c>
      <c r="J711" s="18"/>
      <c r="K711" s="18"/>
      <c r="L711" s="18"/>
      <c r="M711" s="18" t="s">
        <v>232</v>
      </c>
      <c r="N711" s="19" t="s">
        <v>233</v>
      </c>
      <c r="O711" s="18" t="s">
        <v>234</v>
      </c>
      <c r="P711" s="18"/>
      <c r="Q711" s="18" t="s">
        <v>41</v>
      </c>
      <c r="R711" s="18"/>
      <c r="S711" s="18"/>
      <c r="T711" s="18"/>
      <c r="U711" s="18"/>
      <c r="V711" s="18"/>
      <c r="W711" s="18"/>
      <c r="X711" s="18"/>
      <c r="Y711" s="18"/>
      <c r="Z711" s="18"/>
      <c r="AA711" s="18"/>
      <c r="AB711" s="18"/>
      <c r="AC711" s="18"/>
    </row>
    <row r="712" spans="3:29">
      <c r="C712" s="18" t="s">
        <v>2304</v>
      </c>
      <c r="D712" s="18" t="s">
        <v>3674</v>
      </c>
      <c r="E712" s="20" t="s">
        <v>3674</v>
      </c>
      <c r="F712" s="17" t="s">
        <v>3674</v>
      </c>
      <c r="G712" s="58" t="str">
        <f t="shared" si="29"/>
        <v>C1AG_12_units 
C1AG_12_units</v>
      </c>
      <c r="H712" s="17"/>
      <c r="I712" s="59" t="str">
        <f t="shared" si="28"/>
        <v xml:space="preserve">C1AG_12_units: </v>
      </c>
      <c r="J712" s="18"/>
      <c r="K712" s="18"/>
      <c r="L712" s="18" t="s">
        <v>3093</v>
      </c>
      <c r="M712" s="18"/>
      <c r="N712" s="19"/>
      <c r="O712" s="18"/>
      <c r="P712" s="18"/>
      <c r="Q712" s="18"/>
      <c r="R712" s="18"/>
      <c r="S712" s="18"/>
      <c r="T712" s="18"/>
      <c r="U712" s="18"/>
      <c r="V712" s="18"/>
      <c r="W712" s="18"/>
      <c r="X712" s="18"/>
      <c r="Y712" s="18"/>
      <c r="Z712" s="18"/>
      <c r="AA712" s="18"/>
      <c r="AB712" s="18"/>
      <c r="AC712" s="18"/>
    </row>
    <row r="713" spans="3:29" ht="25.5">
      <c r="C713" s="18" t="s">
        <v>224</v>
      </c>
      <c r="D713" s="18" t="s">
        <v>2160</v>
      </c>
      <c r="E713" s="20" t="s">
        <v>2617</v>
      </c>
      <c r="F713" s="17" t="s">
        <v>2618</v>
      </c>
      <c r="G713" s="58" t="str">
        <f t="shared" si="29"/>
        <v>C1AG_12 
Ni ubuhe buso bwa [${new_parcel_desc}] nk'uko ubazwa agererenije?</v>
      </c>
      <c r="H713" s="17" t="s">
        <v>6517</v>
      </c>
      <c r="I713" s="59" t="str">
        <f t="shared" si="28"/>
        <v>C1AG_12: New parcel - parcel size (self report)</v>
      </c>
      <c r="J713" s="18"/>
      <c r="K713" s="18"/>
      <c r="L713" s="18"/>
      <c r="M713" s="18"/>
      <c r="N713" s="19"/>
      <c r="O713" s="18"/>
      <c r="P713" s="18"/>
      <c r="Q713" s="18" t="s">
        <v>41</v>
      </c>
      <c r="R713" s="18"/>
      <c r="S713" s="18"/>
      <c r="T713" s="18"/>
      <c r="U713" s="18"/>
      <c r="V713" s="18"/>
      <c r="W713" s="18"/>
      <c r="X713" s="18"/>
      <c r="Y713" s="18"/>
      <c r="Z713" s="18"/>
      <c r="AA713" s="18"/>
      <c r="AB713" s="18"/>
      <c r="AC713" s="18"/>
    </row>
    <row r="714" spans="3:29" ht="25.5">
      <c r="C714" s="18" t="s">
        <v>225</v>
      </c>
      <c r="D714" s="18" t="s">
        <v>2161</v>
      </c>
      <c r="E714" s="20" t="s">
        <v>226</v>
      </c>
      <c r="F714" s="17" t="s">
        <v>227</v>
      </c>
      <c r="G714" s="58" t="str">
        <f t="shared" si="29"/>
        <v>C1AG_12X 
Ingero</v>
      </c>
      <c r="H714" s="17" t="s">
        <v>6518</v>
      </c>
      <c r="I714" s="59" t="str">
        <f t="shared" si="28"/>
        <v>C1AG_12X: New parcel - parcel size (self report) (unit)</v>
      </c>
      <c r="J714" s="18"/>
      <c r="K714" s="18"/>
      <c r="L714" s="18" t="s">
        <v>3743</v>
      </c>
      <c r="M714" s="18"/>
      <c r="N714" s="19"/>
      <c r="O714" s="18"/>
      <c r="P714" s="18"/>
      <c r="Q714" s="18" t="s">
        <v>41</v>
      </c>
      <c r="R714" s="18"/>
      <c r="S714" s="18"/>
      <c r="T714" s="18"/>
      <c r="U714" s="18"/>
      <c r="V714" s="18"/>
      <c r="W714" s="18"/>
      <c r="X714" s="18"/>
      <c r="Y714" s="18"/>
      <c r="Z714" s="18"/>
      <c r="AA714" s="18"/>
      <c r="AB714" s="18"/>
      <c r="AC714" s="18"/>
    </row>
    <row r="715" spans="3:29">
      <c r="C715" s="18" t="s">
        <v>2306</v>
      </c>
      <c r="D715" s="18" t="s">
        <v>3674</v>
      </c>
      <c r="E715" s="20" t="s">
        <v>3674</v>
      </c>
      <c r="F715" s="17" t="s">
        <v>3674</v>
      </c>
      <c r="G715" s="58" t="str">
        <f t="shared" si="29"/>
        <v>C1AG_12_units 
C1AG_12_units</v>
      </c>
      <c r="H715" s="17"/>
      <c r="I715" s="59" t="str">
        <f t="shared" si="28"/>
        <v xml:space="preserve">C1AG_12_units: </v>
      </c>
      <c r="J715" s="18"/>
      <c r="K715" s="18"/>
      <c r="L715" s="18"/>
      <c r="M715" s="18"/>
      <c r="N715" s="19"/>
      <c r="O715" s="18"/>
      <c r="P715" s="18"/>
      <c r="Q715" s="18"/>
      <c r="R715" s="18"/>
      <c r="S715" s="18"/>
      <c r="T715" s="18"/>
      <c r="U715" s="18"/>
      <c r="V715" s="18"/>
      <c r="W715" s="18"/>
      <c r="X715" s="18"/>
      <c r="Y715" s="18"/>
      <c r="Z715" s="18"/>
      <c r="AA715" s="18"/>
      <c r="AB715" s="18"/>
      <c r="AC715" s="18"/>
    </row>
    <row r="716" spans="3:29" ht="25.5">
      <c r="C716" s="18" t="s">
        <v>57</v>
      </c>
      <c r="D716" s="18" t="s">
        <v>235</v>
      </c>
      <c r="E716" s="20" t="s">
        <v>236</v>
      </c>
      <c r="F716" s="17" t="s">
        <v>236</v>
      </c>
      <c r="G716" s="58" t="str">
        <f t="shared" si="29"/>
        <v>par_area_s 
Area of parcel converted to hectares (self-report)</v>
      </c>
      <c r="H716" s="17" t="s">
        <v>6520</v>
      </c>
      <c r="I716" s="59" t="str">
        <f t="shared" si="28"/>
        <v>par_area_s: New parcel - area (self report) in Ha</v>
      </c>
      <c r="J716" s="18"/>
      <c r="K716" s="18"/>
      <c r="L716" s="18"/>
      <c r="M716" s="18"/>
      <c r="N716" s="19"/>
      <c r="O716" s="18"/>
      <c r="P716" s="18"/>
      <c r="Q716" s="18"/>
      <c r="R716" s="18"/>
      <c r="S716" s="18"/>
      <c r="T716" s="18" t="s">
        <v>2543</v>
      </c>
      <c r="U716" s="18"/>
      <c r="V716" s="18"/>
      <c r="W716" s="18"/>
      <c r="X716" s="18"/>
      <c r="Y716" s="18"/>
      <c r="Z716" s="18"/>
      <c r="AA716" s="18"/>
      <c r="AB716" s="18"/>
      <c r="AC716" s="18"/>
    </row>
    <row r="717" spans="3:29" ht="25.5">
      <c r="C717" s="18" t="s">
        <v>60</v>
      </c>
      <c r="D717" s="18" t="s">
        <v>237</v>
      </c>
      <c r="E717" s="20" t="s">
        <v>231</v>
      </c>
      <c r="F717" s="17" t="s">
        <v>231</v>
      </c>
      <c r="G717" s="58" t="str">
        <f t="shared" si="29"/>
        <v>par_s_w 
Alert! The area is too small or too large to be possible. Are you sure this is correct?</v>
      </c>
      <c r="H717" s="17" t="s">
        <v>6516</v>
      </c>
      <c r="I717" s="59" t="str">
        <f t="shared" si="28"/>
        <v>par_s_w: New parcel - small/large alert</v>
      </c>
      <c r="J717" s="18"/>
      <c r="K717" s="18"/>
      <c r="L717" s="18"/>
      <c r="M717" s="18" t="s">
        <v>232</v>
      </c>
      <c r="N717" s="19" t="s">
        <v>233</v>
      </c>
      <c r="O717" s="18" t="s">
        <v>238</v>
      </c>
      <c r="P717" s="18"/>
      <c r="Q717" s="18" t="s">
        <v>41</v>
      </c>
      <c r="R717" s="18"/>
      <c r="S717" s="18"/>
      <c r="T717" s="18"/>
      <c r="U717" s="18"/>
      <c r="V717" s="18"/>
      <c r="W717" s="18"/>
      <c r="X717" s="18"/>
      <c r="Y717" s="18"/>
      <c r="Z717" s="18"/>
      <c r="AA717" s="18"/>
      <c r="AB717" s="18"/>
      <c r="AC717" s="18"/>
    </row>
    <row r="718" spans="3:29" ht="51">
      <c r="C718" s="18" t="s">
        <v>60</v>
      </c>
      <c r="D718" s="18" t="s">
        <v>2162</v>
      </c>
      <c r="E718" s="20" t="s">
        <v>4695</v>
      </c>
      <c r="F718" s="17" t="s">
        <v>4696</v>
      </c>
      <c r="G718" s="58" t="str">
        <f t="shared" si="29"/>
        <v>C1AG_13 
Ese hari gahunda ufite yo kugurisha iyi sambu guhera ubu kugeza mu mpera z'igihembwe cy'ihinnga cya A 2019 (Nzeri-Mutarama/Gashyantare)?</v>
      </c>
      <c r="H718" s="17" t="s">
        <v>6521</v>
      </c>
      <c r="I718" s="59" t="str">
        <f t="shared" si="28"/>
        <v>C1AG_13: New parcel - plan to sell</v>
      </c>
      <c r="J718" s="18"/>
      <c r="K718" s="18"/>
      <c r="L718" s="18"/>
      <c r="M718" s="18"/>
      <c r="N718" s="19"/>
      <c r="O718" s="18"/>
      <c r="P718" s="18"/>
      <c r="Q718" s="18" t="s">
        <v>41</v>
      </c>
      <c r="R718" s="18"/>
      <c r="S718" s="18"/>
      <c r="T718" s="18"/>
      <c r="U718" s="18"/>
      <c r="V718" s="18"/>
      <c r="W718" s="18"/>
      <c r="X718" s="18"/>
      <c r="Y718" s="18"/>
      <c r="Z718" s="18"/>
      <c r="AA718" s="18"/>
      <c r="AB718" s="18"/>
      <c r="AC718" s="18"/>
    </row>
    <row r="719" spans="3:29">
      <c r="C719" s="18" t="s">
        <v>2389</v>
      </c>
      <c r="D719" s="18" t="s">
        <v>2597</v>
      </c>
      <c r="E719" s="20" t="s">
        <v>208</v>
      </c>
      <c r="F719" s="17" t="s">
        <v>208</v>
      </c>
      <c r="G719" s="58" t="str">
        <f t="shared" si="29"/>
        <v>new_c_repeat 
Repeat Parcel Info</v>
      </c>
      <c r="H719" s="17"/>
      <c r="I719" s="59" t="str">
        <f t="shared" si="28"/>
        <v xml:space="preserve">new_c_repeat: </v>
      </c>
      <c r="J719" s="18"/>
      <c r="K719" s="18"/>
      <c r="L719" s="18"/>
      <c r="M719" s="18"/>
      <c r="N719" s="19"/>
      <c r="O719" s="18"/>
      <c r="P719" s="18"/>
      <c r="Q719" s="18"/>
      <c r="R719" s="18"/>
      <c r="S719" s="18"/>
      <c r="T719" s="18"/>
      <c r="U719" s="18"/>
      <c r="V719" s="18"/>
      <c r="W719" s="18"/>
      <c r="X719" s="18"/>
      <c r="Y719" s="18"/>
      <c r="Z719" s="18"/>
      <c r="AA719" s="18"/>
      <c r="AB719" s="18"/>
      <c r="AC719" s="18"/>
    </row>
    <row r="720" spans="3:29">
      <c r="C720" s="18" t="s">
        <v>57</v>
      </c>
      <c r="D720" s="18" t="s">
        <v>239</v>
      </c>
      <c r="E720" s="20"/>
      <c r="F720" s="17"/>
      <c r="G720" s="58" t="str">
        <f t="shared" si="29"/>
        <v xml:space="preserve">par_a_t1 
</v>
      </c>
      <c r="H720" s="17"/>
      <c r="I720" s="59" t="str">
        <f t="shared" si="28"/>
        <v xml:space="preserve">par_a_t1: </v>
      </c>
      <c r="J720" s="18"/>
      <c r="K720" s="18"/>
      <c r="L720" s="18"/>
      <c r="M720" s="18"/>
      <c r="N720" s="19"/>
      <c r="O720" s="18"/>
      <c r="P720" s="18"/>
      <c r="Q720" s="18"/>
      <c r="R720" s="18"/>
      <c r="S720" s="18"/>
      <c r="T720" s="18" t="s">
        <v>2653</v>
      </c>
      <c r="U720" s="18"/>
      <c r="V720" s="18"/>
      <c r="W720" s="18"/>
      <c r="X720" s="18"/>
      <c r="Y720" s="18"/>
      <c r="Z720" s="18"/>
      <c r="AA720" s="18"/>
      <c r="AB720" s="18"/>
      <c r="AC720" s="18"/>
    </row>
    <row r="721" spans="3:29">
      <c r="C721" s="18" t="s">
        <v>57</v>
      </c>
      <c r="D721" s="18" t="s">
        <v>240</v>
      </c>
      <c r="E721" s="20"/>
      <c r="F721" s="17"/>
      <c r="G721" s="58" t="str">
        <f t="shared" si="29"/>
        <v xml:space="preserve">par_a_t2 
</v>
      </c>
      <c r="H721" s="17"/>
      <c r="I721" s="59" t="str">
        <f t="shared" si="28"/>
        <v xml:space="preserve">par_a_t2: </v>
      </c>
      <c r="J721" s="18"/>
      <c r="K721" s="18"/>
      <c r="L721" s="18"/>
      <c r="M721" s="18"/>
      <c r="N721" s="19"/>
      <c r="O721" s="18"/>
      <c r="P721" s="18"/>
      <c r="Q721" s="18"/>
      <c r="R721" s="18"/>
      <c r="S721" s="18"/>
      <c r="T721" s="18" t="s">
        <v>2654</v>
      </c>
      <c r="U721" s="18"/>
      <c r="V721" s="18"/>
      <c r="W721" s="18"/>
      <c r="X721" s="18"/>
      <c r="Y721" s="18"/>
      <c r="Z721" s="18"/>
      <c r="AA721" s="18"/>
      <c r="AB721" s="18"/>
      <c r="AC721" s="18"/>
    </row>
    <row r="722" spans="3:29">
      <c r="C722" s="18" t="s">
        <v>57</v>
      </c>
      <c r="D722" s="18" t="s">
        <v>241</v>
      </c>
      <c r="E722" s="20"/>
      <c r="F722" s="17"/>
      <c r="G722" s="58" t="str">
        <f t="shared" si="29"/>
        <v xml:space="preserve">par_a_t3 
</v>
      </c>
      <c r="H722" s="17"/>
      <c r="I722" s="59" t="str">
        <f t="shared" si="28"/>
        <v xml:space="preserve">par_a_t3: </v>
      </c>
      <c r="J722" s="18"/>
      <c r="K722" s="18"/>
      <c r="L722" s="18"/>
      <c r="M722" s="18"/>
      <c r="N722" s="19"/>
      <c r="O722" s="18"/>
      <c r="P722" s="18"/>
      <c r="Q722" s="18"/>
      <c r="R722" s="18"/>
      <c r="S722" s="18"/>
      <c r="T722" s="18" t="s">
        <v>2655</v>
      </c>
      <c r="U722" s="18"/>
      <c r="V722" s="18"/>
      <c r="W722" s="18"/>
      <c r="X722" s="18"/>
      <c r="Y722" s="18"/>
      <c r="Z722" s="18"/>
      <c r="AA722" s="18"/>
      <c r="AB722" s="18"/>
      <c r="AC722" s="18"/>
    </row>
    <row r="723" spans="3:29">
      <c r="C723" s="18" t="s">
        <v>57</v>
      </c>
      <c r="D723" s="18" t="s">
        <v>242</v>
      </c>
      <c r="E723" s="20"/>
      <c r="F723" s="17"/>
      <c r="G723" s="58" t="str">
        <f t="shared" si="29"/>
        <v xml:space="preserve">par_a_t4 
</v>
      </c>
      <c r="H723" s="17"/>
      <c r="I723" s="59" t="str">
        <f t="shared" si="28"/>
        <v xml:space="preserve">par_a_t4: </v>
      </c>
      <c r="J723" s="18"/>
      <c r="K723" s="18"/>
      <c r="L723" s="18"/>
      <c r="M723" s="18"/>
      <c r="N723" s="19"/>
      <c r="O723" s="18"/>
      <c r="P723" s="18"/>
      <c r="Q723" s="18"/>
      <c r="R723" s="18"/>
      <c r="S723" s="18"/>
      <c r="T723" s="18" t="s">
        <v>2656</v>
      </c>
      <c r="U723" s="18"/>
      <c r="V723" s="18"/>
      <c r="W723" s="18"/>
      <c r="X723" s="18"/>
      <c r="Y723" s="18"/>
      <c r="Z723" s="18"/>
      <c r="AA723" s="18"/>
      <c r="AB723" s="18"/>
      <c r="AC723" s="18"/>
    </row>
    <row r="724" spans="3:29">
      <c r="C724" s="18" t="s">
        <v>57</v>
      </c>
      <c r="D724" s="18" t="s">
        <v>243</v>
      </c>
      <c r="E724" s="20"/>
      <c r="F724" s="17"/>
      <c r="G724" s="58" t="str">
        <f t="shared" si="29"/>
        <v xml:space="preserve">par_a_t5 
</v>
      </c>
      <c r="H724" s="17"/>
      <c r="I724" s="59" t="str">
        <f t="shared" si="28"/>
        <v xml:space="preserve">par_a_t5: </v>
      </c>
      <c r="J724" s="18"/>
      <c r="K724" s="18"/>
      <c r="L724" s="18"/>
      <c r="M724" s="18"/>
      <c r="N724" s="19"/>
      <c r="O724" s="18"/>
      <c r="P724" s="18"/>
      <c r="Q724" s="18"/>
      <c r="R724" s="18"/>
      <c r="S724" s="18"/>
      <c r="T724" s="18" t="s">
        <v>2657</v>
      </c>
      <c r="U724" s="18"/>
      <c r="V724" s="18"/>
      <c r="W724" s="18"/>
      <c r="X724" s="18"/>
      <c r="Y724" s="18"/>
      <c r="Z724" s="18"/>
      <c r="AA724" s="18"/>
      <c r="AB724" s="18"/>
      <c r="AC724" s="18"/>
    </row>
    <row r="725" spans="3:29">
      <c r="C725" s="18" t="s">
        <v>57</v>
      </c>
      <c r="D725" s="18" t="s">
        <v>244</v>
      </c>
      <c r="E725" s="20"/>
      <c r="F725" s="17"/>
      <c r="G725" s="58" t="str">
        <f t="shared" si="29"/>
        <v xml:space="preserve">par_a_s1 
</v>
      </c>
      <c r="H725" s="17"/>
      <c r="I725" s="59" t="str">
        <f t="shared" si="28"/>
        <v xml:space="preserve">par_a_s1: </v>
      </c>
      <c r="J725" s="18"/>
      <c r="K725" s="18"/>
      <c r="L725" s="18"/>
      <c r="M725" s="18"/>
      <c r="N725" s="19"/>
      <c r="O725" s="18"/>
      <c r="P725" s="18"/>
      <c r="Q725" s="18"/>
      <c r="R725" s="18"/>
      <c r="S725" s="18"/>
      <c r="T725" s="18" t="s">
        <v>2658</v>
      </c>
      <c r="U725" s="18"/>
      <c r="V725" s="18"/>
      <c r="W725" s="18"/>
      <c r="X725" s="18"/>
      <c r="Y725" s="18"/>
      <c r="Z725" s="18"/>
      <c r="AA725" s="18"/>
      <c r="AB725" s="18"/>
      <c r="AC725" s="18"/>
    </row>
    <row r="726" spans="3:29">
      <c r="C726" s="18" t="s">
        <v>57</v>
      </c>
      <c r="D726" s="18" t="s">
        <v>245</v>
      </c>
      <c r="E726" s="20"/>
      <c r="F726" s="17"/>
      <c r="G726" s="58" t="str">
        <f t="shared" si="29"/>
        <v xml:space="preserve">par_a_s2 
</v>
      </c>
      <c r="H726" s="17"/>
      <c r="I726" s="59" t="str">
        <f t="shared" ref="I726:I731" si="30">$D726&amp;": "&amp;$H726</f>
        <v xml:space="preserve">par_a_s2: </v>
      </c>
      <c r="J726" s="18"/>
      <c r="K726" s="18"/>
      <c r="L726" s="18"/>
      <c r="M726" s="18"/>
      <c r="N726" s="19"/>
      <c r="O726" s="18"/>
      <c r="P726" s="18"/>
      <c r="Q726" s="18"/>
      <c r="R726" s="18"/>
      <c r="S726" s="18"/>
      <c r="T726" s="18" t="s">
        <v>2659</v>
      </c>
      <c r="U726" s="18"/>
      <c r="V726" s="18"/>
      <c r="W726" s="18"/>
      <c r="X726" s="18"/>
      <c r="Y726" s="18"/>
      <c r="Z726" s="18"/>
      <c r="AA726" s="18"/>
      <c r="AB726" s="18"/>
      <c r="AC726" s="18"/>
    </row>
    <row r="727" spans="3:29">
      <c r="C727" s="18" t="s">
        <v>57</v>
      </c>
      <c r="D727" s="18" t="s">
        <v>246</v>
      </c>
      <c r="E727" s="20"/>
      <c r="F727" s="17"/>
      <c r="G727" s="58" t="str">
        <f t="shared" si="29"/>
        <v xml:space="preserve">par_a_s3 
</v>
      </c>
      <c r="H727" s="17"/>
      <c r="I727" s="59" t="str">
        <f t="shared" si="30"/>
        <v xml:space="preserve">par_a_s3: </v>
      </c>
      <c r="J727" s="18"/>
      <c r="K727" s="18"/>
      <c r="L727" s="18"/>
      <c r="M727" s="18"/>
      <c r="N727" s="19"/>
      <c r="O727" s="18"/>
      <c r="P727" s="18"/>
      <c r="Q727" s="18"/>
      <c r="R727" s="18"/>
      <c r="S727" s="18"/>
      <c r="T727" s="18" t="s">
        <v>2660</v>
      </c>
      <c r="U727" s="18"/>
      <c r="V727" s="18"/>
      <c r="W727" s="18"/>
      <c r="X727" s="18"/>
      <c r="Y727" s="18"/>
      <c r="Z727" s="18"/>
      <c r="AA727" s="18"/>
      <c r="AB727" s="18"/>
      <c r="AC727" s="18"/>
    </row>
    <row r="728" spans="3:29">
      <c r="C728" s="18" t="s">
        <v>57</v>
      </c>
      <c r="D728" s="18" t="s">
        <v>247</v>
      </c>
      <c r="E728" s="20"/>
      <c r="F728" s="17"/>
      <c r="G728" s="58" t="str">
        <f t="shared" si="29"/>
        <v xml:space="preserve">par_a_s4 
</v>
      </c>
      <c r="H728" s="17"/>
      <c r="I728" s="59" t="str">
        <f t="shared" si="30"/>
        <v xml:space="preserve">par_a_s4: </v>
      </c>
      <c r="J728" s="18"/>
      <c r="K728" s="18"/>
      <c r="L728" s="18"/>
      <c r="M728" s="18"/>
      <c r="N728" s="19"/>
      <c r="O728" s="18"/>
      <c r="P728" s="18"/>
      <c r="Q728" s="18"/>
      <c r="R728" s="18"/>
      <c r="S728" s="18"/>
      <c r="T728" s="18" t="s">
        <v>2661</v>
      </c>
      <c r="U728" s="18"/>
      <c r="V728" s="18"/>
      <c r="W728" s="18"/>
      <c r="X728" s="18"/>
      <c r="Y728" s="18"/>
      <c r="Z728" s="18"/>
      <c r="AA728" s="18"/>
      <c r="AB728" s="18"/>
      <c r="AC728" s="18"/>
    </row>
    <row r="729" spans="3:29">
      <c r="C729" s="18" t="s">
        <v>57</v>
      </c>
      <c r="D729" s="18" t="s">
        <v>248</v>
      </c>
      <c r="E729" s="20"/>
      <c r="F729" s="17"/>
      <c r="G729" s="58" t="str">
        <f t="shared" si="29"/>
        <v xml:space="preserve">par_a_s5 
</v>
      </c>
      <c r="H729" s="17"/>
      <c r="I729" s="59" t="str">
        <f t="shared" si="30"/>
        <v xml:space="preserve">par_a_s5: </v>
      </c>
      <c r="J729" s="18"/>
      <c r="K729" s="18"/>
      <c r="L729" s="18"/>
      <c r="M729" s="18"/>
      <c r="N729" s="19"/>
      <c r="O729" s="18"/>
      <c r="P729" s="18"/>
      <c r="Q729" s="18"/>
      <c r="R729" s="18"/>
      <c r="S729" s="18"/>
      <c r="T729" s="18" t="s">
        <v>2662</v>
      </c>
      <c r="U729" s="18"/>
      <c r="V729" s="18"/>
      <c r="W729" s="18"/>
      <c r="X729" s="18"/>
      <c r="Y729" s="18"/>
      <c r="Z729" s="18"/>
      <c r="AA729" s="18"/>
      <c r="AB729" s="18"/>
      <c r="AC729" s="18"/>
    </row>
    <row r="730" spans="3:29">
      <c r="C730" s="18" t="s">
        <v>2306</v>
      </c>
      <c r="D730" s="18" t="s">
        <v>2596</v>
      </c>
      <c r="E730" s="20" t="s">
        <v>207</v>
      </c>
      <c r="F730" s="17" t="s">
        <v>207</v>
      </c>
      <c r="G730" s="58" t="str">
        <f t="shared" si="29"/>
        <v>new_c_group 
c_group</v>
      </c>
      <c r="H730" s="17"/>
      <c r="I730" s="59" t="str">
        <f t="shared" si="30"/>
        <v xml:space="preserve">new_c_group: </v>
      </c>
      <c r="J730" s="18"/>
      <c r="K730" s="18"/>
      <c r="L730" s="18"/>
      <c r="M730" s="18"/>
      <c r="N730" s="19"/>
      <c r="O730" s="18"/>
      <c r="P730" s="18"/>
      <c r="Q730" s="18"/>
      <c r="R730" s="18"/>
      <c r="S730" s="18"/>
      <c r="T730" s="18"/>
      <c r="U730" s="18"/>
      <c r="V730" s="18"/>
      <c r="W730" s="18"/>
      <c r="X730" s="18"/>
      <c r="Y730" s="18"/>
      <c r="Z730" s="18"/>
      <c r="AA730" s="18"/>
      <c r="AB730" s="18"/>
      <c r="AC730" s="18"/>
    </row>
    <row r="731" spans="3:29">
      <c r="C731" s="18" t="s">
        <v>2306</v>
      </c>
      <c r="D731" s="18" t="s">
        <v>4444</v>
      </c>
      <c r="E731" s="20" t="s">
        <v>4443</v>
      </c>
      <c r="F731" s="20" t="s">
        <v>4443</v>
      </c>
      <c r="G731" s="58" t="str">
        <f t="shared" si="29"/>
        <v>mod_C1_parcel_new 
C1: Parcel New</v>
      </c>
      <c r="H731" s="20"/>
      <c r="I731" s="59" t="str">
        <f t="shared" si="30"/>
        <v xml:space="preserve">mod_C1_parcel_new: </v>
      </c>
      <c r="J731" s="18"/>
      <c r="K731" s="18"/>
      <c r="L731" s="18"/>
      <c r="M731" s="18"/>
      <c r="N731" s="19"/>
      <c r="O731" s="18"/>
      <c r="P731" s="18"/>
      <c r="Q731" s="18"/>
      <c r="R731" s="18"/>
      <c r="S731" s="18"/>
      <c r="T731" s="18"/>
      <c r="U731" s="18"/>
      <c r="V731" s="18"/>
      <c r="W731" s="18"/>
      <c r="X731" s="18"/>
      <c r="Y731" s="18"/>
      <c r="Z731" s="18"/>
      <c r="AA731" s="18"/>
      <c r="AB731" s="18"/>
      <c r="AC731" s="18"/>
    </row>
    <row r="732" spans="3:29">
      <c r="C732" s="18"/>
      <c r="D732" s="18"/>
      <c r="E732" s="20"/>
      <c r="F732" s="17"/>
      <c r="G732" s="58" t="str">
        <f t="shared" si="29"/>
        <v xml:space="preserve"> 
</v>
      </c>
      <c r="H732" s="17"/>
      <c r="I732" s="18"/>
      <c r="J732" s="18"/>
      <c r="K732" s="18"/>
      <c r="L732" s="18"/>
      <c r="M732" s="18"/>
      <c r="N732" s="19"/>
      <c r="O732" s="18"/>
      <c r="P732" s="18"/>
      <c r="Q732" s="18"/>
      <c r="R732" s="18"/>
      <c r="S732" s="18"/>
      <c r="T732" s="18"/>
      <c r="U732" s="18"/>
      <c r="V732" s="18"/>
      <c r="W732" s="18"/>
      <c r="X732" s="18"/>
      <c r="Y732" s="18"/>
      <c r="Z732" s="18"/>
      <c r="AA732" s="18"/>
      <c r="AB732" s="18"/>
      <c r="AC732" s="18"/>
    </row>
    <row r="733" spans="3:29">
      <c r="C733" s="18"/>
      <c r="D733" s="18"/>
      <c r="E733" s="20"/>
      <c r="F733" s="17"/>
      <c r="G733" s="58" t="str">
        <f t="shared" si="29"/>
        <v xml:space="preserve"> 
</v>
      </c>
      <c r="H733" s="17"/>
      <c r="I733" s="18"/>
      <c r="J733" s="18"/>
      <c r="K733" s="18"/>
      <c r="L733" s="18"/>
      <c r="M733" s="18"/>
      <c r="N733" s="19"/>
      <c r="O733" s="18"/>
      <c r="P733" s="18"/>
      <c r="Q733" s="18"/>
      <c r="R733" s="18"/>
      <c r="S733" s="18"/>
      <c r="T733" s="18"/>
      <c r="U733" s="18"/>
      <c r="V733" s="18"/>
      <c r="W733" s="18"/>
      <c r="X733" s="18"/>
      <c r="Y733" s="18"/>
      <c r="Z733" s="18"/>
      <c r="AA733" s="18"/>
      <c r="AB733" s="18"/>
      <c r="AC733" s="18"/>
    </row>
    <row r="734" spans="3:29">
      <c r="C734" s="18" t="s">
        <v>2304</v>
      </c>
      <c r="D734" s="18" t="s">
        <v>4446</v>
      </c>
      <c r="E734" s="20" t="s">
        <v>4445</v>
      </c>
      <c r="F734" s="20" t="s">
        <v>4445</v>
      </c>
      <c r="G734" s="58" t="str">
        <f t="shared" si="29"/>
        <v>mod_C1_plot_new 
C1: Plot New</v>
      </c>
      <c r="H734" s="20"/>
      <c r="I734" s="18" t="str">
        <f t="shared" ref="I734:I765" si="31">$D734&amp;": "&amp;$H734</f>
        <v xml:space="preserve">mod_C1_plot_new: </v>
      </c>
      <c r="J734" s="18"/>
      <c r="K734" s="18"/>
      <c r="L734" s="18"/>
      <c r="M734" s="18"/>
      <c r="N734" s="19"/>
      <c r="O734" s="18"/>
      <c r="P734" s="18"/>
      <c r="Q734" s="18"/>
      <c r="R734" s="18"/>
      <c r="S734" s="18"/>
      <c r="T734" s="18"/>
      <c r="U734" s="18"/>
      <c r="V734" s="18"/>
      <c r="W734" s="18"/>
      <c r="X734" s="18"/>
      <c r="Y734" s="18"/>
      <c r="Z734" s="18"/>
      <c r="AA734" s="18"/>
      <c r="AB734" s="18"/>
      <c r="AC734" s="18"/>
    </row>
    <row r="735" spans="3:29" ht="102">
      <c r="C735" s="18" t="s">
        <v>20</v>
      </c>
      <c r="D735" s="18" t="s">
        <v>2663</v>
      </c>
      <c r="E735" s="20" t="s">
        <v>7213</v>
      </c>
      <c r="F735" s="17" t="s">
        <v>7215</v>
      </c>
      <c r="G735" s="58" t="str">
        <f t="shared" si="29"/>
        <v>new_c_note 
Ubaza: Ubu noneho tugiye kubaza ibijyanye n'imirima mishyashya urugo rwahinze. Baza ku imirima mishyashya urugo rwahinze mu gihembwe cy'ihinga  cya B 2018 (Gashyantare - Gicurasi/Kamena) na C 2018 (Kamena - Kanama/Nzeri). Uhere ku murima w'ingenzi cyane ujya ku yindi mirima.</v>
      </c>
      <c r="H735" s="17" t="s">
        <v>6522</v>
      </c>
      <c r="I735" s="18" t="str">
        <f t="shared" si="31"/>
        <v>new_c_note: Note: New plot</v>
      </c>
      <c r="J735" s="18"/>
      <c r="K735" s="18"/>
      <c r="L735" s="18"/>
      <c r="M735" s="18"/>
      <c r="N735" s="19"/>
      <c r="O735" s="18"/>
      <c r="P735" s="18"/>
      <c r="Q735" s="18"/>
      <c r="R735" s="18"/>
      <c r="S735" s="18"/>
      <c r="T735" s="18"/>
      <c r="U735" s="18"/>
      <c r="V735" s="18"/>
      <c r="W735" s="18"/>
      <c r="X735" s="18"/>
      <c r="Y735" s="18"/>
      <c r="Z735" s="18"/>
      <c r="AA735" s="18"/>
      <c r="AB735" s="18"/>
      <c r="AC735" s="18"/>
    </row>
    <row r="736" spans="3:29">
      <c r="C736" s="18" t="s">
        <v>34</v>
      </c>
      <c r="D736" s="18" t="s">
        <v>2584</v>
      </c>
      <c r="E736" s="20" t="s">
        <v>2584</v>
      </c>
      <c r="F736" s="17" t="s">
        <v>2584</v>
      </c>
      <c r="G736" s="58" t="str">
        <f t="shared" si="29"/>
        <v>start_mod_new_c_plot 
start_mod_new_c_plot</v>
      </c>
      <c r="H736" s="17" t="s">
        <v>6523</v>
      </c>
      <c r="I736" s="18" t="str">
        <f t="shared" si="31"/>
        <v>start_mod_new_c_plot: Mod C: New plot Start time</v>
      </c>
      <c r="J736" s="18"/>
      <c r="K736" s="18"/>
      <c r="L736" s="18"/>
      <c r="M736" s="18"/>
      <c r="N736" s="19"/>
      <c r="O736" s="18"/>
      <c r="P736" s="18"/>
      <c r="Q736" s="18"/>
      <c r="R736" s="18"/>
      <c r="S736" s="18"/>
      <c r="T736" s="18" t="s">
        <v>36</v>
      </c>
      <c r="U736" s="18"/>
      <c r="V736" s="18"/>
      <c r="W736" s="18"/>
      <c r="X736" s="18"/>
      <c r="Y736" s="18"/>
      <c r="Z736" s="18"/>
      <c r="AA736" s="18"/>
      <c r="AB736" s="18"/>
      <c r="AC736" s="18"/>
    </row>
    <row r="737" spans="3:29">
      <c r="C737" s="18" t="s">
        <v>2304</v>
      </c>
      <c r="D737" s="18" t="s">
        <v>2664</v>
      </c>
      <c r="E737" s="20" t="s">
        <v>2665</v>
      </c>
      <c r="F737" s="17" t="s">
        <v>2665</v>
      </c>
      <c r="G737" s="58" t="str">
        <f t="shared" si="29"/>
        <v>new_plot_roster 
New Plot roster</v>
      </c>
      <c r="H737" s="17"/>
      <c r="I737" s="18" t="str">
        <f t="shared" si="31"/>
        <v xml:space="preserve">new_plot_roster: </v>
      </c>
      <c r="J737" s="18"/>
      <c r="K737" s="18"/>
      <c r="L737" s="18"/>
      <c r="M737" s="18"/>
      <c r="N737" s="19"/>
      <c r="O737" s="18"/>
      <c r="P737" s="18"/>
      <c r="Q737" s="18"/>
      <c r="R737" s="18"/>
      <c r="S737" s="18"/>
      <c r="T737" s="18"/>
      <c r="U737" s="18"/>
      <c r="V737" s="18"/>
      <c r="W737" s="18"/>
      <c r="X737" s="18"/>
      <c r="Y737" s="18"/>
      <c r="Z737" s="18"/>
      <c r="AA737" s="18"/>
      <c r="AB737" s="18"/>
      <c r="AC737" s="18"/>
    </row>
    <row r="738" spans="3:29" ht="63.75">
      <c r="C738" s="18" t="s">
        <v>46</v>
      </c>
      <c r="D738" s="18" t="s">
        <v>2163</v>
      </c>
      <c r="E738" s="20" t="s">
        <v>7214</v>
      </c>
      <c r="F738" s="17" t="s">
        <v>7216</v>
      </c>
      <c r="G738" s="58" t="str">
        <f t="shared" si="29"/>
        <v xml:space="preserve">C1AG_22 
Ni imirima mishya ingahe urugo rwawe rwahinze (iyawe n'iyo watiwe n'abandi)  mu gihembwe cy'ihinga  cya B 2018 (Gashyantare - Gicurasi/Kamena) na C 2018 (Kamena - Kanama/Nzeri)? </v>
      </c>
      <c r="H738" s="17" t="s">
        <v>6524</v>
      </c>
      <c r="I738" s="18" t="str">
        <f t="shared" si="31"/>
        <v>C1AG_22: Number of plots cultivated</v>
      </c>
      <c r="J738" s="18" t="s">
        <v>7991</v>
      </c>
      <c r="K738" s="18"/>
      <c r="L738" s="18"/>
      <c r="M738" s="18" t="s">
        <v>3912</v>
      </c>
      <c r="N738" s="19"/>
      <c r="O738" s="18"/>
      <c r="P738" s="18"/>
      <c r="Q738" s="18" t="s">
        <v>41</v>
      </c>
      <c r="R738" s="18"/>
      <c r="S738" s="18"/>
      <c r="T738" s="18"/>
      <c r="U738" s="18"/>
      <c r="V738" s="18"/>
      <c r="W738" s="18"/>
      <c r="X738" s="18"/>
      <c r="Y738" s="18"/>
      <c r="Z738" s="18"/>
      <c r="AA738" s="18"/>
      <c r="AB738" s="18"/>
      <c r="AC738" s="18"/>
    </row>
    <row r="739" spans="3:29" ht="25.5">
      <c r="C739" s="18" t="s">
        <v>91</v>
      </c>
      <c r="D739" s="18" t="s">
        <v>2164</v>
      </c>
      <c r="E739" s="20" t="s">
        <v>2692</v>
      </c>
      <c r="F739" s="17" t="s">
        <v>2693</v>
      </c>
      <c r="G739" s="58" t="str">
        <f t="shared" si="29"/>
        <v>C1AG_24 
Fata ifoto y'igishushanyo cy'amasambu n'imirima bishya</v>
      </c>
      <c r="H739" s="17" t="s">
        <v>6525</v>
      </c>
      <c r="I739" s="18" t="str">
        <f t="shared" si="31"/>
        <v>C1AG_24: Image of new parcels and plots</v>
      </c>
      <c r="J739" s="18"/>
      <c r="K739" s="18"/>
      <c r="L739" s="18"/>
      <c r="M739" s="18"/>
      <c r="N739" s="19"/>
      <c r="O739" s="18" t="s">
        <v>3439</v>
      </c>
      <c r="P739" s="18"/>
      <c r="Q739" s="18" t="s">
        <v>41</v>
      </c>
      <c r="R739" s="18"/>
      <c r="S739" s="18"/>
      <c r="T739" s="18"/>
      <c r="U739" s="18"/>
      <c r="V739" s="18"/>
      <c r="W739" s="18"/>
      <c r="X739" s="18"/>
      <c r="Y739" s="18"/>
      <c r="Z739" s="18"/>
      <c r="AA739" s="18"/>
      <c r="AB739" s="18"/>
      <c r="AC739" s="18"/>
    </row>
    <row r="740" spans="3:29" ht="127.5">
      <c r="C740" s="18" t="s">
        <v>20</v>
      </c>
      <c r="D740" s="18" t="s">
        <v>2165</v>
      </c>
      <c r="E740" s="20" t="s">
        <v>6136</v>
      </c>
      <c r="F740" s="17" t="s">
        <v>6137</v>
      </c>
      <c r="G740" s="58" t="str">
        <f t="shared" si="29"/>
        <v>C1AG_23 
Andika imiterere ya buri murima mushya wahinzwe (iyawe n'iyo watiwe n'abandi) mu gihembwe. Ntukoreshe ubuso, kandi ntukoreshe ibihingwa. Igomba kuba imiterere izadufasha kumenya uyu murima mu gihe tuzaba tugarutse. Genzura ko buri miterere y'umurima itandukanye n'iy'uwundi. Baza imirima 4 yahinzwe uva ku murima w'ingenzi ujya ku utari uw'ingenzi cyane.</v>
      </c>
      <c r="H740" s="17" t="s">
        <v>6526</v>
      </c>
      <c r="I740" s="18" t="str">
        <f t="shared" si="31"/>
        <v>C1AG_23: Note: New plot description</v>
      </c>
      <c r="J740" s="18"/>
      <c r="K740" s="18"/>
      <c r="L740" s="18"/>
      <c r="M740" s="18"/>
      <c r="N740" s="19"/>
      <c r="O740" s="18" t="s">
        <v>2544</v>
      </c>
      <c r="P740" s="18"/>
      <c r="Q740" s="18"/>
      <c r="R740" s="18"/>
      <c r="S740" s="18"/>
      <c r="T740" s="18"/>
      <c r="U740" s="18"/>
      <c r="V740" s="18"/>
      <c r="W740" s="18"/>
      <c r="X740" s="18"/>
      <c r="Y740" s="18"/>
      <c r="Z740" s="18"/>
      <c r="AA740" s="18"/>
      <c r="AB740" s="18"/>
      <c r="AC740" s="18"/>
    </row>
    <row r="741" spans="3:29">
      <c r="C741" s="18" t="s">
        <v>74</v>
      </c>
      <c r="D741" s="18" t="s">
        <v>2666</v>
      </c>
      <c r="E741" s="20" t="s">
        <v>256</v>
      </c>
      <c r="F741" s="17" t="s">
        <v>257</v>
      </c>
      <c r="G741" s="58" t="str">
        <f t="shared" si="29"/>
        <v>new_ag_p1 
Ibiranga umurima wa 1:</v>
      </c>
      <c r="H741" s="59" t="s">
        <v>6527</v>
      </c>
      <c r="I741" s="18" t="str">
        <f t="shared" si="31"/>
        <v>new_ag_p1: Plot 1 Description</v>
      </c>
      <c r="J741" s="18"/>
      <c r="K741" s="18"/>
      <c r="L741" s="18"/>
      <c r="M741" s="18" t="s">
        <v>193</v>
      </c>
      <c r="N741" s="19" t="s">
        <v>194</v>
      </c>
      <c r="O741" s="18" t="s">
        <v>2544</v>
      </c>
      <c r="P741" s="18"/>
      <c r="Q741" s="18" t="s">
        <v>41</v>
      </c>
      <c r="R741" s="18"/>
      <c r="S741" s="18"/>
      <c r="T741" s="18"/>
      <c r="U741" s="18"/>
      <c r="V741" s="18"/>
      <c r="W741" s="18"/>
      <c r="X741" s="18"/>
      <c r="Y741" s="18"/>
      <c r="Z741" s="18"/>
      <c r="AA741" s="18"/>
      <c r="AB741" s="18"/>
      <c r="AC741" s="18"/>
    </row>
    <row r="742" spans="3:29">
      <c r="C742" s="18" t="s">
        <v>74</v>
      </c>
      <c r="D742" s="18" t="s">
        <v>2667</v>
      </c>
      <c r="E742" s="20" t="s">
        <v>259</v>
      </c>
      <c r="F742" s="17" t="s">
        <v>260</v>
      </c>
      <c r="G742" s="58" t="str">
        <f t="shared" si="29"/>
        <v>new_ag_p2 
Ibiranga umurima wa 2:</v>
      </c>
      <c r="H742" s="59" t="s">
        <v>6528</v>
      </c>
      <c r="I742" s="18" t="str">
        <f t="shared" si="31"/>
        <v>new_ag_p2: Plot 2 Description</v>
      </c>
      <c r="J742" s="18"/>
      <c r="K742" s="18"/>
      <c r="L742" s="18"/>
      <c r="M742" s="18" t="s">
        <v>193</v>
      </c>
      <c r="N742" s="19" t="s">
        <v>194</v>
      </c>
      <c r="O742" s="18" t="s">
        <v>2545</v>
      </c>
      <c r="P742" s="18"/>
      <c r="Q742" s="18" t="s">
        <v>41</v>
      </c>
      <c r="R742" s="18"/>
      <c r="S742" s="18"/>
      <c r="T742" s="18"/>
      <c r="U742" s="18"/>
      <c r="V742" s="18"/>
      <c r="W742" s="18"/>
      <c r="X742" s="18"/>
      <c r="Y742" s="18"/>
      <c r="Z742" s="18"/>
      <c r="AA742" s="18"/>
      <c r="AB742" s="18"/>
      <c r="AC742" s="18"/>
    </row>
    <row r="743" spans="3:29">
      <c r="C743" s="18" t="s">
        <v>74</v>
      </c>
      <c r="D743" s="18" t="s">
        <v>2668</v>
      </c>
      <c r="E743" s="20" t="s">
        <v>262</v>
      </c>
      <c r="F743" s="17" t="s">
        <v>263</v>
      </c>
      <c r="G743" s="58" t="str">
        <f t="shared" si="29"/>
        <v>new_ag_p3 
Ibiranga umurima wa 3:</v>
      </c>
      <c r="H743" s="59" t="s">
        <v>6529</v>
      </c>
      <c r="I743" s="18" t="str">
        <f t="shared" si="31"/>
        <v>new_ag_p3: Plot 3 Description</v>
      </c>
      <c r="J743" s="18"/>
      <c r="K743" s="18"/>
      <c r="L743" s="18"/>
      <c r="M743" s="18" t="s">
        <v>193</v>
      </c>
      <c r="N743" s="19" t="s">
        <v>194</v>
      </c>
      <c r="O743" s="18" t="s">
        <v>2546</v>
      </c>
      <c r="P743" s="18"/>
      <c r="Q743" s="18" t="s">
        <v>41</v>
      </c>
      <c r="R743" s="18"/>
      <c r="S743" s="18"/>
      <c r="T743" s="18"/>
      <c r="U743" s="18"/>
      <c r="V743" s="18"/>
      <c r="W743" s="18"/>
      <c r="X743" s="18"/>
      <c r="Y743" s="18"/>
      <c r="Z743" s="18"/>
      <c r="AA743" s="18"/>
      <c r="AB743" s="18"/>
      <c r="AC743" s="18"/>
    </row>
    <row r="744" spans="3:29">
      <c r="C744" s="18" t="s">
        <v>74</v>
      </c>
      <c r="D744" s="18" t="s">
        <v>2669</v>
      </c>
      <c r="E744" s="20" t="s">
        <v>265</v>
      </c>
      <c r="F744" s="17" t="s">
        <v>266</v>
      </c>
      <c r="G744" s="58" t="str">
        <f t="shared" si="29"/>
        <v>new_ag_p4 
Ibiranga umurima wa 4:</v>
      </c>
      <c r="H744" s="59" t="s">
        <v>6530</v>
      </c>
      <c r="I744" s="18" t="str">
        <f t="shared" si="31"/>
        <v>new_ag_p4: Plot 4 Description</v>
      </c>
      <c r="J744" s="18"/>
      <c r="K744" s="18"/>
      <c r="L744" s="18"/>
      <c r="M744" s="18" t="s">
        <v>193</v>
      </c>
      <c r="N744" s="19" t="s">
        <v>194</v>
      </c>
      <c r="O744" s="18" t="s">
        <v>2547</v>
      </c>
      <c r="P744" s="18"/>
      <c r="Q744" s="18" t="s">
        <v>41</v>
      </c>
      <c r="R744" s="18"/>
      <c r="S744" s="18"/>
      <c r="T744" s="18"/>
      <c r="U744" s="18"/>
      <c r="V744" s="18"/>
      <c r="W744" s="18"/>
      <c r="X744" s="18"/>
      <c r="Y744" s="18"/>
      <c r="Z744" s="18"/>
      <c r="AA744" s="18"/>
      <c r="AB744" s="18"/>
      <c r="AC744" s="18"/>
    </row>
    <row r="745" spans="3:29">
      <c r="C745" s="18" t="s">
        <v>2306</v>
      </c>
      <c r="D745" s="18" t="s">
        <v>2664</v>
      </c>
      <c r="E745" s="20" t="s">
        <v>2665</v>
      </c>
      <c r="F745" s="17" t="s">
        <v>2665</v>
      </c>
      <c r="G745" s="58" t="str">
        <f t="shared" si="29"/>
        <v>new_plot_roster 
New Plot roster</v>
      </c>
      <c r="H745" s="17"/>
      <c r="I745" s="18" t="str">
        <f t="shared" si="31"/>
        <v xml:space="preserve">new_plot_roster: </v>
      </c>
      <c r="J745" s="18"/>
      <c r="K745" s="18"/>
      <c r="L745" s="18"/>
      <c r="M745" s="18"/>
      <c r="N745" s="19"/>
      <c r="O745" s="18"/>
      <c r="P745" s="18"/>
      <c r="Q745" s="18"/>
      <c r="R745" s="18"/>
      <c r="S745" s="18"/>
      <c r="T745" s="18"/>
      <c r="U745" s="18"/>
      <c r="V745" s="18"/>
      <c r="W745" s="18"/>
      <c r="X745" s="18"/>
      <c r="Y745" s="18"/>
      <c r="Z745" s="18"/>
      <c r="AA745" s="18"/>
      <c r="AB745" s="18"/>
      <c r="AC745" s="18"/>
    </row>
    <row r="746" spans="3:29">
      <c r="C746" s="18" t="s">
        <v>2385</v>
      </c>
      <c r="D746" s="18" t="s">
        <v>2548</v>
      </c>
      <c r="E746" s="20" t="s">
        <v>267</v>
      </c>
      <c r="F746" s="17" t="s">
        <v>267</v>
      </c>
      <c r="G746" s="58" t="str">
        <f t="shared" si="29"/>
        <v>C1AG_repeat 
Plots info</v>
      </c>
      <c r="H746" s="17"/>
      <c r="I746" s="18" t="str">
        <f t="shared" si="31"/>
        <v xml:space="preserve">C1AG_repeat: </v>
      </c>
      <c r="J746" s="18"/>
      <c r="K746" s="18"/>
      <c r="L746" s="18"/>
      <c r="M746" s="18"/>
      <c r="N746" s="19"/>
      <c r="O746" s="18"/>
      <c r="P746" s="18"/>
      <c r="Q746" s="18"/>
      <c r="R746" s="18"/>
      <c r="S746" s="18"/>
      <c r="T746" s="18"/>
      <c r="U746" s="18" t="s">
        <v>2549</v>
      </c>
      <c r="V746" s="18"/>
      <c r="W746" s="18"/>
      <c r="X746" s="18"/>
      <c r="Y746" s="18"/>
      <c r="Z746" s="18"/>
      <c r="AA746" s="18"/>
      <c r="AB746" s="18"/>
      <c r="AC746" s="18"/>
    </row>
    <row r="747" spans="3:29">
      <c r="C747" s="18" t="s">
        <v>57</v>
      </c>
      <c r="D747" s="18" t="s">
        <v>2670</v>
      </c>
      <c r="E747" s="20"/>
      <c r="F747" s="17"/>
      <c r="G747" s="58" t="str">
        <f t="shared" si="29"/>
        <v xml:space="preserve">new_ag_pos 
</v>
      </c>
      <c r="H747" s="17"/>
      <c r="I747" s="18" t="str">
        <f t="shared" si="31"/>
        <v xml:space="preserve">new_ag_pos: </v>
      </c>
      <c r="J747" s="18"/>
      <c r="K747" s="18"/>
      <c r="L747" s="18"/>
      <c r="M747" s="18"/>
      <c r="N747" s="19"/>
      <c r="O747" s="18"/>
      <c r="P747" s="18"/>
      <c r="Q747" s="18"/>
      <c r="R747" s="18"/>
      <c r="S747" s="18"/>
      <c r="T747" s="18" t="s">
        <v>3528</v>
      </c>
      <c r="U747" s="18"/>
      <c r="V747" s="18"/>
      <c r="W747" s="18"/>
      <c r="X747" s="18"/>
      <c r="Y747" s="18"/>
      <c r="Z747" s="18"/>
      <c r="AA747" s="18"/>
      <c r="AB747" s="18"/>
      <c r="AC747" s="18"/>
    </row>
    <row r="748" spans="3:29">
      <c r="C748" s="18" t="s">
        <v>57</v>
      </c>
      <c r="D748" s="18" t="s">
        <v>2621</v>
      </c>
      <c r="E748" s="20"/>
      <c r="F748" s="17"/>
      <c r="G748" s="58" t="str">
        <f t="shared" si="29"/>
        <v xml:space="preserve">new_plots_des 
</v>
      </c>
      <c r="H748" s="17"/>
      <c r="I748" s="18" t="str">
        <f t="shared" si="31"/>
        <v xml:space="preserve">new_plots_des: </v>
      </c>
      <c r="J748" s="18"/>
      <c r="K748" s="18"/>
      <c r="L748" s="18"/>
      <c r="M748" s="18"/>
      <c r="N748" s="19"/>
      <c r="O748" s="18"/>
      <c r="P748" s="18"/>
      <c r="Q748" s="18"/>
      <c r="R748" s="18"/>
      <c r="S748" s="18"/>
      <c r="T748" s="18" t="s">
        <v>2671</v>
      </c>
      <c r="U748" s="18"/>
      <c r="V748" s="18"/>
      <c r="W748" s="18"/>
      <c r="X748" s="18"/>
      <c r="Y748" s="18"/>
      <c r="Z748" s="18"/>
      <c r="AA748" s="18"/>
      <c r="AB748" s="18"/>
      <c r="AC748" s="18"/>
    </row>
    <row r="749" spans="3:29" ht="25.5">
      <c r="C749" s="18" t="s">
        <v>60</v>
      </c>
      <c r="D749" s="18" t="s">
        <v>2166</v>
      </c>
      <c r="E749" s="20" t="s">
        <v>2619</v>
      </c>
      <c r="F749" s="17" t="s">
        <v>2620</v>
      </c>
      <c r="G749" s="58" t="str">
        <f t="shared" si="29"/>
        <v>C1AG_26 
[${new_plots_des}]: Ese uyu murima waba warawukodeshejwe n'undi muntu?</v>
      </c>
      <c r="H749" s="17" t="s">
        <v>6531</v>
      </c>
      <c r="I749" s="18" t="str">
        <f t="shared" si="31"/>
        <v>C1AG_26: New plot: Plot is rented in?</v>
      </c>
      <c r="J749" s="18"/>
      <c r="K749" s="18"/>
      <c r="L749" s="18"/>
      <c r="M749" s="18"/>
      <c r="N749" s="19"/>
      <c r="O749" s="18"/>
      <c r="P749" s="18"/>
      <c r="Q749" s="18" t="s">
        <v>41</v>
      </c>
      <c r="R749" s="18"/>
      <c r="S749" s="18"/>
      <c r="T749" s="18"/>
      <c r="U749" s="18"/>
      <c r="V749" s="18"/>
      <c r="W749" s="18"/>
      <c r="X749" s="18"/>
      <c r="Y749" s="18"/>
      <c r="Z749" s="18"/>
      <c r="AA749" s="18"/>
      <c r="AB749" s="18"/>
      <c r="AC749" s="18"/>
    </row>
    <row r="750" spans="3:29" ht="51">
      <c r="C750" s="18" t="s">
        <v>269</v>
      </c>
      <c r="D750" s="18" t="s">
        <v>2167</v>
      </c>
      <c r="E750" s="20" t="s">
        <v>3327</v>
      </c>
      <c r="F750" s="17" t="s">
        <v>2622</v>
      </c>
      <c r="G750" s="58" t="str">
        <f t="shared" si="29"/>
        <v>C1AG_27a 
[${new_plots_des}]: Ese uyu murima waba uherereye muri imwe mu masambu twavuze haruguru? Iyo sambu ni: ${new_c_p1}</v>
      </c>
      <c r="H750" s="17" t="s">
        <v>6532</v>
      </c>
      <c r="I750" s="18" t="str">
        <f t="shared" si="31"/>
        <v>C1AG_27a: New plot: plot located in parcel</v>
      </c>
      <c r="J750" s="18"/>
      <c r="K750" s="18"/>
      <c r="L750" s="18"/>
      <c r="M750" s="18"/>
      <c r="N750" s="19"/>
      <c r="O750" s="18" t="s">
        <v>2550</v>
      </c>
      <c r="P750" s="18"/>
      <c r="Q750" s="18" t="s">
        <v>41</v>
      </c>
      <c r="R750" s="18"/>
      <c r="S750" s="18"/>
      <c r="T750" s="18"/>
      <c r="U750" s="18"/>
      <c r="V750" s="18"/>
      <c r="W750" s="18"/>
      <c r="X750" s="18"/>
      <c r="Y750" s="18"/>
      <c r="Z750" s="18"/>
      <c r="AA750" s="18"/>
      <c r="AB750" s="18"/>
      <c r="AC750" s="18"/>
    </row>
    <row r="751" spans="3:29" ht="51">
      <c r="C751" s="18" t="s">
        <v>269</v>
      </c>
      <c r="D751" s="18" t="s">
        <v>2551</v>
      </c>
      <c r="E751" s="20" t="s">
        <v>3328</v>
      </c>
      <c r="F751" s="17" t="s">
        <v>2623</v>
      </c>
      <c r="G751" s="58" t="str">
        <f t="shared" si="29"/>
        <v>C1AG_27b 
[${new_plots_des}]: Ese uyu murima waba uherereye muri imwe mu masambu twavuze haruguru? Ayo masambu ni: [${new_c_p1}], [${new_c_p2}]</v>
      </c>
      <c r="H751" s="17" t="s">
        <v>6532</v>
      </c>
      <c r="I751" s="18" t="str">
        <f t="shared" si="31"/>
        <v>C1AG_27b: New plot: plot located in parcel</v>
      </c>
      <c r="J751" s="18"/>
      <c r="K751" s="18"/>
      <c r="L751" s="18"/>
      <c r="M751" s="18"/>
      <c r="N751" s="19"/>
      <c r="O751" s="18" t="s">
        <v>2552</v>
      </c>
      <c r="P751" s="18"/>
      <c r="Q751" s="18" t="s">
        <v>41</v>
      </c>
      <c r="R751" s="18"/>
      <c r="S751" s="18"/>
      <c r="T751" s="18"/>
      <c r="U751" s="18"/>
      <c r="V751" s="18"/>
      <c r="W751" s="18"/>
      <c r="X751" s="18"/>
      <c r="Y751" s="18"/>
      <c r="Z751" s="18"/>
      <c r="AA751" s="18"/>
      <c r="AB751" s="18"/>
      <c r="AC751" s="18"/>
    </row>
    <row r="752" spans="3:29" ht="63.75">
      <c r="C752" s="18" t="s">
        <v>269</v>
      </c>
      <c r="D752" s="18" t="s">
        <v>2553</v>
      </c>
      <c r="E752" s="20" t="s">
        <v>3329</v>
      </c>
      <c r="F752" s="17" t="s">
        <v>2624</v>
      </c>
      <c r="G752" s="58" t="str">
        <f t="shared" si="29"/>
        <v>C1AG_27c 
[${new_plots_des}]: Ese uyu murima waba uherereye muri imwe mu masambu twavuze haruguru? Ayo masambu ni:  [${new_c_p1}], [${new_c_p2}], [${new_c_p3}]</v>
      </c>
      <c r="H752" s="17" t="s">
        <v>6532</v>
      </c>
      <c r="I752" s="18" t="str">
        <f t="shared" si="31"/>
        <v>C1AG_27c: New plot: plot located in parcel</v>
      </c>
      <c r="J752" s="18"/>
      <c r="K752" s="18"/>
      <c r="L752" s="18"/>
      <c r="M752" s="18"/>
      <c r="N752" s="19"/>
      <c r="O752" s="18" t="s">
        <v>2554</v>
      </c>
      <c r="P752" s="18"/>
      <c r="Q752" s="18" t="s">
        <v>41</v>
      </c>
      <c r="R752" s="18"/>
      <c r="S752" s="18"/>
      <c r="T752" s="18"/>
      <c r="U752" s="18"/>
      <c r="V752" s="18"/>
      <c r="W752" s="18"/>
      <c r="X752" s="18"/>
      <c r="Y752" s="18"/>
      <c r="Z752" s="18"/>
      <c r="AA752" s="18"/>
      <c r="AB752" s="18"/>
      <c r="AC752" s="18"/>
    </row>
    <row r="753" spans="3:29" ht="63.75">
      <c r="C753" s="18" t="s">
        <v>269</v>
      </c>
      <c r="D753" s="18" t="s">
        <v>2555</v>
      </c>
      <c r="E753" s="20" t="s">
        <v>3330</v>
      </c>
      <c r="F753" s="17" t="s">
        <v>2625</v>
      </c>
      <c r="G753" s="58" t="str">
        <f t="shared" si="29"/>
        <v>C1AG_27d 
[${new_plots_des}]: Ese uyu murima waba uherereye muri imwe mu masambu twavuze haruguru? Ayo masambu ni: [${new_c_p1}], [${new_c_p2}], [${new_c_p3}], [${new_c_p4}]</v>
      </c>
      <c r="H753" s="17" t="s">
        <v>6532</v>
      </c>
      <c r="I753" s="18" t="str">
        <f t="shared" si="31"/>
        <v>C1AG_27d: New plot: plot located in parcel</v>
      </c>
      <c r="J753" s="18"/>
      <c r="K753" s="18"/>
      <c r="L753" s="18"/>
      <c r="M753" s="18"/>
      <c r="N753" s="19"/>
      <c r="O753" s="18" t="s">
        <v>2556</v>
      </c>
      <c r="P753" s="18"/>
      <c r="Q753" s="18" t="s">
        <v>41</v>
      </c>
      <c r="R753" s="18"/>
      <c r="S753" s="18"/>
      <c r="T753" s="18"/>
      <c r="U753" s="18"/>
      <c r="V753" s="18"/>
      <c r="W753" s="18"/>
      <c r="X753" s="18"/>
      <c r="Y753" s="18"/>
      <c r="Z753" s="18"/>
      <c r="AA753" s="18"/>
      <c r="AB753" s="18"/>
      <c r="AC753" s="18"/>
    </row>
    <row r="754" spans="3:29" ht="76.5">
      <c r="C754" s="18" t="s">
        <v>269</v>
      </c>
      <c r="D754" s="18" t="s">
        <v>2557</v>
      </c>
      <c r="E754" s="20" t="s">
        <v>3331</v>
      </c>
      <c r="F754" s="17" t="s">
        <v>2626</v>
      </c>
      <c r="G754" s="58" t="str">
        <f t="shared" si="29"/>
        <v>C1AG_27e 
[${new_plots_des}]: Ese uyu murima waba uherereye muri imwe mu masambu twavuze haruguru? Ayo masambu ni: [${new_c_p1}], [${new_c_p2}], [${new_c_p3}], [${new_c_p4}], [${new_c_p5}]</v>
      </c>
      <c r="H754" s="17" t="s">
        <v>6532</v>
      </c>
      <c r="I754" s="18" t="str">
        <f t="shared" si="31"/>
        <v>C1AG_27e: New plot: plot located in parcel</v>
      </c>
      <c r="J754" s="18"/>
      <c r="K754" s="18"/>
      <c r="L754" s="18"/>
      <c r="M754" s="18"/>
      <c r="N754" s="19"/>
      <c r="O754" s="18" t="s">
        <v>2558</v>
      </c>
      <c r="P754" s="18"/>
      <c r="Q754" s="18" t="s">
        <v>41</v>
      </c>
      <c r="R754" s="18"/>
      <c r="S754" s="18"/>
      <c r="T754" s="18"/>
      <c r="U754" s="18"/>
      <c r="V754" s="18"/>
      <c r="W754" s="18"/>
      <c r="X754" s="18"/>
      <c r="Y754" s="18"/>
      <c r="Z754" s="18"/>
      <c r="AA754" s="18"/>
      <c r="AB754" s="18"/>
      <c r="AC754" s="18"/>
    </row>
    <row r="755" spans="3:29" ht="25.5">
      <c r="C755" s="18" t="s">
        <v>2595</v>
      </c>
      <c r="D755" s="18" t="s">
        <v>2168</v>
      </c>
      <c r="E755" s="20" t="s">
        <v>2627</v>
      </c>
      <c r="F755" s="17" t="s">
        <v>2628</v>
      </c>
      <c r="G755" s="58" t="str">
        <f t="shared" ref="G755:G826" si="32">$D755&amp;" 
"&amp;$F755</f>
        <v>C1AG_27 
[${new_plots_des}]: Uyu murima uherereye mu yihe sambu?</v>
      </c>
      <c r="H755" s="17" t="s">
        <v>6532</v>
      </c>
      <c r="I755" s="18" t="str">
        <f t="shared" si="31"/>
        <v>C1AG_27: New plot: plot located in parcel</v>
      </c>
      <c r="J755" s="18"/>
      <c r="K755" s="18"/>
      <c r="L755" s="18"/>
      <c r="M755" s="18"/>
      <c r="N755" s="19"/>
      <c r="O755" s="18" t="s">
        <v>2559</v>
      </c>
      <c r="P755" s="18"/>
      <c r="Q755" s="18" t="s">
        <v>41</v>
      </c>
      <c r="R755" s="18"/>
      <c r="S755" s="18"/>
      <c r="T755" s="18"/>
      <c r="U755" s="18"/>
      <c r="V755" s="18"/>
      <c r="W755" s="18"/>
      <c r="X755" s="18"/>
      <c r="Y755" s="18" t="s">
        <v>2560</v>
      </c>
      <c r="Z755" s="18"/>
      <c r="AA755" s="18"/>
      <c r="AB755" s="18"/>
      <c r="AC755" s="18"/>
    </row>
    <row r="756" spans="3:29">
      <c r="C756" s="18" t="s">
        <v>2304</v>
      </c>
      <c r="D756" s="18" t="s">
        <v>3675</v>
      </c>
      <c r="E756" s="20" t="s">
        <v>3675</v>
      </c>
      <c r="F756" s="17" t="s">
        <v>3675</v>
      </c>
      <c r="G756" s="58" t="str">
        <f t="shared" si="32"/>
        <v>C1AG_27_gr 
C1AG_27_gr</v>
      </c>
      <c r="H756" s="17"/>
      <c r="I756" s="18" t="str">
        <f t="shared" si="31"/>
        <v xml:space="preserve">C1AG_27_gr: </v>
      </c>
      <c r="J756" s="18"/>
      <c r="K756" s="18"/>
      <c r="L756" s="18" t="s">
        <v>3093</v>
      </c>
      <c r="M756" s="18"/>
      <c r="N756" s="19"/>
      <c r="O756" s="18"/>
      <c r="P756" s="18"/>
      <c r="Q756" s="18"/>
      <c r="R756" s="18"/>
      <c r="S756" s="18"/>
      <c r="T756" s="18"/>
      <c r="U756" s="18"/>
      <c r="V756" s="18"/>
      <c r="W756" s="18"/>
      <c r="X756" s="18"/>
      <c r="Y756" s="18"/>
      <c r="Z756" s="18"/>
      <c r="AA756" s="18"/>
      <c r="AB756" s="18"/>
      <c r="AC756" s="18"/>
    </row>
    <row r="757" spans="3:29" ht="25.5">
      <c r="C757" s="18" t="s">
        <v>224</v>
      </c>
      <c r="D757" s="18" t="s">
        <v>2169</v>
      </c>
      <c r="E757" s="20" t="s">
        <v>2629</v>
      </c>
      <c r="F757" s="17" t="s">
        <v>2630</v>
      </c>
      <c r="G757" s="58" t="str">
        <f t="shared" si="32"/>
        <v>C1AG_28 
[${new_plots_des}]: Ubuso bw'umurima (umubare)</v>
      </c>
      <c r="H757" s="17" t="s">
        <v>6533</v>
      </c>
      <c r="I757" s="18" t="str">
        <f t="shared" si="31"/>
        <v>C1AG_28: New plot: Plot area</v>
      </c>
      <c r="J757" s="18"/>
      <c r="K757" s="18"/>
      <c r="L757" s="18"/>
      <c r="M757" s="18"/>
      <c r="N757" s="19"/>
      <c r="O757" s="18"/>
      <c r="P757" s="18"/>
      <c r="Q757" s="18" t="s">
        <v>41</v>
      </c>
      <c r="R757" s="18"/>
      <c r="S757" s="18"/>
      <c r="T757" s="18"/>
      <c r="U757" s="18"/>
      <c r="V757" s="18"/>
      <c r="W757" s="18"/>
      <c r="X757" s="18"/>
      <c r="Y757" s="18"/>
      <c r="Z757" s="18"/>
      <c r="AA757" s="18"/>
      <c r="AB757" s="18"/>
      <c r="AC757" s="18"/>
    </row>
    <row r="758" spans="3:29">
      <c r="C758" s="18" t="s">
        <v>225</v>
      </c>
      <c r="D758" s="18" t="s">
        <v>2170</v>
      </c>
      <c r="E758" s="20" t="s">
        <v>2631</v>
      </c>
      <c r="F758" s="17" t="s">
        <v>2632</v>
      </c>
      <c r="G758" s="58" t="str">
        <f t="shared" si="32"/>
        <v>C1AG_28X 
[${new_plots_des}]: Ingero</v>
      </c>
      <c r="H758" s="17" t="s">
        <v>6534</v>
      </c>
      <c r="I758" s="18" t="str">
        <f t="shared" si="31"/>
        <v>C1AG_28X: New plot: Plot area (units)</v>
      </c>
      <c r="J758" s="18"/>
      <c r="K758" s="18"/>
      <c r="L758" s="18" t="s">
        <v>3743</v>
      </c>
      <c r="M758" s="18"/>
      <c r="N758" s="19"/>
      <c r="O758" s="18"/>
      <c r="P758" s="18"/>
      <c r="Q758" s="18" t="s">
        <v>41</v>
      </c>
      <c r="R758" s="18"/>
      <c r="S758" s="18"/>
      <c r="T758" s="18"/>
      <c r="U758" s="18"/>
      <c r="V758" s="18"/>
      <c r="W758" s="18"/>
      <c r="X758" s="18"/>
      <c r="Y758" s="18"/>
      <c r="Z758" s="18"/>
      <c r="AA758" s="18"/>
      <c r="AB758" s="18"/>
      <c r="AC758" s="18"/>
    </row>
    <row r="759" spans="3:29">
      <c r="C759" s="18" t="s">
        <v>2306</v>
      </c>
      <c r="D759" s="18" t="s">
        <v>3675</v>
      </c>
      <c r="E759" s="20" t="s">
        <v>3675</v>
      </c>
      <c r="F759" s="17" t="s">
        <v>3675</v>
      </c>
      <c r="G759" s="58" t="str">
        <f t="shared" si="32"/>
        <v>C1AG_27_gr 
C1AG_27_gr</v>
      </c>
      <c r="H759" s="17"/>
      <c r="I759" s="18" t="str">
        <f t="shared" si="31"/>
        <v xml:space="preserve">C1AG_27_gr: </v>
      </c>
      <c r="J759" s="18"/>
      <c r="K759" s="18"/>
      <c r="L759" s="18"/>
      <c r="M759" s="18"/>
      <c r="N759" s="19"/>
      <c r="O759" s="18"/>
      <c r="P759" s="18"/>
      <c r="Q759" s="18"/>
      <c r="R759" s="18"/>
      <c r="S759" s="18"/>
      <c r="T759" s="18"/>
      <c r="U759" s="18"/>
      <c r="V759" s="18"/>
      <c r="W759" s="18"/>
      <c r="X759" s="18"/>
      <c r="Y759" s="18"/>
      <c r="Z759" s="18"/>
      <c r="AA759" s="18"/>
      <c r="AB759" s="18"/>
      <c r="AC759" s="18"/>
    </row>
    <row r="760" spans="3:29">
      <c r="C760" s="18" t="s">
        <v>57</v>
      </c>
      <c r="D760" s="18" t="s">
        <v>270</v>
      </c>
      <c r="E760" s="20" t="s">
        <v>271</v>
      </c>
      <c r="F760" s="17"/>
      <c r="G760" s="58" t="str">
        <f t="shared" si="32"/>
        <v xml:space="preserve">plot_calc 
</v>
      </c>
      <c r="H760" s="17" t="s">
        <v>6535</v>
      </c>
      <c r="I760" s="18" t="str">
        <f t="shared" si="31"/>
        <v>plot_calc: New plot: plot area (Ha)</v>
      </c>
      <c r="J760" s="18"/>
      <c r="K760" s="18"/>
      <c r="L760" s="18"/>
      <c r="M760" s="18"/>
      <c r="N760" s="19"/>
      <c r="O760" s="18"/>
      <c r="P760" s="18"/>
      <c r="Q760" s="18"/>
      <c r="R760" s="18"/>
      <c r="S760" s="18"/>
      <c r="T760" s="18" t="s">
        <v>2561</v>
      </c>
      <c r="U760" s="18"/>
      <c r="V760" s="18"/>
      <c r="W760" s="18"/>
      <c r="X760" s="18"/>
      <c r="Y760" s="18"/>
      <c r="Z760" s="18"/>
      <c r="AA760" s="18"/>
      <c r="AB760" s="18"/>
      <c r="AC760" s="18"/>
    </row>
    <row r="761" spans="3:29" ht="25.5">
      <c r="C761" s="18" t="s">
        <v>60</v>
      </c>
      <c r="D761" s="18" t="s">
        <v>272</v>
      </c>
      <c r="E761" s="20" t="s">
        <v>231</v>
      </c>
      <c r="F761" s="17" t="s">
        <v>231</v>
      </c>
      <c r="G761" s="58" t="str">
        <f t="shared" si="32"/>
        <v>plot_w 
Alert! The area is too small or too large to be possible. Are you sure this is correct?</v>
      </c>
      <c r="H761" s="17" t="s">
        <v>6536</v>
      </c>
      <c r="I761" s="18" t="str">
        <f t="shared" si="31"/>
        <v>plot_w: Alert - large/small plot</v>
      </c>
      <c r="J761" s="18"/>
      <c r="K761" s="18"/>
      <c r="L761" s="18"/>
      <c r="M761" s="18" t="s">
        <v>232</v>
      </c>
      <c r="N761" s="19" t="s">
        <v>233</v>
      </c>
      <c r="O761" s="18" t="s">
        <v>273</v>
      </c>
      <c r="P761" s="18"/>
      <c r="Q761" s="18" t="s">
        <v>41</v>
      </c>
      <c r="R761" s="18"/>
      <c r="S761" s="18"/>
      <c r="T761" s="18"/>
      <c r="U761" s="18"/>
      <c r="V761" s="18"/>
      <c r="W761" s="18"/>
      <c r="X761" s="18"/>
      <c r="Y761" s="18"/>
      <c r="Z761" s="18"/>
      <c r="AA761" s="18"/>
      <c r="AB761" s="18"/>
      <c r="AC761" s="18"/>
    </row>
    <row r="762" spans="3:29">
      <c r="C762" s="18" t="s">
        <v>274</v>
      </c>
      <c r="D762" s="18" t="s">
        <v>2171</v>
      </c>
      <c r="E762" s="20" t="s">
        <v>275</v>
      </c>
      <c r="F762" s="17" t="s">
        <v>276</v>
      </c>
      <c r="G762" s="58" t="str">
        <f t="shared" si="32"/>
        <v>C1AG_28A 
Inkomoko y'ibipimo by'umurima</v>
      </c>
      <c r="H762" s="17" t="s">
        <v>6537</v>
      </c>
      <c r="I762" s="18" t="str">
        <f t="shared" si="31"/>
        <v>C1AG_28A: Source of plot area</v>
      </c>
      <c r="J762" s="18"/>
      <c r="K762" s="18"/>
      <c r="L762" s="18"/>
      <c r="M762" s="18"/>
      <c r="N762" s="19"/>
      <c r="O762" s="18"/>
      <c r="P762" s="18"/>
      <c r="Q762" s="18" t="s">
        <v>41</v>
      </c>
      <c r="R762" s="18"/>
      <c r="S762" s="18"/>
      <c r="T762" s="18"/>
      <c r="U762" s="18"/>
      <c r="V762" s="18"/>
      <c r="W762" s="18"/>
      <c r="X762" s="18"/>
      <c r="Y762" s="18"/>
      <c r="Z762" s="18"/>
      <c r="AA762" s="18"/>
      <c r="AB762" s="18"/>
      <c r="AC762" s="18"/>
    </row>
    <row r="763" spans="3:29" ht="25.5">
      <c r="C763" s="18" t="s">
        <v>57</v>
      </c>
      <c r="D763" s="18" t="s">
        <v>277</v>
      </c>
      <c r="E763" s="20" t="s">
        <v>278</v>
      </c>
      <c r="F763" s="17"/>
      <c r="G763" s="58" t="str">
        <f t="shared" si="32"/>
        <v xml:space="preserve">par1_area 
</v>
      </c>
      <c r="H763" s="17"/>
      <c r="I763" s="18" t="str">
        <f t="shared" si="31"/>
        <v xml:space="preserve">par1_area: </v>
      </c>
      <c r="J763" s="18"/>
      <c r="K763" s="18"/>
      <c r="L763" s="18"/>
      <c r="M763" s="18"/>
      <c r="N763" s="19"/>
      <c r="O763" s="18"/>
      <c r="P763" s="18"/>
      <c r="Q763" s="18"/>
      <c r="R763" s="18"/>
      <c r="S763" s="18"/>
      <c r="T763" s="18" t="s">
        <v>2562</v>
      </c>
      <c r="U763" s="18"/>
      <c r="V763" s="18"/>
      <c r="W763" s="18"/>
      <c r="X763" s="18"/>
      <c r="Y763" s="18"/>
      <c r="Z763" s="18"/>
      <c r="AA763" s="18"/>
      <c r="AB763" s="18"/>
      <c r="AC763" s="18"/>
    </row>
    <row r="764" spans="3:29" ht="25.5">
      <c r="C764" s="18" t="s">
        <v>57</v>
      </c>
      <c r="D764" s="18" t="s">
        <v>279</v>
      </c>
      <c r="E764" s="20" t="s">
        <v>280</v>
      </c>
      <c r="F764" s="17"/>
      <c r="G764" s="58" t="str">
        <f t="shared" si="32"/>
        <v xml:space="preserve">par2_area 
</v>
      </c>
      <c r="H764" s="17"/>
      <c r="I764" s="18" t="str">
        <f t="shared" si="31"/>
        <v xml:space="preserve">par2_area: </v>
      </c>
      <c r="J764" s="18"/>
      <c r="K764" s="18"/>
      <c r="L764" s="18"/>
      <c r="M764" s="18"/>
      <c r="N764" s="19"/>
      <c r="O764" s="18"/>
      <c r="P764" s="18"/>
      <c r="Q764" s="18"/>
      <c r="R764" s="18"/>
      <c r="S764" s="18"/>
      <c r="T764" s="18" t="s">
        <v>2563</v>
      </c>
      <c r="U764" s="18"/>
      <c r="V764" s="18"/>
      <c r="W764" s="18"/>
      <c r="X764" s="18"/>
      <c r="Y764" s="18"/>
      <c r="Z764" s="18"/>
      <c r="AA764" s="18"/>
      <c r="AB764" s="18"/>
      <c r="AC764" s="18"/>
    </row>
    <row r="765" spans="3:29" ht="25.5">
      <c r="C765" s="18" t="s">
        <v>57</v>
      </c>
      <c r="D765" s="18" t="s">
        <v>281</v>
      </c>
      <c r="E765" s="20" t="s">
        <v>282</v>
      </c>
      <c r="F765" s="17"/>
      <c r="G765" s="58" t="str">
        <f t="shared" si="32"/>
        <v xml:space="preserve">par3_area 
</v>
      </c>
      <c r="H765" s="17"/>
      <c r="I765" s="18" t="str">
        <f t="shared" si="31"/>
        <v xml:space="preserve">par3_area: </v>
      </c>
      <c r="J765" s="18"/>
      <c r="K765" s="18"/>
      <c r="L765" s="18"/>
      <c r="M765" s="18"/>
      <c r="N765" s="19"/>
      <c r="O765" s="18"/>
      <c r="P765" s="18"/>
      <c r="Q765" s="18"/>
      <c r="R765" s="18"/>
      <c r="S765" s="18"/>
      <c r="T765" s="18" t="s">
        <v>2564</v>
      </c>
      <c r="U765" s="18"/>
      <c r="V765" s="18"/>
      <c r="W765" s="18"/>
      <c r="X765" s="18"/>
      <c r="Y765" s="18"/>
      <c r="Z765" s="18"/>
      <c r="AA765" s="18"/>
      <c r="AB765" s="18"/>
      <c r="AC765" s="18"/>
    </row>
    <row r="766" spans="3:29" ht="25.5">
      <c r="C766" s="18" t="s">
        <v>57</v>
      </c>
      <c r="D766" s="18" t="s">
        <v>283</v>
      </c>
      <c r="E766" s="20" t="s">
        <v>284</v>
      </c>
      <c r="F766" s="17"/>
      <c r="G766" s="58" t="str">
        <f t="shared" si="32"/>
        <v xml:space="preserve">par4_area 
</v>
      </c>
      <c r="H766" s="17"/>
      <c r="I766" s="18" t="str">
        <f t="shared" ref="I766:I797" si="33">$D766&amp;": "&amp;$H766</f>
        <v xml:space="preserve">par4_area: </v>
      </c>
      <c r="J766" s="18"/>
      <c r="K766" s="18"/>
      <c r="L766" s="18"/>
      <c r="M766" s="18"/>
      <c r="N766" s="19"/>
      <c r="O766" s="18"/>
      <c r="P766" s="18"/>
      <c r="Q766" s="18"/>
      <c r="R766" s="18"/>
      <c r="S766" s="18"/>
      <c r="T766" s="18" t="s">
        <v>2565</v>
      </c>
      <c r="U766" s="18"/>
      <c r="V766" s="18"/>
      <c r="W766" s="18"/>
      <c r="X766" s="18"/>
      <c r="Y766" s="18"/>
      <c r="Z766" s="18"/>
      <c r="AA766" s="18"/>
      <c r="AB766" s="18"/>
      <c r="AC766" s="18"/>
    </row>
    <row r="767" spans="3:29" ht="25.5">
      <c r="C767" s="18" t="s">
        <v>57</v>
      </c>
      <c r="D767" s="18" t="s">
        <v>285</v>
      </c>
      <c r="E767" s="20" t="s">
        <v>286</v>
      </c>
      <c r="F767" s="17"/>
      <c r="G767" s="58" t="str">
        <f t="shared" si="32"/>
        <v xml:space="preserve">par5_area 
</v>
      </c>
      <c r="H767" s="17"/>
      <c r="I767" s="18" t="str">
        <f t="shared" si="33"/>
        <v xml:space="preserve">par5_area: </v>
      </c>
      <c r="J767" s="18"/>
      <c r="K767" s="18"/>
      <c r="L767" s="18"/>
      <c r="M767" s="18"/>
      <c r="N767" s="19"/>
      <c r="O767" s="18"/>
      <c r="P767" s="18"/>
      <c r="Q767" s="18"/>
      <c r="R767" s="18"/>
      <c r="S767" s="18"/>
      <c r="T767" s="18" t="s">
        <v>2566</v>
      </c>
      <c r="U767" s="18"/>
      <c r="V767" s="18"/>
      <c r="W767" s="18"/>
      <c r="X767" s="18"/>
      <c r="Y767" s="18"/>
      <c r="Z767" s="18"/>
      <c r="AA767" s="18"/>
      <c r="AB767" s="18"/>
      <c r="AC767" s="18"/>
    </row>
    <row r="768" spans="3:29">
      <c r="C768" s="18" t="s">
        <v>20</v>
      </c>
      <c r="D768" s="18" t="s">
        <v>287</v>
      </c>
      <c r="E768" s="20" t="s">
        <v>288</v>
      </c>
      <c r="F768" s="17" t="s">
        <v>288</v>
      </c>
      <c r="G768" s="58" t="str">
        <f t="shared" si="32"/>
        <v>par1_size_w 
Alert! The plot is larger than the parcel</v>
      </c>
      <c r="H768" s="17"/>
      <c r="I768" s="18" t="str">
        <f t="shared" si="33"/>
        <v xml:space="preserve">par1_size_w: </v>
      </c>
      <c r="J768" s="18"/>
      <c r="K768" s="18"/>
      <c r="L768" s="18"/>
      <c r="M768" s="18"/>
      <c r="N768" s="19"/>
      <c r="O768" s="18" t="s">
        <v>289</v>
      </c>
      <c r="P768" s="18"/>
      <c r="Q768" s="18"/>
      <c r="R768" s="18"/>
      <c r="S768" s="18"/>
      <c r="T768" s="18"/>
      <c r="U768" s="18"/>
      <c r="V768" s="18"/>
      <c r="W768" s="18"/>
      <c r="X768" s="18"/>
      <c r="Y768" s="18"/>
      <c r="Z768" s="18"/>
      <c r="AA768" s="18"/>
      <c r="AB768" s="18"/>
      <c r="AC768" s="18"/>
    </row>
    <row r="769" spans="3:29">
      <c r="C769" s="18" t="s">
        <v>20</v>
      </c>
      <c r="D769" s="18" t="s">
        <v>290</v>
      </c>
      <c r="E769" s="20" t="s">
        <v>288</v>
      </c>
      <c r="F769" s="17" t="s">
        <v>288</v>
      </c>
      <c r="G769" s="58" t="str">
        <f t="shared" si="32"/>
        <v>par2_size_w 
Alert! The plot is larger than the parcel</v>
      </c>
      <c r="H769" s="17"/>
      <c r="I769" s="18" t="str">
        <f t="shared" si="33"/>
        <v xml:space="preserve">par2_size_w: </v>
      </c>
      <c r="J769" s="18"/>
      <c r="K769" s="18"/>
      <c r="L769" s="18"/>
      <c r="M769" s="18"/>
      <c r="N769" s="19"/>
      <c r="O769" s="18" t="s">
        <v>291</v>
      </c>
      <c r="P769" s="18"/>
      <c r="Q769" s="18"/>
      <c r="R769" s="18"/>
      <c r="S769" s="18"/>
      <c r="T769" s="18"/>
      <c r="U769" s="18"/>
      <c r="V769" s="18"/>
      <c r="W769" s="18"/>
      <c r="X769" s="18"/>
      <c r="Y769" s="18"/>
      <c r="Z769" s="18"/>
      <c r="AA769" s="18"/>
      <c r="AB769" s="18"/>
      <c r="AC769" s="18"/>
    </row>
    <row r="770" spans="3:29">
      <c r="C770" s="18" t="s">
        <v>20</v>
      </c>
      <c r="D770" s="18" t="s">
        <v>292</v>
      </c>
      <c r="E770" s="20" t="s">
        <v>293</v>
      </c>
      <c r="F770" s="17" t="s">
        <v>293</v>
      </c>
      <c r="G770" s="58" t="str">
        <f t="shared" si="32"/>
        <v>par3_size_w 
Alert!  The plot is larger than the parcel</v>
      </c>
      <c r="H770" s="17"/>
      <c r="I770" s="18" t="str">
        <f t="shared" si="33"/>
        <v xml:space="preserve">par3_size_w: </v>
      </c>
      <c r="J770" s="18"/>
      <c r="K770" s="18"/>
      <c r="L770" s="18"/>
      <c r="M770" s="18"/>
      <c r="N770" s="19"/>
      <c r="O770" s="18" t="s">
        <v>294</v>
      </c>
      <c r="P770" s="18"/>
      <c r="Q770" s="18"/>
      <c r="R770" s="18"/>
      <c r="S770" s="18"/>
      <c r="T770" s="18"/>
      <c r="U770" s="18"/>
      <c r="V770" s="18"/>
      <c r="W770" s="18"/>
      <c r="X770" s="18"/>
      <c r="Y770" s="18"/>
      <c r="Z770" s="18"/>
      <c r="AA770" s="18"/>
      <c r="AB770" s="18"/>
      <c r="AC770" s="18"/>
    </row>
    <row r="771" spans="3:29">
      <c r="C771" s="18" t="s">
        <v>20</v>
      </c>
      <c r="D771" s="18" t="s">
        <v>295</v>
      </c>
      <c r="E771" s="20" t="s">
        <v>288</v>
      </c>
      <c r="F771" s="17" t="s">
        <v>288</v>
      </c>
      <c r="G771" s="58" t="str">
        <f t="shared" si="32"/>
        <v>par4_size_w 
Alert! The plot is larger than the parcel</v>
      </c>
      <c r="H771" s="17"/>
      <c r="I771" s="18" t="str">
        <f t="shared" si="33"/>
        <v xml:space="preserve">par4_size_w: </v>
      </c>
      <c r="J771" s="18"/>
      <c r="K771" s="18"/>
      <c r="L771" s="18"/>
      <c r="M771" s="18"/>
      <c r="N771" s="19"/>
      <c r="O771" s="18" t="s">
        <v>296</v>
      </c>
      <c r="P771" s="18"/>
      <c r="Q771" s="18"/>
      <c r="R771" s="18"/>
      <c r="S771" s="18"/>
      <c r="T771" s="18"/>
      <c r="U771" s="18"/>
      <c r="V771" s="18"/>
      <c r="W771" s="18"/>
      <c r="X771" s="18"/>
      <c r="Y771" s="18"/>
      <c r="Z771" s="18"/>
      <c r="AA771" s="18"/>
      <c r="AB771" s="18"/>
      <c r="AC771" s="18"/>
    </row>
    <row r="772" spans="3:29">
      <c r="C772" s="18" t="s">
        <v>20</v>
      </c>
      <c r="D772" s="18" t="s">
        <v>297</v>
      </c>
      <c r="E772" s="20" t="s">
        <v>288</v>
      </c>
      <c r="F772" s="17" t="s">
        <v>288</v>
      </c>
      <c r="G772" s="58" t="str">
        <f t="shared" si="32"/>
        <v>par5_size_w 
Alert! The plot is larger than the parcel</v>
      </c>
      <c r="H772" s="17"/>
      <c r="I772" s="18" t="str">
        <f t="shared" si="33"/>
        <v xml:space="preserve">par5_size_w: </v>
      </c>
      <c r="J772" s="18"/>
      <c r="K772" s="18"/>
      <c r="L772" s="18"/>
      <c r="M772" s="18"/>
      <c r="N772" s="19"/>
      <c r="O772" s="18" t="s">
        <v>298</v>
      </c>
      <c r="P772" s="18"/>
      <c r="Q772" s="18"/>
      <c r="R772" s="18"/>
      <c r="S772" s="18"/>
      <c r="T772" s="18"/>
      <c r="U772" s="18"/>
      <c r="V772" s="18"/>
      <c r="W772" s="18"/>
      <c r="X772" s="18"/>
      <c r="Y772" s="18"/>
      <c r="Z772" s="18"/>
      <c r="AA772" s="18"/>
      <c r="AB772" s="18"/>
      <c r="AC772" s="18"/>
    </row>
    <row r="773" spans="3:29">
      <c r="C773" s="18" t="s">
        <v>57</v>
      </c>
      <c r="D773" s="18" t="s">
        <v>299</v>
      </c>
      <c r="E773" s="20"/>
      <c r="F773" s="17"/>
      <c r="G773" s="58" t="str">
        <f t="shared" si="32"/>
        <v xml:space="preserve">par1_1a 
</v>
      </c>
      <c r="H773" s="17"/>
      <c r="I773" s="18" t="str">
        <f t="shared" si="33"/>
        <v xml:space="preserve">par1_1a: </v>
      </c>
      <c r="J773" s="18"/>
      <c r="K773" s="18"/>
      <c r="L773" s="18"/>
      <c r="M773" s="18"/>
      <c r="N773" s="19"/>
      <c r="O773" s="18"/>
      <c r="P773" s="18"/>
      <c r="Q773" s="18"/>
      <c r="R773" s="18"/>
      <c r="S773" s="18"/>
      <c r="T773" s="18" t="s">
        <v>2672</v>
      </c>
      <c r="U773" s="18"/>
      <c r="V773" s="18"/>
      <c r="W773" s="18"/>
      <c r="X773" s="18"/>
      <c r="Y773" s="18"/>
      <c r="Z773" s="18"/>
      <c r="AA773" s="18"/>
      <c r="AB773" s="18"/>
      <c r="AC773" s="18"/>
    </row>
    <row r="774" spans="3:29">
      <c r="C774" s="18" t="s">
        <v>57</v>
      </c>
      <c r="D774" s="18" t="s">
        <v>300</v>
      </c>
      <c r="E774" s="20"/>
      <c r="F774" s="17"/>
      <c r="G774" s="58" t="str">
        <f t="shared" si="32"/>
        <v xml:space="preserve">par1_2a 
</v>
      </c>
      <c r="H774" s="17"/>
      <c r="I774" s="18" t="str">
        <f t="shared" si="33"/>
        <v xml:space="preserve">par1_2a: </v>
      </c>
      <c r="J774" s="18"/>
      <c r="K774" s="18"/>
      <c r="L774" s="18"/>
      <c r="M774" s="18"/>
      <c r="N774" s="19"/>
      <c r="O774" s="18"/>
      <c r="P774" s="18"/>
      <c r="Q774" s="18"/>
      <c r="R774" s="18"/>
      <c r="S774" s="18"/>
      <c r="T774" s="18" t="s">
        <v>2673</v>
      </c>
      <c r="U774" s="18"/>
      <c r="V774" s="18"/>
      <c r="W774" s="18"/>
      <c r="X774" s="18"/>
      <c r="Y774" s="18"/>
      <c r="Z774" s="18"/>
      <c r="AA774" s="18"/>
      <c r="AB774" s="18"/>
      <c r="AC774" s="18"/>
    </row>
    <row r="775" spans="3:29">
      <c r="C775" s="18" t="s">
        <v>57</v>
      </c>
      <c r="D775" s="18" t="s">
        <v>301</v>
      </c>
      <c r="E775" s="20"/>
      <c r="F775" s="17"/>
      <c r="G775" s="58" t="str">
        <f t="shared" si="32"/>
        <v xml:space="preserve">par1_3a 
</v>
      </c>
      <c r="H775" s="17"/>
      <c r="I775" s="18" t="str">
        <f t="shared" si="33"/>
        <v xml:space="preserve">par1_3a: </v>
      </c>
      <c r="J775" s="18"/>
      <c r="K775" s="18"/>
      <c r="L775" s="18"/>
      <c r="M775" s="18"/>
      <c r="N775" s="19"/>
      <c r="O775" s="18"/>
      <c r="P775" s="18"/>
      <c r="Q775" s="18"/>
      <c r="R775" s="18"/>
      <c r="S775" s="18"/>
      <c r="T775" s="18" t="s">
        <v>2674</v>
      </c>
      <c r="U775" s="18"/>
      <c r="V775" s="18"/>
      <c r="W775" s="18"/>
      <c r="X775" s="18"/>
      <c r="Y775" s="18"/>
      <c r="Z775" s="18"/>
      <c r="AA775" s="18"/>
      <c r="AB775" s="18"/>
      <c r="AC775" s="18"/>
    </row>
    <row r="776" spans="3:29">
      <c r="C776" s="18" t="s">
        <v>57</v>
      </c>
      <c r="D776" s="18" t="s">
        <v>302</v>
      </c>
      <c r="E776" s="20"/>
      <c r="F776" s="17"/>
      <c r="G776" s="58" t="str">
        <f t="shared" si="32"/>
        <v xml:space="preserve">par1_4a 
</v>
      </c>
      <c r="H776" s="17"/>
      <c r="I776" s="18" t="str">
        <f t="shared" si="33"/>
        <v xml:space="preserve">par1_4a: </v>
      </c>
      <c r="J776" s="18"/>
      <c r="K776" s="18"/>
      <c r="L776" s="18"/>
      <c r="M776" s="18"/>
      <c r="N776" s="19"/>
      <c r="O776" s="18"/>
      <c r="P776" s="18"/>
      <c r="Q776" s="18"/>
      <c r="R776" s="18"/>
      <c r="S776" s="18"/>
      <c r="T776" s="18" t="s">
        <v>2675</v>
      </c>
      <c r="U776" s="18"/>
      <c r="V776" s="18"/>
      <c r="W776" s="18"/>
      <c r="X776" s="18"/>
      <c r="Y776" s="18"/>
      <c r="Z776" s="18"/>
      <c r="AA776" s="18"/>
      <c r="AB776" s="18"/>
      <c r="AC776" s="18"/>
    </row>
    <row r="777" spans="3:29">
      <c r="C777" s="18" t="s">
        <v>57</v>
      </c>
      <c r="D777" s="18" t="s">
        <v>303</v>
      </c>
      <c r="E777" s="20"/>
      <c r="F777" s="17"/>
      <c r="G777" s="58" t="str">
        <f t="shared" si="32"/>
        <v xml:space="preserve">par2_1a 
</v>
      </c>
      <c r="H777" s="17"/>
      <c r="I777" s="18" t="str">
        <f t="shared" si="33"/>
        <v xml:space="preserve">par2_1a: </v>
      </c>
      <c r="J777" s="18"/>
      <c r="K777" s="18"/>
      <c r="L777" s="18"/>
      <c r="M777" s="18"/>
      <c r="N777" s="19"/>
      <c r="O777" s="18"/>
      <c r="P777" s="18"/>
      <c r="Q777" s="18"/>
      <c r="R777" s="18"/>
      <c r="S777" s="18"/>
      <c r="T777" s="18" t="s">
        <v>2676</v>
      </c>
      <c r="U777" s="18"/>
      <c r="V777" s="18"/>
      <c r="W777" s="18"/>
      <c r="X777" s="18"/>
      <c r="Y777" s="18"/>
      <c r="Z777" s="18"/>
      <c r="AA777" s="18"/>
      <c r="AB777" s="18"/>
      <c r="AC777" s="18"/>
    </row>
    <row r="778" spans="3:29">
      <c r="C778" s="18" t="s">
        <v>57</v>
      </c>
      <c r="D778" s="18" t="s">
        <v>304</v>
      </c>
      <c r="E778" s="20"/>
      <c r="F778" s="17"/>
      <c r="G778" s="58" t="str">
        <f t="shared" si="32"/>
        <v xml:space="preserve">par2_2a 
</v>
      </c>
      <c r="H778" s="17"/>
      <c r="I778" s="18" t="str">
        <f t="shared" si="33"/>
        <v xml:space="preserve">par2_2a: </v>
      </c>
      <c r="J778" s="18"/>
      <c r="K778" s="18"/>
      <c r="L778" s="18"/>
      <c r="M778" s="18"/>
      <c r="N778" s="19"/>
      <c r="O778" s="18"/>
      <c r="P778" s="18"/>
      <c r="Q778" s="18"/>
      <c r="R778" s="18"/>
      <c r="S778" s="18"/>
      <c r="T778" s="18" t="s">
        <v>2677</v>
      </c>
      <c r="U778" s="18"/>
      <c r="V778" s="18"/>
      <c r="W778" s="18"/>
      <c r="X778" s="18"/>
      <c r="Y778" s="18"/>
      <c r="Z778" s="18"/>
      <c r="AA778" s="18"/>
      <c r="AB778" s="18"/>
      <c r="AC778" s="18"/>
    </row>
    <row r="779" spans="3:29">
      <c r="C779" s="18" t="s">
        <v>57</v>
      </c>
      <c r="D779" s="18" t="s">
        <v>305</v>
      </c>
      <c r="E779" s="20"/>
      <c r="F779" s="17"/>
      <c r="G779" s="58" t="str">
        <f t="shared" si="32"/>
        <v xml:space="preserve">par2_3a 
</v>
      </c>
      <c r="H779" s="17"/>
      <c r="I779" s="18" t="str">
        <f t="shared" si="33"/>
        <v xml:space="preserve">par2_3a: </v>
      </c>
      <c r="J779" s="18"/>
      <c r="K779" s="18"/>
      <c r="L779" s="18"/>
      <c r="M779" s="18"/>
      <c r="N779" s="19"/>
      <c r="O779" s="18"/>
      <c r="P779" s="18"/>
      <c r="Q779" s="18"/>
      <c r="R779" s="18"/>
      <c r="S779" s="18"/>
      <c r="T779" s="18" t="s">
        <v>2678</v>
      </c>
      <c r="U779" s="18"/>
      <c r="V779" s="18"/>
      <c r="W779" s="18"/>
      <c r="X779" s="18"/>
      <c r="Y779" s="18"/>
      <c r="Z779" s="18"/>
      <c r="AA779" s="18"/>
      <c r="AB779" s="18"/>
      <c r="AC779" s="18"/>
    </row>
    <row r="780" spans="3:29">
      <c r="C780" s="18" t="s">
        <v>57</v>
      </c>
      <c r="D780" s="18" t="s">
        <v>306</v>
      </c>
      <c r="E780" s="20"/>
      <c r="F780" s="17"/>
      <c r="G780" s="58" t="str">
        <f t="shared" si="32"/>
        <v xml:space="preserve">par2_4a 
</v>
      </c>
      <c r="H780" s="17"/>
      <c r="I780" s="18" t="str">
        <f t="shared" si="33"/>
        <v xml:space="preserve">par2_4a: </v>
      </c>
      <c r="J780" s="18"/>
      <c r="K780" s="18"/>
      <c r="L780" s="18"/>
      <c r="M780" s="18"/>
      <c r="N780" s="19"/>
      <c r="O780" s="18"/>
      <c r="P780" s="18"/>
      <c r="Q780" s="18"/>
      <c r="R780" s="18"/>
      <c r="S780" s="18"/>
      <c r="T780" s="18" t="s">
        <v>2679</v>
      </c>
      <c r="U780" s="18"/>
      <c r="V780" s="18"/>
      <c r="W780" s="18"/>
      <c r="X780" s="18"/>
      <c r="Y780" s="18"/>
      <c r="Z780" s="18"/>
      <c r="AA780" s="18"/>
      <c r="AB780" s="18"/>
      <c r="AC780" s="18"/>
    </row>
    <row r="781" spans="3:29">
      <c r="C781" s="18" t="s">
        <v>57</v>
      </c>
      <c r="D781" s="18" t="s">
        <v>307</v>
      </c>
      <c r="E781" s="20"/>
      <c r="F781" s="17"/>
      <c r="G781" s="58" t="str">
        <f t="shared" si="32"/>
        <v xml:space="preserve">par3_1a 
</v>
      </c>
      <c r="H781" s="17"/>
      <c r="I781" s="18" t="str">
        <f t="shared" si="33"/>
        <v xml:space="preserve">par3_1a: </v>
      </c>
      <c r="J781" s="18"/>
      <c r="K781" s="18"/>
      <c r="L781" s="18"/>
      <c r="M781" s="18"/>
      <c r="N781" s="19"/>
      <c r="O781" s="18"/>
      <c r="P781" s="18"/>
      <c r="Q781" s="18"/>
      <c r="R781" s="18"/>
      <c r="S781" s="18"/>
      <c r="T781" s="18" t="s">
        <v>2680</v>
      </c>
      <c r="U781" s="18"/>
      <c r="V781" s="18"/>
      <c r="W781" s="18"/>
      <c r="X781" s="18"/>
      <c r="Y781" s="18"/>
      <c r="Z781" s="18"/>
      <c r="AA781" s="18"/>
      <c r="AB781" s="18"/>
      <c r="AC781" s="18"/>
    </row>
    <row r="782" spans="3:29">
      <c r="C782" s="18" t="s">
        <v>57</v>
      </c>
      <c r="D782" s="18" t="s">
        <v>308</v>
      </c>
      <c r="E782" s="20"/>
      <c r="F782" s="17"/>
      <c r="G782" s="58" t="str">
        <f t="shared" si="32"/>
        <v xml:space="preserve">par3_2a 
</v>
      </c>
      <c r="H782" s="17"/>
      <c r="I782" s="18" t="str">
        <f t="shared" si="33"/>
        <v xml:space="preserve">par3_2a: </v>
      </c>
      <c r="J782" s="18"/>
      <c r="K782" s="18"/>
      <c r="L782" s="18"/>
      <c r="M782" s="18"/>
      <c r="N782" s="19"/>
      <c r="O782" s="18"/>
      <c r="P782" s="18"/>
      <c r="Q782" s="18"/>
      <c r="R782" s="18"/>
      <c r="S782" s="18"/>
      <c r="T782" s="18" t="s">
        <v>2681</v>
      </c>
      <c r="U782" s="18"/>
      <c r="V782" s="18"/>
      <c r="W782" s="18"/>
      <c r="X782" s="18"/>
      <c r="Y782" s="18"/>
      <c r="Z782" s="18"/>
      <c r="AA782" s="18"/>
      <c r="AB782" s="18"/>
      <c r="AC782" s="18"/>
    </row>
    <row r="783" spans="3:29">
      <c r="C783" s="18" t="s">
        <v>57</v>
      </c>
      <c r="D783" s="18" t="s">
        <v>309</v>
      </c>
      <c r="E783" s="20"/>
      <c r="F783" s="17"/>
      <c r="G783" s="58" t="str">
        <f t="shared" si="32"/>
        <v xml:space="preserve">par3_3a 
</v>
      </c>
      <c r="H783" s="17"/>
      <c r="I783" s="18" t="str">
        <f t="shared" si="33"/>
        <v xml:space="preserve">par3_3a: </v>
      </c>
      <c r="J783" s="18"/>
      <c r="K783" s="18"/>
      <c r="L783" s="18"/>
      <c r="M783" s="18"/>
      <c r="N783" s="19"/>
      <c r="O783" s="18"/>
      <c r="P783" s="18"/>
      <c r="Q783" s="18"/>
      <c r="R783" s="18"/>
      <c r="S783" s="18"/>
      <c r="T783" s="18" t="s">
        <v>2682</v>
      </c>
      <c r="U783" s="18"/>
      <c r="V783" s="18"/>
      <c r="W783" s="18"/>
      <c r="X783" s="18"/>
      <c r="Y783" s="18"/>
      <c r="Z783" s="18"/>
      <c r="AA783" s="18"/>
      <c r="AB783" s="18"/>
      <c r="AC783" s="18"/>
    </row>
    <row r="784" spans="3:29">
      <c r="C784" s="18" t="s">
        <v>57</v>
      </c>
      <c r="D784" s="18" t="s">
        <v>310</v>
      </c>
      <c r="E784" s="20"/>
      <c r="F784" s="17"/>
      <c r="G784" s="58" t="str">
        <f t="shared" si="32"/>
        <v xml:space="preserve">par3_4a 
</v>
      </c>
      <c r="H784" s="17"/>
      <c r="I784" s="18" t="str">
        <f t="shared" si="33"/>
        <v xml:space="preserve">par3_4a: </v>
      </c>
      <c r="J784" s="18"/>
      <c r="K784" s="18"/>
      <c r="L784" s="18"/>
      <c r="M784" s="18"/>
      <c r="N784" s="19"/>
      <c r="O784" s="18"/>
      <c r="P784" s="18"/>
      <c r="Q784" s="18"/>
      <c r="R784" s="18"/>
      <c r="S784" s="18"/>
      <c r="T784" s="18" t="s">
        <v>2683</v>
      </c>
      <c r="U784" s="18"/>
      <c r="V784" s="18"/>
      <c r="W784" s="18"/>
      <c r="X784" s="18"/>
      <c r="Y784" s="18"/>
      <c r="Z784" s="18"/>
      <c r="AA784" s="18"/>
      <c r="AB784" s="18"/>
      <c r="AC784" s="18"/>
    </row>
    <row r="785" spans="3:29">
      <c r="C785" s="18" t="s">
        <v>57</v>
      </c>
      <c r="D785" s="18" t="s">
        <v>311</v>
      </c>
      <c r="E785" s="20"/>
      <c r="F785" s="17"/>
      <c r="G785" s="58" t="str">
        <f t="shared" si="32"/>
        <v xml:space="preserve">par4_1a 
</v>
      </c>
      <c r="H785" s="17"/>
      <c r="I785" s="18" t="str">
        <f t="shared" si="33"/>
        <v xml:space="preserve">par4_1a: </v>
      </c>
      <c r="J785" s="18"/>
      <c r="K785" s="18"/>
      <c r="L785" s="18"/>
      <c r="M785" s="18"/>
      <c r="N785" s="19"/>
      <c r="O785" s="18"/>
      <c r="P785" s="18"/>
      <c r="Q785" s="18"/>
      <c r="R785" s="18"/>
      <c r="S785" s="18"/>
      <c r="T785" s="18" t="s">
        <v>2684</v>
      </c>
      <c r="U785" s="18"/>
      <c r="V785" s="18"/>
      <c r="W785" s="18"/>
      <c r="X785" s="18"/>
      <c r="Y785" s="18"/>
      <c r="Z785" s="18"/>
      <c r="AA785" s="18"/>
      <c r="AB785" s="18"/>
      <c r="AC785" s="18"/>
    </row>
    <row r="786" spans="3:29">
      <c r="C786" s="18" t="s">
        <v>57</v>
      </c>
      <c r="D786" s="18" t="s">
        <v>312</v>
      </c>
      <c r="E786" s="20"/>
      <c r="F786" s="17"/>
      <c r="G786" s="58" t="str">
        <f t="shared" si="32"/>
        <v xml:space="preserve">par4_2a 
</v>
      </c>
      <c r="H786" s="17"/>
      <c r="I786" s="18" t="str">
        <f t="shared" si="33"/>
        <v xml:space="preserve">par4_2a: </v>
      </c>
      <c r="J786" s="18"/>
      <c r="K786" s="18"/>
      <c r="L786" s="18"/>
      <c r="M786" s="18"/>
      <c r="N786" s="19"/>
      <c r="O786" s="18"/>
      <c r="P786" s="18"/>
      <c r="Q786" s="18"/>
      <c r="R786" s="18"/>
      <c r="S786" s="18"/>
      <c r="T786" s="18" t="s">
        <v>2685</v>
      </c>
      <c r="U786" s="18"/>
      <c r="V786" s="18"/>
      <c r="W786" s="18"/>
      <c r="X786" s="18"/>
      <c r="Y786" s="18"/>
      <c r="Z786" s="18"/>
      <c r="AA786" s="18"/>
      <c r="AB786" s="18"/>
      <c r="AC786" s="18"/>
    </row>
    <row r="787" spans="3:29">
      <c r="C787" s="18" t="s">
        <v>57</v>
      </c>
      <c r="D787" s="18" t="s">
        <v>313</v>
      </c>
      <c r="E787" s="20"/>
      <c r="F787" s="17"/>
      <c r="G787" s="58" t="str">
        <f t="shared" si="32"/>
        <v xml:space="preserve">par4_3a 
</v>
      </c>
      <c r="H787" s="17"/>
      <c r="I787" s="18" t="str">
        <f t="shared" si="33"/>
        <v xml:space="preserve">par4_3a: </v>
      </c>
      <c r="J787" s="18"/>
      <c r="K787" s="18"/>
      <c r="L787" s="18"/>
      <c r="M787" s="18"/>
      <c r="N787" s="19"/>
      <c r="O787" s="18"/>
      <c r="P787" s="18"/>
      <c r="Q787" s="18"/>
      <c r="R787" s="18"/>
      <c r="S787" s="18"/>
      <c r="T787" s="18" t="s">
        <v>2686</v>
      </c>
      <c r="U787" s="18"/>
      <c r="V787" s="18"/>
      <c r="W787" s="18"/>
      <c r="X787" s="18"/>
      <c r="Y787" s="18"/>
      <c r="Z787" s="18"/>
      <c r="AA787" s="18"/>
      <c r="AB787" s="18"/>
      <c r="AC787" s="18"/>
    </row>
    <row r="788" spans="3:29">
      <c r="C788" s="18" t="s">
        <v>57</v>
      </c>
      <c r="D788" s="18" t="s">
        <v>314</v>
      </c>
      <c r="E788" s="20"/>
      <c r="F788" s="17"/>
      <c r="G788" s="58" t="str">
        <f t="shared" si="32"/>
        <v xml:space="preserve">par4_4a 
</v>
      </c>
      <c r="H788" s="17"/>
      <c r="I788" s="18" t="str">
        <f t="shared" si="33"/>
        <v xml:space="preserve">par4_4a: </v>
      </c>
      <c r="J788" s="18"/>
      <c r="K788" s="18"/>
      <c r="L788" s="18"/>
      <c r="M788" s="18"/>
      <c r="N788" s="19"/>
      <c r="O788" s="18"/>
      <c r="P788" s="18"/>
      <c r="Q788" s="18"/>
      <c r="R788" s="18"/>
      <c r="S788" s="18"/>
      <c r="T788" s="18" t="s">
        <v>2687</v>
      </c>
      <c r="U788" s="18"/>
      <c r="V788" s="18"/>
      <c r="W788" s="18"/>
      <c r="X788" s="18"/>
      <c r="Y788" s="18"/>
      <c r="Z788" s="18"/>
      <c r="AA788" s="18"/>
      <c r="AB788" s="18"/>
      <c r="AC788" s="18"/>
    </row>
    <row r="789" spans="3:29">
      <c r="C789" s="18" t="s">
        <v>57</v>
      </c>
      <c r="D789" s="18" t="s">
        <v>315</v>
      </c>
      <c r="E789" s="20"/>
      <c r="F789" s="17"/>
      <c r="G789" s="58" t="str">
        <f t="shared" si="32"/>
        <v xml:space="preserve">par5_1a 
</v>
      </c>
      <c r="H789" s="17"/>
      <c r="I789" s="18" t="str">
        <f t="shared" si="33"/>
        <v xml:space="preserve">par5_1a: </v>
      </c>
      <c r="J789" s="18"/>
      <c r="K789" s="18"/>
      <c r="L789" s="18"/>
      <c r="M789" s="18"/>
      <c r="N789" s="19"/>
      <c r="O789" s="18"/>
      <c r="P789" s="18"/>
      <c r="Q789" s="18"/>
      <c r="R789" s="18"/>
      <c r="S789" s="18"/>
      <c r="T789" s="18" t="s">
        <v>2688</v>
      </c>
      <c r="U789" s="18"/>
      <c r="V789" s="18"/>
      <c r="W789" s="18"/>
      <c r="X789" s="18"/>
      <c r="Y789" s="18"/>
      <c r="Z789" s="18"/>
      <c r="AA789" s="18"/>
      <c r="AB789" s="18"/>
      <c r="AC789" s="18"/>
    </row>
    <row r="790" spans="3:29">
      <c r="C790" s="18" t="s">
        <v>57</v>
      </c>
      <c r="D790" s="18" t="s">
        <v>316</v>
      </c>
      <c r="E790" s="20"/>
      <c r="F790" s="17"/>
      <c r="G790" s="58" t="str">
        <f t="shared" si="32"/>
        <v xml:space="preserve">par5_2a 
</v>
      </c>
      <c r="H790" s="17"/>
      <c r="I790" s="18" t="str">
        <f t="shared" si="33"/>
        <v xml:space="preserve">par5_2a: </v>
      </c>
      <c r="J790" s="18"/>
      <c r="K790" s="18"/>
      <c r="L790" s="18"/>
      <c r="M790" s="18"/>
      <c r="N790" s="19"/>
      <c r="O790" s="18"/>
      <c r="P790" s="18"/>
      <c r="Q790" s="18"/>
      <c r="R790" s="18"/>
      <c r="S790" s="18"/>
      <c r="T790" s="18" t="s">
        <v>2689</v>
      </c>
      <c r="U790" s="18"/>
      <c r="V790" s="18"/>
      <c r="W790" s="18"/>
      <c r="X790" s="18"/>
      <c r="Y790" s="18"/>
      <c r="Z790" s="18"/>
      <c r="AA790" s="18"/>
      <c r="AB790" s="18"/>
      <c r="AC790" s="18"/>
    </row>
    <row r="791" spans="3:29">
      <c r="C791" s="18" t="s">
        <v>57</v>
      </c>
      <c r="D791" s="18" t="s">
        <v>317</v>
      </c>
      <c r="E791" s="20"/>
      <c r="F791" s="17"/>
      <c r="G791" s="58" t="str">
        <f t="shared" si="32"/>
        <v xml:space="preserve">par5_3a 
</v>
      </c>
      <c r="H791" s="17"/>
      <c r="I791" s="18" t="str">
        <f t="shared" si="33"/>
        <v xml:space="preserve">par5_3a: </v>
      </c>
      <c r="J791" s="18"/>
      <c r="K791" s="18"/>
      <c r="L791" s="18"/>
      <c r="M791" s="18"/>
      <c r="N791" s="19"/>
      <c r="O791" s="18"/>
      <c r="P791" s="18"/>
      <c r="Q791" s="18"/>
      <c r="R791" s="18"/>
      <c r="S791" s="18"/>
      <c r="T791" s="18" t="s">
        <v>2690</v>
      </c>
      <c r="U791" s="18"/>
      <c r="V791" s="18"/>
      <c r="W791" s="18"/>
      <c r="X791" s="18"/>
      <c r="Y791" s="18"/>
      <c r="Z791" s="18"/>
      <c r="AA791" s="18"/>
      <c r="AB791" s="18"/>
      <c r="AC791" s="18"/>
    </row>
    <row r="792" spans="3:29">
      <c r="C792" s="18" t="s">
        <v>57</v>
      </c>
      <c r="D792" s="18" t="s">
        <v>318</v>
      </c>
      <c r="E792" s="20"/>
      <c r="F792" s="17"/>
      <c r="G792" s="58" t="str">
        <f t="shared" si="32"/>
        <v xml:space="preserve">par5_4a 
</v>
      </c>
      <c r="H792" s="17"/>
      <c r="I792" s="18" t="str">
        <f t="shared" si="33"/>
        <v xml:space="preserve">par5_4a: </v>
      </c>
      <c r="J792" s="18"/>
      <c r="K792" s="18"/>
      <c r="L792" s="18"/>
      <c r="M792" s="18"/>
      <c r="N792" s="19"/>
      <c r="O792" s="18"/>
      <c r="P792" s="18"/>
      <c r="Q792" s="18"/>
      <c r="R792" s="18"/>
      <c r="S792" s="18"/>
      <c r="T792" s="18" t="s">
        <v>2691</v>
      </c>
      <c r="U792" s="18"/>
      <c r="V792" s="18"/>
      <c r="W792" s="18"/>
      <c r="X792" s="18"/>
      <c r="Y792" s="18"/>
      <c r="Z792" s="18"/>
      <c r="AA792" s="18"/>
      <c r="AB792" s="18"/>
      <c r="AC792" s="18"/>
    </row>
    <row r="793" spans="3:29">
      <c r="C793" s="18" t="s">
        <v>57</v>
      </c>
      <c r="D793" s="18" t="s">
        <v>319</v>
      </c>
      <c r="E793" s="20"/>
      <c r="F793" s="17"/>
      <c r="G793" s="58" t="str">
        <f t="shared" si="32"/>
        <v xml:space="preserve">par1_sum 
</v>
      </c>
      <c r="H793" s="17"/>
      <c r="I793" s="18" t="str">
        <f t="shared" si="33"/>
        <v xml:space="preserve">par1_sum: </v>
      </c>
      <c r="J793" s="18"/>
      <c r="K793" s="18"/>
      <c r="L793" s="18"/>
      <c r="M793" s="18"/>
      <c r="N793" s="19"/>
      <c r="O793" s="18"/>
      <c r="P793" s="18"/>
      <c r="Q793" s="18"/>
      <c r="R793" s="18"/>
      <c r="S793" s="18"/>
      <c r="T793" s="18" t="s">
        <v>320</v>
      </c>
      <c r="U793" s="18"/>
      <c r="V793" s="18"/>
      <c r="W793" s="18"/>
      <c r="X793" s="18"/>
      <c r="Y793" s="18"/>
      <c r="Z793" s="18"/>
      <c r="AA793" s="18"/>
      <c r="AB793" s="18"/>
      <c r="AC793" s="18"/>
    </row>
    <row r="794" spans="3:29">
      <c r="C794" s="18" t="s">
        <v>57</v>
      </c>
      <c r="D794" s="18" t="s">
        <v>321</v>
      </c>
      <c r="E794" s="20"/>
      <c r="F794" s="17"/>
      <c r="G794" s="58" t="str">
        <f t="shared" si="32"/>
        <v xml:space="preserve">par2_sum 
</v>
      </c>
      <c r="H794" s="17"/>
      <c r="I794" s="18" t="str">
        <f t="shared" si="33"/>
        <v xml:space="preserve">par2_sum: </v>
      </c>
      <c r="J794" s="18"/>
      <c r="K794" s="18"/>
      <c r="L794" s="18"/>
      <c r="M794" s="18"/>
      <c r="N794" s="19"/>
      <c r="O794" s="18"/>
      <c r="P794" s="18"/>
      <c r="Q794" s="18"/>
      <c r="R794" s="18"/>
      <c r="S794" s="18"/>
      <c r="T794" s="18" t="s">
        <v>322</v>
      </c>
      <c r="U794" s="18"/>
      <c r="V794" s="18"/>
      <c r="W794" s="18"/>
      <c r="X794" s="18"/>
      <c r="Y794" s="18"/>
      <c r="Z794" s="18"/>
      <c r="AA794" s="18"/>
      <c r="AB794" s="18"/>
      <c r="AC794" s="18"/>
    </row>
    <row r="795" spans="3:29">
      <c r="C795" s="18" t="s">
        <v>57</v>
      </c>
      <c r="D795" s="18" t="s">
        <v>323</v>
      </c>
      <c r="E795" s="20"/>
      <c r="F795" s="17"/>
      <c r="G795" s="58" t="str">
        <f t="shared" si="32"/>
        <v xml:space="preserve">par3_sum 
</v>
      </c>
      <c r="H795" s="17"/>
      <c r="I795" s="18" t="str">
        <f t="shared" si="33"/>
        <v xml:space="preserve">par3_sum: </v>
      </c>
      <c r="J795" s="18"/>
      <c r="K795" s="18"/>
      <c r="L795" s="18"/>
      <c r="M795" s="18"/>
      <c r="N795" s="19"/>
      <c r="O795" s="18"/>
      <c r="P795" s="18"/>
      <c r="Q795" s="18"/>
      <c r="R795" s="18"/>
      <c r="S795" s="18"/>
      <c r="T795" s="18" t="s">
        <v>324</v>
      </c>
      <c r="U795" s="18"/>
      <c r="V795" s="18"/>
      <c r="W795" s="18"/>
      <c r="X795" s="18"/>
      <c r="Y795" s="18"/>
      <c r="Z795" s="18"/>
      <c r="AA795" s="18"/>
      <c r="AB795" s="18"/>
      <c r="AC795" s="18"/>
    </row>
    <row r="796" spans="3:29">
      <c r="C796" s="18" t="s">
        <v>57</v>
      </c>
      <c r="D796" s="18" t="s">
        <v>325</v>
      </c>
      <c r="E796" s="20"/>
      <c r="F796" s="17"/>
      <c r="G796" s="58" t="str">
        <f t="shared" si="32"/>
        <v xml:space="preserve">par4_sum 
</v>
      </c>
      <c r="H796" s="17"/>
      <c r="I796" s="18" t="str">
        <f t="shared" si="33"/>
        <v xml:space="preserve">par4_sum: </v>
      </c>
      <c r="J796" s="18"/>
      <c r="K796" s="18"/>
      <c r="L796" s="18"/>
      <c r="M796" s="18"/>
      <c r="N796" s="19"/>
      <c r="O796" s="18"/>
      <c r="P796" s="18"/>
      <c r="Q796" s="18"/>
      <c r="R796" s="18"/>
      <c r="S796" s="18"/>
      <c r="T796" s="18" t="s">
        <v>326</v>
      </c>
      <c r="U796" s="18"/>
      <c r="V796" s="18"/>
      <c r="W796" s="18"/>
      <c r="X796" s="18"/>
      <c r="Y796" s="18"/>
      <c r="Z796" s="18"/>
      <c r="AA796" s="18"/>
      <c r="AB796" s="18"/>
      <c r="AC796" s="18"/>
    </row>
    <row r="797" spans="3:29">
      <c r="C797" s="18" t="s">
        <v>57</v>
      </c>
      <c r="D797" s="18" t="s">
        <v>327</v>
      </c>
      <c r="E797" s="20"/>
      <c r="F797" s="17"/>
      <c r="G797" s="58" t="str">
        <f t="shared" si="32"/>
        <v xml:space="preserve">par5_sum 
</v>
      </c>
      <c r="H797" s="17"/>
      <c r="I797" s="18" t="str">
        <f t="shared" si="33"/>
        <v xml:space="preserve">par5_sum: </v>
      </c>
      <c r="J797" s="18"/>
      <c r="K797" s="18"/>
      <c r="L797" s="18"/>
      <c r="M797" s="18"/>
      <c r="N797" s="19"/>
      <c r="O797" s="18"/>
      <c r="P797" s="18"/>
      <c r="Q797" s="18"/>
      <c r="R797" s="18"/>
      <c r="S797" s="18"/>
      <c r="T797" s="18" t="s">
        <v>328</v>
      </c>
      <c r="U797" s="18"/>
      <c r="V797" s="18"/>
      <c r="W797" s="18"/>
      <c r="X797" s="18"/>
      <c r="Y797" s="18"/>
      <c r="Z797" s="18"/>
      <c r="AA797" s="18"/>
      <c r="AB797" s="18"/>
      <c r="AC797" s="18"/>
    </row>
    <row r="798" spans="3:29" ht="63.75">
      <c r="C798" s="18" t="s">
        <v>20</v>
      </c>
      <c r="D798" s="18" t="s">
        <v>329</v>
      </c>
      <c r="E798" s="20" t="s">
        <v>330</v>
      </c>
      <c r="F798" s="17" t="s">
        <v>330</v>
      </c>
      <c r="G798" s="58" t="str">
        <f t="shared" si="32"/>
        <v>area1_w 
The total area for plots in parcel 1 is greater than the area of parcel 1. Return to the area for parcel 1 and the areas for plots for parcel 1 and confirm these answers.</v>
      </c>
      <c r="H798" s="17"/>
      <c r="I798" s="18" t="str">
        <f t="shared" ref="I798:I830" si="34">$D798&amp;": "&amp;$H798</f>
        <v xml:space="preserve">area1_w: </v>
      </c>
      <c r="J798" s="18"/>
      <c r="K798" s="18"/>
      <c r="L798" s="18"/>
      <c r="M798" s="18"/>
      <c r="N798" s="19"/>
      <c r="O798" s="18" t="s">
        <v>331</v>
      </c>
      <c r="P798" s="18"/>
      <c r="Q798" s="18"/>
      <c r="R798" s="18"/>
      <c r="S798" s="18"/>
      <c r="T798" s="18"/>
      <c r="U798" s="18"/>
      <c r="V798" s="18"/>
      <c r="W798" s="18"/>
      <c r="X798" s="18"/>
      <c r="Y798" s="18"/>
      <c r="Z798" s="18"/>
      <c r="AA798" s="18"/>
      <c r="AB798" s="18"/>
      <c r="AC798" s="18"/>
    </row>
    <row r="799" spans="3:29" ht="63.75">
      <c r="C799" s="18" t="s">
        <v>20</v>
      </c>
      <c r="D799" s="18" t="s">
        <v>332</v>
      </c>
      <c r="E799" s="20" t="s">
        <v>333</v>
      </c>
      <c r="F799" s="17" t="s">
        <v>333</v>
      </c>
      <c r="G799" s="58" t="str">
        <f t="shared" si="32"/>
        <v>area2_w 
The total area for plots in parcel 2 is greater than the area of parcel 2. Return to the area for parcel 2 and the areas for plots for parcel 2 and confirm these answers.</v>
      </c>
      <c r="H799" s="17"/>
      <c r="I799" s="18" t="str">
        <f t="shared" si="34"/>
        <v xml:space="preserve">area2_w: </v>
      </c>
      <c r="J799" s="18"/>
      <c r="K799" s="18"/>
      <c r="L799" s="18"/>
      <c r="M799" s="18"/>
      <c r="N799" s="19"/>
      <c r="O799" s="18" t="s">
        <v>334</v>
      </c>
      <c r="P799" s="18"/>
      <c r="Q799" s="18"/>
      <c r="R799" s="18"/>
      <c r="S799" s="18"/>
      <c r="T799" s="18"/>
      <c r="U799" s="18"/>
      <c r="V799" s="18"/>
      <c r="W799" s="18"/>
      <c r="X799" s="18"/>
      <c r="Y799" s="18"/>
      <c r="Z799" s="18"/>
      <c r="AA799" s="18"/>
      <c r="AB799" s="18"/>
      <c r="AC799" s="18"/>
    </row>
    <row r="800" spans="3:29" ht="63.75">
      <c r="C800" s="18" t="s">
        <v>20</v>
      </c>
      <c r="D800" s="18" t="s">
        <v>335</v>
      </c>
      <c r="E800" s="20" t="s">
        <v>336</v>
      </c>
      <c r="F800" s="17" t="s">
        <v>336</v>
      </c>
      <c r="G800" s="58" t="str">
        <f t="shared" si="32"/>
        <v>area3_w 
The total area for plots in parcel 3 is greater than the area of parcel 3. Return to the area for parcel 3 and the areas for plots for parcel 3 and confirm these answers.</v>
      </c>
      <c r="H800" s="17"/>
      <c r="I800" s="18" t="str">
        <f t="shared" si="34"/>
        <v xml:space="preserve">area3_w: </v>
      </c>
      <c r="J800" s="18"/>
      <c r="K800" s="18"/>
      <c r="L800" s="18"/>
      <c r="M800" s="18"/>
      <c r="N800" s="19"/>
      <c r="O800" s="18" t="s">
        <v>337</v>
      </c>
      <c r="P800" s="18"/>
      <c r="Q800" s="18"/>
      <c r="R800" s="18"/>
      <c r="S800" s="18"/>
      <c r="T800" s="18"/>
      <c r="U800" s="18"/>
      <c r="V800" s="18"/>
      <c r="W800" s="18"/>
      <c r="X800" s="18"/>
      <c r="Y800" s="18"/>
      <c r="Z800" s="18"/>
      <c r="AA800" s="18"/>
      <c r="AB800" s="18"/>
      <c r="AC800" s="18"/>
    </row>
    <row r="801" spans="3:29" ht="63.75">
      <c r="C801" s="18" t="s">
        <v>20</v>
      </c>
      <c r="D801" s="18" t="s">
        <v>338</v>
      </c>
      <c r="E801" s="20" t="s">
        <v>339</v>
      </c>
      <c r="F801" s="17" t="s">
        <v>339</v>
      </c>
      <c r="G801" s="58" t="str">
        <f t="shared" si="32"/>
        <v>area4_w 
The total area for plots in parcel 4 is greater than the area of parcel 4. Return to the area for parcel 4 and the areas for plots for parcel 4 and confirm these answers.</v>
      </c>
      <c r="H801" s="17"/>
      <c r="I801" s="18" t="str">
        <f t="shared" si="34"/>
        <v xml:space="preserve">area4_w: </v>
      </c>
      <c r="J801" s="18"/>
      <c r="K801" s="18"/>
      <c r="L801" s="18"/>
      <c r="M801" s="18"/>
      <c r="N801" s="19"/>
      <c r="O801" s="18" t="s">
        <v>340</v>
      </c>
      <c r="P801" s="18"/>
      <c r="Q801" s="18"/>
      <c r="R801" s="18"/>
      <c r="S801" s="18"/>
      <c r="T801" s="18"/>
      <c r="U801" s="18"/>
      <c r="V801" s="18"/>
      <c r="W801" s="18"/>
      <c r="X801" s="18"/>
      <c r="Y801" s="18"/>
      <c r="Z801" s="18"/>
      <c r="AA801" s="18"/>
      <c r="AB801" s="18"/>
      <c r="AC801" s="18"/>
    </row>
    <row r="802" spans="3:29" ht="63.75">
      <c r="C802" s="18" t="s">
        <v>20</v>
      </c>
      <c r="D802" s="18" t="s">
        <v>341</v>
      </c>
      <c r="E802" s="20" t="s">
        <v>342</v>
      </c>
      <c r="F802" s="17" t="s">
        <v>342</v>
      </c>
      <c r="G802" s="58" t="str">
        <f t="shared" si="32"/>
        <v>area5_w 
The total area for plots in parcel 5 is greater than the area of parcel 5. Return to the area for parcel 5 and the areas for plots for parcel 5 and confirm these answers.</v>
      </c>
      <c r="H802" s="17"/>
      <c r="I802" s="18" t="str">
        <f t="shared" si="34"/>
        <v xml:space="preserve">area5_w: </v>
      </c>
      <c r="J802" s="18"/>
      <c r="K802" s="18"/>
      <c r="L802" s="18"/>
      <c r="M802" s="18"/>
      <c r="N802" s="19"/>
      <c r="O802" s="18" t="s">
        <v>343</v>
      </c>
      <c r="P802" s="18"/>
      <c r="Q802" s="18"/>
      <c r="R802" s="18"/>
      <c r="S802" s="18"/>
      <c r="T802" s="18"/>
      <c r="U802" s="18"/>
      <c r="V802" s="18"/>
      <c r="W802" s="18"/>
      <c r="X802" s="18"/>
      <c r="Y802" s="18"/>
      <c r="Z802" s="18"/>
      <c r="AA802" s="18"/>
      <c r="AB802" s="18"/>
      <c r="AC802" s="18"/>
    </row>
    <row r="803" spans="3:29" ht="25.5">
      <c r="C803" s="18" t="s">
        <v>60</v>
      </c>
      <c r="D803" s="18" t="s">
        <v>2172</v>
      </c>
      <c r="E803" s="20" t="s">
        <v>2633</v>
      </c>
      <c r="F803" s="17" t="s">
        <v>2634</v>
      </c>
      <c r="G803" s="58" t="str">
        <f t="shared" si="32"/>
        <v>C1AG_29 
[${new_plots_des}]: Ese uyu murima waba uri muri site ya Luwahu?</v>
      </c>
      <c r="H803" s="17" t="s">
        <v>6539</v>
      </c>
      <c r="I803" s="18" t="str">
        <f t="shared" si="34"/>
        <v>C1AG_29: New plot: Plot located in LWH site</v>
      </c>
      <c r="J803" s="18"/>
      <c r="K803" s="18"/>
      <c r="L803" s="18"/>
      <c r="M803" s="18"/>
      <c r="N803" s="19"/>
      <c r="O803" s="18"/>
      <c r="P803" s="18"/>
      <c r="Q803" s="18" t="s">
        <v>41</v>
      </c>
      <c r="R803" s="18"/>
      <c r="S803" s="18"/>
      <c r="T803" s="18"/>
      <c r="U803" s="18"/>
      <c r="V803" s="18"/>
      <c r="W803" s="18"/>
      <c r="X803" s="18"/>
      <c r="Y803" s="18"/>
      <c r="Z803" s="18"/>
      <c r="AA803" s="18"/>
      <c r="AB803" s="18"/>
      <c r="AC803" s="18"/>
    </row>
    <row r="804" spans="3:29" ht="25.5">
      <c r="C804" s="18" t="s">
        <v>344</v>
      </c>
      <c r="D804" s="18" t="s">
        <v>2173</v>
      </c>
      <c r="E804" s="20" t="s">
        <v>2635</v>
      </c>
      <c r="F804" s="17" t="s">
        <v>2636</v>
      </c>
      <c r="G804" s="58" t="str">
        <f t="shared" si="32"/>
        <v>C1AG_29A 
[${new_plots_des}]: Uyu murima uherereye he?</v>
      </c>
      <c r="H804" s="17" t="s">
        <v>6538</v>
      </c>
      <c r="I804" s="18" t="str">
        <f t="shared" si="34"/>
        <v>C1AG_29A: New plot: Plot location</v>
      </c>
      <c r="J804" s="18"/>
      <c r="K804" s="18"/>
      <c r="L804" s="18"/>
      <c r="M804" s="18"/>
      <c r="N804" s="19"/>
      <c r="O804" s="18" t="s">
        <v>3298</v>
      </c>
      <c r="P804" s="18"/>
      <c r="Q804" s="18" t="s">
        <v>41</v>
      </c>
      <c r="R804" s="18"/>
      <c r="S804" s="18"/>
      <c r="T804" s="18"/>
      <c r="U804" s="18"/>
      <c r="V804" s="18"/>
      <c r="W804" s="18"/>
      <c r="X804" s="18"/>
      <c r="Y804" s="18"/>
      <c r="Z804" s="18"/>
      <c r="AA804" s="18"/>
      <c r="AB804" s="18"/>
      <c r="AC804" s="18"/>
    </row>
    <row r="805" spans="3:29" ht="38.25">
      <c r="C805" s="18" t="s">
        <v>60</v>
      </c>
      <c r="D805" s="18" t="s">
        <v>3496</v>
      </c>
      <c r="E805" s="20" t="s">
        <v>3498</v>
      </c>
      <c r="F805" s="17" t="s">
        <v>3499</v>
      </c>
      <c r="G805" s="58" t="str">
        <f t="shared" si="32"/>
        <v>C1AG_29A_confirm 
[${new_plots_des} urabizi neza ko uyu murima utari mu gice kirimo ibikorwaremezo byo kuhira?</v>
      </c>
      <c r="H805" s="17" t="s">
        <v>6540</v>
      </c>
      <c r="I805" s="18" t="str">
        <f t="shared" si="34"/>
        <v>C1AG_29A_confirm: New plot: Confirm plot is not in CA</v>
      </c>
      <c r="J805" s="18" t="s">
        <v>3440</v>
      </c>
      <c r="K805" s="18"/>
      <c r="L805" s="18"/>
      <c r="M805" s="18"/>
      <c r="N805" s="19"/>
      <c r="O805" s="18" t="s">
        <v>3497</v>
      </c>
      <c r="P805" s="18"/>
      <c r="Q805" s="18" t="s">
        <v>41</v>
      </c>
      <c r="R805" s="18"/>
      <c r="S805" s="18"/>
      <c r="T805" s="18"/>
      <c r="U805" s="18"/>
      <c r="V805" s="18"/>
      <c r="W805" s="18"/>
      <c r="X805" s="18"/>
      <c r="Y805" s="18"/>
      <c r="Z805" s="18"/>
      <c r="AA805" s="18"/>
      <c r="AB805" s="18"/>
      <c r="AC805" s="18"/>
    </row>
    <row r="806" spans="3:29">
      <c r="C806" s="18" t="s">
        <v>2304</v>
      </c>
      <c r="D806" s="18" t="s">
        <v>2696</v>
      </c>
      <c r="E806" s="20" t="s">
        <v>2696</v>
      </c>
      <c r="F806" s="17" t="s">
        <v>2696</v>
      </c>
      <c r="G806" s="58" t="str">
        <f t="shared" si="32"/>
        <v>newca_plots 
newca_plots</v>
      </c>
      <c r="H806" s="17"/>
      <c r="I806" s="18" t="str">
        <f t="shared" si="34"/>
        <v xml:space="preserve">newca_plots: </v>
      </c>
      <c r="J806" s="18"/>
      <c r="K806" s="18"/>
      <c r="L806" s="18"/>
      <c r="M806" s="18"/>
      <c r="N806" s="19"/>
      <c r="O806" s="18" t="s">
        <v>2695</v>
      </c>
      <c r="P806" s="18"/>
      <c r="Q806" s="18"/>
      <c r="R806" s="18"/>
      <c r="S806" s="18"/>
      <c r="T806" s="18"/>
      <c r="U806" s="18"/>
      <c r="V806" s="18"/>
      <c r="W806" s="18"/>
      <c r="X806" s="18"/>
      <c r="Y806" s="18"/>
      <c r="Z806" s="18"/>
      <c r="AA806" s="18"/>
      <c r="AB806" s="18"/>
      <c r="AC806" s="18"/>
    </row>
    <row r="807" spans="3:29" ht="38.25">
      <c r="C807" s="18" t="s">
        <v>2473</v>
      </c>
      <c r="D807" s="18" t="s">
        <v>2694</v>
      </c>
      <c r="E807" s="20" t="s">
        <v>2699</v>
      </c>
      <c r="F807" s="17" t="s">
        <v>2700</v>
      </c>
      <c r="G807" s="58" t="str">
        <f t="shared" si="32"/>
        <v>C1AG_51 
[${new_plots_des}]: Ese uyu murima uherereye he ugereranyije n'aho impombo yo kuhira inyura?</v>
      </c>
      <c r="H807" s="17" t="s">
        <v>6387</v>
      </c>
      <c r="I807" s="18" t="str">
        <f t="shared" si="34"/>
        <v>C1AG_51: Plot location along secondary pipe</v>
      </c>
      <c r="J807" s="18"/>
      <c r="K807" s="18"/>
      <c r="L807" s="18"/>
      <c r="M807" s="18"/>
      <c r="N807" s="19"/>
      <c r="O807" s="18"/>
      <c r="P807" s="18"/>
      <c r="Q807" s="18" t="s">
        <v>41</v>
      </c>
      <c r="R807" s="18"/>
      <c r="S807" s="18"/>
      <c r="T807" s="18"/>
      <c r="U807" s="18"/>
      <c r="V807" s="18"/>
      <c r="W807" s="18"/>
      <c r="X807" s="18"/>
      <c r="Y807" s="18"/>
      <c r="Z807" s="18"/>
      <c r="AA807" s="18"/>
      <c r="AB807" s="18"/>
      <c r="AC807" s="18"/>
    </row>
    <row r="808" spans="3:29" ht="25.5">
      <c r="C808" s="18" t="s">
        <v>60</v>
      </c>
      <c r="D808" s="18" t="s">
        <v>2697</v>
      </c>
      <c r="E808" s="20" t="s">
        <v>2701</v>
      </c>
      <c r="F808" s="17" t="s">
        <v>2702</v>
      </c>
      <c r="G808" s="58" t="str">
        <f t="shared" si="32"/>
        <v>C1AG_52 
Ese haba hari imirima hagati Ya [${new_plots_des}]na robine yo kuhira?</v>
      </c>
      <c r="H808" s="17" t="s">
        <v>6388</v>
      </c>
      <c r="I808" s="18" t="str">
        <f t="shared" si="34"/>
        <v>C1AG_52: Any plots between plot and tertiary valve</v>
      </c>
      <c r="J808" s="18"/>
      <c r="K808" s="18"/>
      <c r="L808" s="18"/>
      <c r="M808" s="18"/>
      <c r="N808" s="19"/>
      <c r="O808" s="18"/>
      <c r="P808" s="18"/>
      <c r="Q808" s="18" t="s">
        <v>41</v>
      </c>
      <c r="R808" s="18"/>
      <c r="S808" s="18"/>
      <c r="T808" s="18"/>
      <c r="U808" s="18"/>
      <c r="V808" s="18"/>
      <c r="W808" s="18"/>
      <c r="X808" s="18"/>
      <c r="Y808" s="18"/>
      <c r="Z808" s="18"/>
      <c r="AA808" s="18"/>
      <c r="AB808" s="18"/>
      <c r="AC808" s="18"/>
    </row>
    <row r="809" spans="3:29" ht="25.5">
      <c r="C809" s="18" t="s">
        <v>46</v>
      </c>
      <c r="D809" s="18" t="s">
        <v>2698</v>
      </c>
      <c r="E809" s="20" t="s">
        <v>2703</v>
      </c>
      <c r="F809" s="17" t="s">
        <v>2704</v>
      </c>
      <c r="G809" s="58" t="str">
        <f t="shared" si="32"/>
        <v>C1AG_53 
[${new_plots_des}]: Ni imirima ingahe ihari?</v>
      </c>
      <c r="H809" s="17" t="s">
        <v>6389</v>
      </c>
      <c r="I809" s="18" t="str">
        <f t="shared" si="34"/>
        <v>C1AG_53: Number of plots between plot and tertiary valve</v>
      </c>
      <c r="J809" s="18"/>
      <c r="K809" s="18"/>
      <c r="L809" s="18"/>
      <c r="M809" s="18" t="s">
        <v>3914</v>
      </c>
      <c r="N809" s="19"/>
      <c r="O809" s="18" t="s">
        <v>2785</v>
      </c>
      <c r="P809" s="18"/>
      <c r="Q809" s="18" t="s">
        <v>41</v>
      </c>
      <c r="R809" s="18"/>
      <c r="S809" s="18"/>
      <c r="T809" s="18"/>
      <c r="U809" s="18"/>
      <c r="V809" s="18"/>
      <c r="W809" s="18"/>
      <c r="X809" s="18"/>
      <c r="Y809" s="18"/>
      <c r="Z809" s="18"/>
      <c r="AA809" s="18"/>
      <c r="AB809" s="18"/>
      <c r="AC809" s="18"/>
    </row>
    <row r="810" spans="3:29" ht="51">
      <c r="C810" s="18" t="s">
        <v>46</v>
      </c>
      <c r="D810" s="18" t="s">
        <v>2318</v>
      </c>
      <c r="E810" s="20" t="s">
        <v>2705</v>
      </c>
      <c r="F810" s="17" t="s">
        <v>2706</v>
      </c>
      <c r="G810" s="58" t="str">
        <f t="shared" si="32"/>
        <v>C1IG_43 
[${new_plots_des}]: Ni ingo zingahe musangiye umuyoboro muto w'amazi uyayobora mu mirima? (Umuyoboro wegereye uyu murima)</v>
      </c>
      <c r="H810" s="17" t="s">
        <v>6390</v>
      </c>
      <c r="I810" s="18" t="str">
        <f t="shared" si="34"/>
        <v>C1IG_43: Number of HHs tertiary valve shared with</v>
      </c>
      <c r="J810" s="18"/>
      <c r="K810" s="18"/>
      <c r="L810" s="18"/>
      <c r="M810" s="18" t="s">
        <v>3914</v>
      </c>
      <c r="N810" s="19"/>
      <c r="O810" s="18"/>
      <c r="P810" s="18"/>
      <c r="Q810" s="18" t="s">
        <v>41</v>
      </c>
      <c r="R810" s="18"/>
      <c r="S810" s="18"/>
      <c r="T810" s="18"/>
      <c r="U810" s="18"/>
      <c r="V810" s="18"/>
      <c r="W810" s="18"/>
      <c r="X810" s="18"/>
      <c r="Y810" s="18"/>
      <c r="Z810" s="18"/>
      <c r="AA810" s="18"/>
      <c r="AB810" s="18"/>
      <c r="AC810" s="18"/>
    </row>
    <row r="811" spans="3:29" ht="51">
      <c r="C811" s="18" t="s">
        <v>46</v>
      </c>
      <c r="D811" s="18" t="s">
        <v>2319</v>
      </c>
      <c r="E811" s="20" t="s">
        <v>2707</v>
      </c>
      <c r="F811" s="17" t="s">
        <v>2708</v>
      </c>
      <c r="G811" s="58" t="str">
        <f t="shared" si="32"/>
        <v>C1IG_44 
[${new_plots_des}]: Ni bangahe mubo musangiye impombo ijyana amazi mu mirima muba mu itsinda rimwe ry'abakoresha amazi?</v>
      </c>
      <c r="H811" s="17" t="s">
        <v>6391</v>
      </c>
      <c r="I811" s="18" t="str">
        <f t="shared" si="34"/>
        <v>C1IG_44: Number of HHs in WUG</v>
      </c>
      <c r="J811" s="18"/>
      <c r="K811" s="18"/>
      <c r="L811" s="18"/>
      <c r="M811" s="18" t="s">
        <v>3299</v>
      </c>
      <c r="N811" s="19"/>
      <c r="O811" s="18"/>
      <c r="P811" s="18"/>
      <c r="Q811" s="18" t="s">
        <v>41</v>
      </c>
      <c r="R811" s="18"/>
      <c r="S811" s="18"/>
      <c r="T811" s="18"/>
      <c r="U811" s="18"/>
      <c r="V811" s="18"/>
      <c r="W811" s="18"/>
      <c r="X811" s="18"/>
      <c r="Y811" s="18"/>
      <c r="Z811" s="18"/>
      <c r="AA811" s="18"/>
      <c r="AB811" s="18"/>
      <c r="AC811" s="18"/>
    </row>
    <row r="812" spans="3:29" ht="38.25">
      <c r="C812" s="58" t="s">
        <v>60</v>
      </c>
      <c r="D812" s="58" t="s">
        <v>7920</v>
      </c>
      <c r="E812" s="59" t="s">
        <v>7877</v>
      </c>
      <c r="F812" s="17" t="s">
        <v>7940</v>
      </c>
      <c r="G812" s="58" t="str">
        <f t="shared" si="32"/>
        <v xml:space="preserve">C1ID_30 
Ese haba hari umuhinzi ubafasha cyane mu gufungura no gufunga amazi yo kuhira mu gace uyu murima uherereyemo? </v>
      </c>
      <c r="H812" s="17"/>
      <c r="I812" s="58"/>
      <c r="J812" s="58"/>
      <c r="K812" s="58"/>
      <c r="L812" s="58"/>
      <c r="M812" s="58"/>
      <c r="N812" s="19"/>
      <c r="O812" s="58"/>
      <c r="P812" s="58"/>
      <c r="Q812" s="58" t="s">
        <v>41</v>
      </c>
      <c r="R812" s="58"/>
      <c r="S812" s="58"/>
      <c r="T812" s="58"/>
      <c r="U812" s="58"/>
      <c r="V812" s="58"/>
      <c r="W812" s="58"/>
      <c r="X812" s="58"/>
      <c r="Y812" s="58"/>
      <c r="Z812" s="58"/>
      <c r="AA812" s="58"/>
      <c r="AB812" s="58"/>
      <c r="AC812" s="58"/>
    </row>
    <row r="813" spans="3:29">
      <c r="C813" s="58" t="s">
        <v>2304</v>
      </c>
      <c r="D813" s="58" t="s">
        <v>7931</v>
      </c>
      <c r="E813" s="58" t="s">
        <v>7931</v>
      </c>
      <c r="F813" s="58" t="s">
        <v>7931</v>
      </c>
      <c r="G813" s="58" t="str">
        <f t="shared" ref="G813:G824" si="35">$D813&amp;" 
"&amp;$F813</f>
        <v>C1farmers_help 
C1farmers_help</v>
      </c>
      <c r="H813" s="58"/>
      <c r="I813" s="58" t="str">
        <f t="shared" ref="I813:I825" si="36">$D813&amp;": "&amp;$H813</f>
        <v xml:space="preserve">C1farmers_help: </v>
      </c>
      <c r="J813" s="51"/>
      <c r="K813" s="51"/>
      <c r="L813" s="51"/>
      <c r="M813" s="51"/>
      <c r="N813" s="52"/>
      <c r="O813" s="51" t="s">
        <v>7933</v>
      </c>
      <c r="P813" s="51"/>
      <c r="Q813" s="51"/>
      <c r="R813" s="51"/>
      <c r="S813" s="51"/>
      <c r="T813" s="51"/>
      <c r="U813" s="51"/>
      <c r="V813" s="51"/>
      <c r="W813" s="51"/>
      <c r="X813" s="51"/>
      <c r="Y813" s="51"/>
      <c r="Z813" s="51"/>
      <c r="AA813" s="51"/>
      <c r="AB813" s="51"/>
      <c r="AC813" s="51"/>
    </row>
    <row r="814" spans="3:29">
      <c r="C814" s="58" t="s">
        <v>74</v>
      </c>
      <c r="D814" s="58" t="s">
        <v>7921</v>
      </c>
      <c r="E814" s="59" t="s">
        <v>94</v>
      </c>
      <c r="F814" s="17" t="s">
        <v>95</v>
      </c>
      <c r="G814" s="58" t="str">
        <f t="shared" si="35"/>
        <v>C1ID_32 
Izina yahawe n'idini</v>
      </c>
      <c r="H814" s="53" t="s">
        <v>7870</v>
      </c>
      <c r="I814" s="58" t="str">
        <f t="shared" si="36"/>
        <v>C1ID_32: Given name farmer helping</v>
      </c>
      <c r="J814" s="51"/>
      <c r="K814" s="51"/>
      <c r="L814" s="51"/>
      <c r="M814" s="51"/>
      <c r="N814" s="52"/>
      <c r="O814" s="51"/>
      <c r="P814" s="51"/>
      <c r="Q814" s="51" t="s">
        <v>41</v>
      </c>
      <c r="R814" s="51"/>
      <c r="S814" s="51"/>
      <c r="T814" s="51"/>
      <c r="U814" s="51"/>
      <c r="V814" s="51"/>
      <c r="W814" s="51"/>
      <c r="X814" s="51"/>
      <c r="Y814" s="51"/>
      <c r="Z814" s="51"/>
      <c r="AA814" s="51"/>
      <c r="AB814" s="51"/>
      <c r="AC814" s="51"/>
    </row>
    <row r="815" spans="3:29">
      <c r="C815" s="58" t="s">
        <v>74</v>
      </c>
      <c r="D815" s="58" t="s">
        <v>7922</v>
      </c>
      <c r="E815" s="59" t="s">
        <v>96</v>
      </c>
      <c r="F815" s="17" t="s">
        <v>97</v>
      </c>
      <c r="G815" s="58" t="str">
        <f t="shared" si="35"/>
        <v>C1ID_33 
Izina yahawe n'ababyeyi</v>
      </c>
      <c r="H815" s="53" t="s">
        <v>7872</v>
      </c>
      <c r="I815" s="58" t="str">
        <f t="shared" si="36"/>
        <v>C1ID_33: Last name farmer helping</v>
      </c>
      <c r="J815" s="51"/>
      <c r="K815" s="51"/>
      <c r="L815" s="51"/>
      <c r="M815" s="51"/>
      <c r="N815" s="52"/>
      <c r="O815" s="51"/>
      <c r="P815" s="51"/>
      <c r="Q815" s="51" t="s">
        <v>41</v>
      </c>
      <c r="R815" s="51"/>
      <c r="S815" s="51"/>
      <c r="T815" s="51"/>
      <c r="U815" s="51"/>
      <c r="V815" s="51"/>
      <c r="W815" s="51"/>
      <c r="X815" s="51"/>
      <c r="Y815" s="51"/>
      <c r="Z815" s="51"/>
      <c r="AA815" s="51"/>
      <c r="AB815" s="51"/>
      <c r="AC815" s="51"/>
    </row>
    <row r="816" spans="3:29">
      <c r="C816" s="58" t="s">
        <v>3335</v>
      </c>
      <c r="D816" s="58" t="s">
        <v>7923</v>
      </c>
      <c r="E816" s="59" t="s">
        <v>7152</v>
      </c>
      <c r="F816" s="17" t="s">
        <v>7166</v>
      </c>
      <c r="G816" s="58" t="str">
        <f t="shared" si="35"/>
        <v>C1ID_35_dist 
Uwo muntu atuye mu kahe karere?</v>
      </c>
      <c r="H816" s="17" t="s">
        <v>7144</v>
      </c>
      <c r="I816" s="58" t="str">
        <f t="shared" si="36"/>
        <v xml:space="preserve">C1ID_35_dist: Hired -  District </v>
      </c>
      <c r="J816" s="58"/>
      <c r="K816" s="58"/>
      <c r="L816" s="58"/>
      <c r="M816" s="58"/>
      <c r="N816" s="19"/>
      <c r="O816" s="58"/>
      <c r="P816" s="58"/>
      <c r="Q816" s="58" t="s">
        <v>41</v>
      </c>
      <c r="R816" s="58"/>
      <c r="S816" s="58"/>
      <c r="T816" s="58"/>
      <c r="U816" s="58"/>
      <c r="V816" s="58"/>
      <c r="W816" s="58"/>
      <c r="X816" s="58"/>
      <c r="Y816" s="58"/>
      <c r="Z816" s="58"/>
      <c r="AA816" s="58"/>
      <c r="AB816" s="58"/>
      <c r="AC816" s="58"/>
    </row>
    <row r="817" spans="3:29">
      <c r="C817" s="58" t="s">
        <v>74</v>
      </c>
      <c r="D817" s="58" t="s">
        <v>7924</v>
      </c>
      <c r="E817" s="59" t="s">
        <v>3382</v>
      </c>
      <c r="F817" s="17" t="s">
        <v>3383</v>
      </c>
      <c r="G817" s="58" t="str">
        <f t="shared" si="35"/>
        <v>C1ID_35_dist_oth 
Vuga akandi karere</v>
      </c>
      <c r="H817" s="17" t="s">
        <v>7145</v>
      </c>
      <c r="I817" s="58" t="str">
        <f t="shared" si="36"/>
        <v>C1ID_35_dist_oth: Hired -  District (other)</v>
      </c>
      <c r="J817" s="58"/>
      <c r="K817" s="58"/>
      <c r="L817" s="58"/>
      <c r="M817" s="58"/>
      <c r="N817" s="19"/>
      <c r="O817" s="58" t="s">
        <v>7934</v>
      </c>
      <c r="P817" s="58"/>
      <c r="Q817" s="58" t="s">
        <v>41</v>
      </c>
      <c r="R817" s="58"/>
      <c r="S817" s="58"/>
      <c r="T817" s="58"/>
      <c r="U817" s="58"/>
      <c r="V817" s="58"/>
      <c r="W817" s="58"/>
      <c r="X817" s="58"/>
      <c r="Y817" s="58"/>
      <c r="Z817" s="58"/>
      <c r="AA817" s="58"/>
      <c r="AB817" s="58"/>
      <c r="AC817" s="58"/>
    </row>
    <row r="818" spans="3:29">
      <c r="C818" s="58" t="s">
        <v>3336</v>
      </c>
      <c r="D818" s="58" t="s">
        <v>7925</v>
      </c>
      <c r="E818" s="59" t="s">
        <v>7153</v>
      </c>
      <c r="F818" s="17" t="s">
        <v>7167</v>
      </c>
      <c r="G818" s="58" t="str">
        <f t="shared" si="35"/>
        <v>C1ID_35_sect 
 Uwo muntu atuye mu wuhe murenge?</v>
      </c>
      <c r="H818" s="17" t="s">
        <v>7146</v>
      </c>
      <c r="I818" s="58" t="str">
        <f t="shared" si="36"/>
        <v xml:space="preserve">C1ID_35_sect: Hired -  Sector </v>
      </c>
      <c r="J818" s="58"/>
      <c r="K818" s="58"/>
      <c r="L818" s="58"/>
      <c r="M818" s="58"/>
      <c r="N818" s="19"/>
      <c r="O818" s="58"/>
      <c r="P818" s="58"/>
      <c r="Q818" s="58" t="s">
        <v>41</v>
      </c>
      <c r="R818" s="58"/>
      <c r="S818" s="58"/>
      <c r="T818" s="58"/>
      <c r="U818" s="58"/>
      <c r="V818" s="58"/>
      <c r="W818" s="58"/>
      <c r="X818" s="58"/>
      <c r="Y818" s="58" t="s">
        <v>7935</v>
      </c>
      <c r="Z818" s="58"/>
      <c r="AA818" s="58"/>
      <c r="AB818" s="58"/>
      <c r="AC818" s="58"/>
    </row>
    <row r="819" spans="3:29">
      <c r="C819" s="58" t="s">
        <v>74</v>
      </c>
      <c r="D819" s="58" t="s">
        <v>7926</v>
      </c>
      <c r="E819" s="59" t="s">
        <v>3507</v>
      </c>
      <c r="F819" s="17" t="s">
        <v>3380</v>
      </c>
      <c r="G819" s="58" t="str">
        <f t="shared" si="35"/>
        <v>C1ID_35_sect_oth 
Vuga undi murenge</v>
      </c>
      <c r="H819" s="17" t="s">
        <v>7147</v>
      </c>
      <c r="I819" s="58" t="str">
        <f t="shared" si="36"/>
        <v>C1ID_35_sect_oth: Hired -  Sector (other)</v>
      </c>
      <c r="J819" s="58"/>
      <c r="K819" s="58"/>
      <c r="L819" s="58"/>
      <c r="M819" s="58"/>
      <c r="N819" s="19"/>
      <c r="O819" s="58" t="s">
        <v>7934</v>
      </c>
      <c r="P819" s="58"/>
      <c r="Q819" s="58" t="s">
        <v>41</v>
      </c>
      <c r="R819" s="58"/>
      <c r="S819" s="58"/>
      <c r="T819" s="58"/>
      <c r="U819" s="58"/>
      <c r="V819" s="58"/>
      <c r="W819" s="58"/>
      <c r="X819" s="58"/>
      <c r="Y819" s="58"/>
      <c r="Z819" s="58"/>
      <c r="AA819" s="58"/>
      <c r="AB819" s="58"/>
      <c r="AC819" s="58"/>
    </row>
    <row r="820" spans="3:29">
      <c r="C820" s="58" t="s">
        <v>3337</v>
      </c>
      <c r="D820" s="58" t="s">
        <v>7927</v>
      </c>
      <c r="E820" s="59" t="s">
        <v>7154</v>
      </c>
      <c r="F820" s="17" t="s">
        <v>7168</v>
      </c>
      <c r="G820" s="58" t="str">
        <f t="shared" si="35"/>
        <v>C1ID_35_cell 
 Uwo muntu atuye mu kahe kagali?</v>
      </c>
      <c r="H820" s="17" t="s">
        <v>7148</v>
      </c>
      <c r="I820" s="58" t="str">
        <f t="shared" si="36"/>
        <v xml:space="preserve">C1ID_35_cell: Hired -  Cell </v>
      </c>
      <c r="J820" s="58"/>
      <c r="K820" s="58"/>
      <c r="L820" s="58"/>
      <c r="M820" s="58"/>
      <c r="N820" s="19"/>
      <c r="O820" s="58"/>
      <c r="P820" s="58"/>
      <c r="Q820" s="58" t="s">
        <v>41</v>
      </c>
      <c r="R820" s="58"/>
      <c r="S820" s="58"/>
      <c r="T820" s="58"/>
      <c r="U820" s="58"/>
      <c r="V820" s="58"/>
      <c r="W820" s="58"/>
      <c r="X820" s="58"/>
      <c r="Y820" s="58" t="s">
        <v>7936</v>
      </c>
      <c r="Z820" s="58"/>
      <c r="AA820" s="58"/>
      <c r="AB820" s="58"/>
      <c r="AC820" s="58"/>
    </row>
    <row r="821" spans="3:29">
      <c r="C821" s="58" t="s">
        <v>74</v>
      </c>
      <c r="D821" s="58" t="s">
        <v>7928</v>
      </c>
      <c r="E821" s="59" t="s">
        <v>3506</v>
      </c>
      <c r="F821" s="17" t="s">
        <v>3381</v>
      </c>
      <c r="G821" s="58" t="str">
        <f t="shared" si="35"/>
        <v>C1ID_35_cell_oth 
Vuga akandi kagali</v>
      </c>
      <c r="H821" s="17" t="s">
        <v>7149</v>
      </c>
      <c r="I821" s="58" t="str">
        <f t="shared" si="36"/>
        <v>C1ID_35_cell_oth: Hired -  Cell (other)</v>
      </c>
      <c r="J821" s="58"/>
      <c r="K821" s="58"/>
      <c r="L821" s="58"/>
      <c r="M821" s="58"/>
      <c r="N821" s="19"/>
      <c r="O821" s="58" t="s">
        <v>7934</v>
      </c>
      <c r="P821" s="58"/>
      <c r="Q821" s="58" t="s">
        <v>41</v>
      </c>
      <c r="R821" s="58"/>
      <c r="S821" s="58"/>
      <c r="T821" s="58"/>
      <c r="U821" s="58"/>
      <c r="V821" s="58"/>
      <c r="W821" s="58"/>
      <c r="X821" s="58"/>
      <c r="Y821" s="58"/>
      <c r="Z821" s="58"/>
      <c r="AA821" s="58"/>
      <c r="AB821" s="58"/>
      <c r="AC821" s="58"/>
    </row>
    <row r="822" spans="3:29">
      <c r="C822" s="58" t="s">
        <v>4072</v>
      </c>
      <c r="D822" s="58" t="s">
        <v>7929</v>
      </c>
      <c r="E822" s="59" t="s">
        <v>7155</v>
      </c>
      <c r="F822" s="17" t="s">
        <v>7169</v>
      </c>
      <c r="G822" s="58" t="str">
        <f t="shared" si="35"/>
        <v>C1ID_35_vill 
 Uwo muntu atuye mu wuhe mudugudu?</v>
      </c>
      <c r="H822" s="17" t="s">
        <v>7150</v>
      </c>
      <c r="I822" s="58" t="str">
        <f t="shared" si="36"/>
        <v xml:space="preserve">C1ID_35_vill: Hired -  Village </v>
      </c>
      <c r="J822" s="58"/>
      <c r="K822" s="58"/>
      <c r="L822" s="58"/>
      <c r="M822" s="58"/>
      <c r="N822" s="19"/>
      <c r="O822" s="58"/>
      <c r="P822" s="58"/>
      <c r="Q822" s="58" t="s">
        <v>41</v>
      </c>
      <c r="R822" s="58"/>
      <c r="S822" s="58"/>
      <c r="T822" s="58"/>
      <c r="U822" s="58"/>
      <c r="V822" s="58"/>
      <c r="W822" s="58"/>
      <c r="X822" s="58"/>
      <c r="Y822" s="58" t="s">
        <v>7937</v>
      </c>
      <c r="Z822" s="58"/>
      <c r="AA822" s="58"/>
      <c r="AB822" s="58"/>
      <c r="AC822" s="58"/>
    </row>
    <row r="823" spans="3:29">
      <c r="C823" s="58" t="s">
        <v>74</v>
      </c>
      <c r="D823" s="58" t="s">
        <v>7930</v>
      </c>
      <c r="E823" s="59" t="s">
        <v>4080</v>
      </c>
      <c r="F823" s="17" t="s">
        <v>4081</v>
      </c>
      <c r="G823" s="58" t="str">
        <f t="shared" si="35"/>
        <v>C1ID_35_vill_oth 
Vuga undi mudugudu:</v>
      </c>
      <c r="H823" s="17" t="s">
        <v>7151</v>
      </c>
      <c r="I823" s="58" t="str">
        <f t="shared" si="36"/>
        <v>C1ID_35_vill_oth: Hired -  Village (other)</v>
      </c>
      <c r="J823" s="58"/>
      <c r="K823" s="58"/>
      <c r="L823" s="58"/>
      <c r="M823" s="58"/>
      <c r="N823" s="19"/>
      <c r="O823" s="58" t="s">
        <v>7934</v>
      </c>
      <c r="P823" s="58"/>
      <c r="Q823" s="58" t="s">
        <v>41</v>
      </c>
      <c r="R823" s="58"/>
      <c r="S823" s="58"/>
      <c r="T823" s="58"/>
      <c r="U823" s="58"/>
      <c r="V823" s="58"/>
      <c r="W823" s="58"/>
      <c r="X823" s="58"/>
      <c r="Y823" s="58"/>
      <c r="Z823" s="58"/>
      <c r="AA823" s="58"/>
      <c r="AB823" s="58"/>
      <c r="AC823" s="58"/>
    </row>
    <row r="824" spans="3:29" ht="51">
      <c r="C824" s="58" t="s">
        <v>46</v>
      </c>
      <c r="D824" s="58" t="s">
        <v>7932</v>
      </c>
      <c r="E824" s="59" t="s">
        <v>7876</v>
      </c>
      <c r="F824" s="17" t="s">
        <v>7939</v>
      </c>
      <c r="G824" s="58" t="str">
        <f t="shared" si="35"/>
        <v>C1ID_35 
Ni abahinzi bangahe bafasha muri icyo gikorwa cyo gufungura no gufunga amazi yo kuhira mu gice uyu murima uherereyemo?</v>
      </c>
      <c r="H824" s="17"/>
      <c r="I824" s="58" t="str">
        <f>$D824&amp;": "&amp;$H824</f>
        <v xml:space="preserve">C1ID_35: </v>
      </c>
      <c r="J824" s="58"/>
      <c r="K824" s="58"/>
      <c r="L824" s="58"/>
      <c r="M824" s="58"/>
      <c r="N824" s="19"/>
      <c r="O824" s="51"/>
      <c r="P824" s="58"/>
      <c r="Q824" s="58" t="s">
        <v>41</v>
      </c>
      <c r="R824" s="58"/>
      <c r="S824" s="58"/>
      <c r="T824" s="58"/>
      <c r="U824" s="58"/>
      <c r="V824" s="58"/>
      <c r="W824" s="58"/>
      <c r="X824" s="58"/>
      <c r="Y824" s="58"/>
      <c r="Z824" s="58"/>
      <c r="AA824" s="58"/>
      <c r="AB824" s="58"/>
      <c r="AC824" s="58"/>
    </row>
    <row r="825" spans="3:29">
      <c r="C825" s="58" t="s">
        <v>2306</v>
      </c>
      <c r="D825" s="58" t="s">
        <v>7931</v>
      </c>
      <c r="E825" s="58" t="s">
        <v>7931</v>
      </c>
      <c r="F825" s="58"/>
      <c r="G825" s="58"/>
      <c r="H825" s="58"/>
      <c r="I825" s="58" t="str">
        <f t="shared" si="36"/>
        <v xml:space="preserve">C1farmers_help: </v>
      </c>
      <c r="J825" s="51"/>
      <c r="K825" s="51"/>
      <c r="L825" s="51"/>
      <c r="M825" s="51"/>
      <c r="N825" s="52"/>
      <c r="O825" s="51"/>
      <c r="P825" s="51"/>
      <c r="Q825" s="51"/>
      <c r="R825" s="51"/>
      <c r="S825" s="51"/>
      <c r="T825" s="51"/>
      <c r="U825" s="51"/>
      <c r="V825" s="51"/>
      <c r="W825" s="51"/>
      <c r="X825" s="51"/>
      <c r="Y825" s="51"/>
      <c r="Z825" s="51"/>
      <c r="AA825" s="51"/>
      <c r="AB825" s="51"/>
      <c r="AC825" s="51"/>
    </row>
    <row r="826" spans="3:29">
      <c r="C826" s="18" t="s">
        <v>2306</v>
      </c>
      <c r="D826" s="18" t="s">
        <v>2696</v>
      </c>
      <c r="E826" s="20" t="s">
        <v>2696</v>
      </c>
      <c r="F826" s="17" t="s">
        <v>2696</v>
      </c>
      <c r="G826" s="58" t="str">
        <f t="shared" si="32"/>
        <v>newca_plots 
newca_plots</v>
      </c>
      <c r="H826" s="17"/>
      <c r="I826" s="18" t="str">
        <f t="shared" si="34"/>
        <v xml:space="preserve">newca_plots: </v>
      </c>
      <c r="J826" s="18"/>
      <c r="K826" s="18"/>
      <c r="L826" s="18"/>
      <c r="M826" s="18"/>
      <c r="N826" s="19"/>
      <c r="O826" s="18"/>
      <c r="P826" s="18"/>
      <c r="Q826" s="18"/>
      <c r="R826" s="18"/>
      <c r="S826" s="18"/>
      <c r="T826" s="18"/>
      <c r="U826" s="18"/>
      <c r="V826" s="18"/>
      <c r="W826" s="18"/>
      <c r="X826" s="18"/>
      <c r="Y826" s="18"/>
      <c r="Z826" s="18"/>
      <c r="AA826" s="18"/>
      <c r="AB826" s="18"/>
      <c r="AC826" s="18"/>
    </row>
    <row r="827" spans="3:29">
      <c r="C827" s="18" t="s">
        <v>57</v>
      </c>
      <c r="D827" s="18" t="s">
        <v>2567</v>
      </c>
      <c r="E827" s="20" t="s">
        <v>2568</v>
      </c>
      <c r="F827" s="17" t="s">
        <v>2568</v>
      </c>
      <c r="G827" s="58" t="str">
        <f t="shared" ref="G827:G883" si="37">$D827&amp;" 
"&amp;$F827</f>
        <v>C1AG_29A_1_2 
Equal to 1 if C1AG_29A=1 or 2</v>
      </c>
      <c r="H827" s="17"/>
      <c r="I827" s="18" t="str">
        <f t="shared" si="34"/>
        <v xml:space="preserve">C1AG_29A_1_2: </v>
      </c>
      <c r="J827" s="18"/>
      <c r="K827" s="18"/>
      <c r="L827" s="18"/>
      <c r="M827" s="18"/>
      <c r="N827" s="19"/>
      <c r="O827" s="18"/>
      <c r="P827" s="18"/>
      <c r="Q827" s="18"/>
      <c r="R827" s="18"/>
      <c r="S827" s="18"/>
      <c r="T827" s="18" t="s">
        <v>2569</v>
      </c>
      <c r="U827" s="18"/>
      <c r="V827" s="18"/>
      <c r="W827" s="18"/>
      <c r="X827" s="18"/>
      <c r="Y827" s="18"/>
      <c r="Z827" s="18"/>
      <c r="AA827" s="18"/>
      <c r="AB827" s="18"/>
      <c r="AC827" s="18"/>
    </row>
    <row r="828" spans="3:29">
      <c r="C828" s="18" t="s">
        <v>57</v>
      </c>
      <c r="D828" s="18" t="s">
        <v>2570</v>
      </c>
      <c r="E828" s="20" t="s">
        <v>2571</v>
      </c>
      <c r="F828" s="17" t="s">
        <v>2571</v>
      </c>
      <c r="G828" s="58" t="str">
        <f t="shared" si="37"/>
        <v>C1AG_29A_3_4 
Equal to 1 if C1AG_29A=3 or 4</v>
      </c>
      <c r="H828" s="17"/>
      <c r="I828" s="18" t="str">
        <f t="shared" si="34"/>
        <v xml:space="preserve">C1AG_29A_3_4: </v>
      </c>
      <c r="J828" s="18"/>
      <c r="K828" s="18"/>
      <c r="L828" s="18"/>
      <c r="M828" s="18"/>
      <c r="N828" s="19"/>
      <c r="O828" s="18"/>
      <c r="P828" s="18"/>
      <c r="Q828" s="18"/>
      <c r="R828" s="18"/>
      <c r="S828" s="18"/>
      <c r="T828" s="18" t="s">
        <v>2572</v>
      </c>
      <c r="U828" s="18"/>
      <c r="V828" s="18"/>
      <c r="W828" s="18"/>
      <c r="X828" s="18"/>
      <c r="Y828" s="18"/>
      <c r="Z828" s="18"/>
      <c r="AA828" s="18"/>
      <c r="AB828" s="18"/>
      <c r="AC828" s="18"/>
    </row>
    <row r="829" spans="3:29" ht="25.5">
      <c r="C829" s="18" t="s">
        <v>60</v>
      </c>
      <c r="D829" s="18" t="s">
        <v>2174</v>
      </c>
      <c r="E829" s="20" t="s">
        <v>2637</v>
      </c>
      <c r="F829" s="17" t="s">
        <v>2638</v>
      </c>
      <c r="G829" s="58" t="str">
        <f t="shared" si="37"/>
        <v>C1AG_30 
[${new_plots_des}]: Uyu murima wakorewe amaterase?</v>
      </c>
      <c r="H829" s="17" t="s">
        <v>7461</v>
      </c>
      <c r="I829" s="18" t="str">
        <f t="shared" si="34"/>
        <v>C1AG_30: Plot terraced</v>
      </c>
      <c r="J829" s="18"/>
      <c r="K829" s="18"/>
      <c r="L829" s="18"/>
      <c r="M829" s="18"/>
      <c r="N829" s="19"/>
      <c r="O829" s="18"/>
      <c r="P829" s="18"/>
      <c r="Q829" s="18" t="s">
        <v>41</v>
      </c>
      <c r="R829" s="18"/>
      <c r="S829" s="18"/>
      <c r="T829" s="18"/>
      <c r="U829" s="18"/>
      <c r="V829" s="18"/>
      <c r="W829" s="18"/>
      <c r="X829" s="18"/>
      <c r="Y829" s="18"/>
      <c r="Z829" s="18"/>
      <c r="AA829" s="18"/>
      <c r="AB829" s="18"/>
      <c r="AC829" s="18"/>
    </row>
    <row r="830" spans="3:29" ht="25.5">
      <c r="C830" s="18" t="s">
        <v>345</v>
      </c>
      <c r="D830" s="18" t="s">
        <v>2175</v>
      </c>
      <c r="E830" s="20" t="s">
        <v>2639</v>
      </c>
      <c r="F830" s="17" t="s">
        <v>2640</v>
      </c>
      <c r="G830" s="58" t="str">
        <f t="shared" si="37"/>
        <v>C1AG_30A 
[${new_plots_des}]: Ni amaterase y'indinganire cyangwa amaterasi yikora?</v>
      </c>
      <c r="H830" s="17" t="s">
        <v>7462</v>
      </c>
      <c r="I830" s="18" t="str">
        <f t="shared" si="34"/>
        <v>C1AG_30A: Radical or progressive terracing</v>
      </c>
      <c r="J830" s="18"/>
      <c r="K830" s="18"/>
      <c r="L830" s="18"/>
      <c r="M830" s="18"/>
      <c r="N830" s="19"/>
      <c r="O830" s="18" t="s">
        <v>2573</v>
      </c>
      <c r="P830" s="18"/>
      <c r="Q830" s="18" t="s">
        <v>41</v>
      </c>
      <c r="R830" s="18"/>
      <c r="S830" s="18"/>
      <c r="T830" s="18"/>
      <c r="U830" s="18"/>
      <c r="V830" s="18"/>
      <c r="W830" s="18"/>
      <c r="X830" s="18"/>
      <c r="Y830" s="18"/>
      <c r="Z830" s="18"/>
      <c r="AA830" s="18"/>
      <c r="AB830" s="18"/>
      <c r="AC830" s="18"/>
    </row>
    <row r="831" spans="3:29">
      <c r="C831" s="18" t="s">
        <v>2304</v>
      </c>
      <c r="D831" s="18" t="s">
        <v>2574</v>
      </c>
      <c r="E831" s="20" t="s">
        <v>374</v>
      </c>
      <c r="F831" s="17" t="s">
        <v>374</v>
      </c>
      <c r="G831" s="58" t="str">
        <f t="shared" si="37"/>
        <v>C1AG_23_rentin 
Plot Rented in</v>
      </c>
      <c r="H831" s="17"/>
      <c r="I831" s="18" t="str">
        <f t="shared" ref="I831:I852" si="38">$D831&amp;": "&amp;$H831</f>
        <v xml:space="preserve">C1AG_23_rentin: </v>
      </c>
      <c r="J831" s="18"/>
      <c r="K831" s="18"/>
      <c r="L831" s="18"/>
      <c r="M831" s="18"/>
      <c r="N831" s="19"/>
      <c r="O831" s="18" t="s">
        <v>2575</v>
      </c>
      <c r="P831" s="18"/>
      <c r="Q831" s="18"/>
      <c r="R831" s="18"/>
      <c r="S831" s="18"/>
      <c r="T831" s="18"/>
      <c r="U831" s="18"/>
      <c r="V831" s="18"/>
      <c r="W831" s="18"/>
      <c r="X831" s="18"/>
      <c r="Y831" s="18"/>
      <c r="Z831" s="18"/>
      <c r="AA831" s="18"/>
      <c r="AB831" s="18"/>
      <c r="AC831" s="18"/>
    </row>
    <row r="832" spans="3:29" ht="25.5">
      <c r="C832" s="18" t="s">
        <v>74</v>
      </c>
      <c r="D832" s="18" t="s">
        <v>2176</v>
      </c>
      <c r="E832" s="20" t="s">
        <v>2642</v>
      </c>
      <c r="F832" s="17" t="s">
        <v>2643</v>
      </c>
      <c r="G832" s="58" t="str">
        <f t="shared" si="37"/>
        <v>C1AG_32A 
[${new_plots_des}]: Watubwira amazina yombi ya nyir'uyu murima ukodesha?</v>
      </c>
      <c r="H832" s="17" t="s">
        <v>6542</v>
      </c>
      <c r="I832" s="17" t="str">
        <f t="shared" si="38"/>
        <v>C1AG_32A: Plot rented in: Name of owner</v>
      </c>
      <c r="J832" s="18"/>
      <c r="K832" s="18"/>
      <c r="L832" s="18"/>
      <c r="M832" s="18"/>
      <c r="N832" s="19"/>
      <c r="O832" s="18"/>
      <c r="P832" s="18"/>
      <c r="Q832" s="18" t="s">
        <v>41</v>
      </c>
      <c r="R832" s="18"/>
      <c r="S832" s="18"/>
      <c r="T832" s="18"/>
      <c r="U832" s="18"/>
      <c r="V832" s="18"/>
      <c r="W832" s="18"/>
      <c r="X832" s="18"/>
      <c r="Y832" s="18"/>
      <c r="Z832" s="18"/>
      <c r="AA832" s="18"/>
      <c r="AB832" s="18"/>
      <c r="AC832" s="18"/>
    </row>
    <row r="833" spans="3:29" ht="25.5">
      <c r="C833" s="18" t="s">
        <v>74</v>
      </c>
      <c r="D833" s="18" t="s">
        <v>2177</v>
      </c>
      <c r="E833" s="20" t="s">
        <v>377</v>
      </c>
      <c r="F833" s="17" t="s">
        <v>378</v>
      </c>
      <c r="G833" s="58" t="str">
        <f t="shared" si="37"/>
        <v>C1AG_32B 
Watubwira inomero ya telefoni ya nyir'uyu murima ukodesha?</v>
      </c>
      <c r="H833" s="17" t="s">
        <v>6541</v>
      </c>
      <c r="I833" s="17" t="str">
        <f t="shared" si="38"/>
        <v>C1AG_32B: Plot rented in: Mobile number</v>
      </c>
      <c r="J833" s="18" t="s">
        <v>120</v>
      </c>
      <c r="K833" s="18"/>
      <c r="L833" s="18"/>
      <c r="M833" s="18" t="s">
        <v>217</v>
      </c>
      <c r="N833" s="19" t="s">
        <v>89</v>
      </c>
      <c r="O833" s="18"/>
      <c r="P833" s="18"/>
      <c r="Q833" s="18" t="s">
        <v>41</v>
      </c>
      <c r="R833" s="18"/>
      <c r="S833" s="18"/>
      <c r="T833" s="18"/>
      <c r="U833" s="18"/>
      <c r="V833" s="18"/>
      <c r="W833" s="18"/>
      <c r="X833" s="18"/>
      <c r="Y833" s="18"/>
      <c r="Z833" s="18"/>
      <c r="AA833" s="18"/>
      <c r="AB833" s="18"/>
      <c r="AC833" s="18"/>
    </row>
    <row r="834" spans="3:29" ht="25.5">
      <c r="C834" s="18" t="s">
        <v>4570</v>
      </c>
      <c r="D834" s="18" t="s">
        <v>4698</v>
      </c>
      <c r="E834" s="20" t="s">
        <v>4697</v>
      </c>
      <c r="F834" s="17" t="s">
        <v>6049</v>
      </c>
      <c r="G834" s="58" t="str">
        <f t="shared" si="37"/>
        <v>C1AG_32B_1 
Nyir'uyu murima mufitanye irihe sano?</v>
      </c>
      <c r="H834" s="17" t="s">
        <v>6396</v>
      </c>
      <c r="I834" s="17" t="str">
        <f t="shared" si="38"/>
        <v>C1AG_32B_1: Plot rented in: relation to renter</v>
      </c>
      <c r="J834" s="18"/>
      <c r="K834" s="18"/>
      <c r="L834" s="18"/>
      <c r="M834" s="18"/>
      <c r="N834" s="19"/>
      <c r="O834" s="18"/>
      <c r="P834" s="18"/>
      <c r="Q834" s="18" t="s">
        <v>41</v>
      </c>
      <c r="R834" s="18"/>
      <c r="S834" s="18"/>
      <c r="T834" s="18"/>
      <c r="U834" s="18"/>
      <c r="V834" s="18"/>
      <c r="W834" s="18"/>
      <c r="X834" s="18"/>
      <c r="Y834" s="18"/>
      <c r="Z834" s="18"/>
      <c r="AA834" s="18"/>
      <c r="AB834" s="18"/>
      <c r="AC834" s="18"/>
    </row>
    <row r="835" spans="3:29" ht="25.5">
      <c r="C835" s="18" t="s">
        <v>74</v>
      </c>
      <c r="D835" s="18" t="s">
        <v>4699</v>
      </c>
      <c r="E835" s="20" t="s">
        <v>3539</v>
      </c>
      <c r="F835" s="17"/>
      <c r="G835" s="58" t="str">
        <f t="shared" si="37"/>
        <v xml:space="preserve">C1AG_32B_1_other 
</v>
      </c>
      <c r="H835" s="17" t="s">
        <v>6397</v>
      </c>
      <c r="I835" s="17" t="str">
        <f t="shared" si="38"/>
        <v>C1AG_32B_1_other: Plot rented in: relation to renter (other)</v>
      </c>
      <c r="J835" s="18"/>
      <c r="K835" s="18"/>
      <c r="L835" s="18"/>
      <c r="M835" s="18"/>
      <c r="N835" s="19"/>
      <c r="O835" s="18" t="s">
        <v>4700</v>
      </c>
      <c r="P835" s="18"/>
      <c r="Q835" s="18" t="s">
        <v>41</v>
      </c>
      <c r="R835" s="18"/>
      <c r="S835" s="18"/>
      <c r="T835" s="18"/>
      <c r="U835" s="18"/>
      <c r="V835" s="18"/>
      <c r="W835" s="18"/>
      <c r="X835" s="18"/>
      <c r="Y835" s="18"/>
      <c r="Z835" s="18"/>
      <c r="AA835" s="18"/>
      <c r="AB835" s="18"/>
      <c r="AC835" s="18"/>
    </row>
    <row r="836" spans="3:29" ht="25.5">
      <c r="C836" s="18" t="s">
        <v>3335</v>
      </c>
      <c r="D836" s="18" t="s">
        <v>2178</v>
      </c>
      <c r="E836" s="20" t="s">
        <v>218</v>
      </c>
      <c r="F836" s="17" t="s">
        <v>380</v>
      </c>
      <c r="G836" s="58" t="str">
        <f t="shared" si="37"/>
        <v>C1AG_32C 
Nyir'uyu murima ukodesha atuye mu kahe karere?</v>
      </c>
      <c r="H836" s="17" t="s">
        <v>6398</v>
      </c>
      <c r="I836" s="17" t="str">
        <f t="shared" si="38"/>
        <v xml:space="preserve">C1AG_32C: Plot rented in - District </v>
      </c>
      <c r="J836" s="18"/>
      <c r="K836" s="18"/>
      <c r="L836" s="18"/>
      <c r="M836" s="18"/>
      <c r="N836" s="19"/>
      <c r="O836" s="18"/>
      <c r="P836" s="18"/>
      <c r="Q836" s="18" t="s">
        <v>41</v>
      </c>
      <c r="R836" s="18"/>
      <c r="S836" s="18"/>
      <c r="T836" s="18"/>
      <c r="U836" s="18"/>
      <c r="V836" s="18"/>
      <c r="W836" s="18"/>
      <c r="X836" s="18"/>
      <c r="Y836" s="18"/>
      <c r="Z836" s="18"/>
      <c r="AA836" s="18"/>
      <c r="AB836" s="18"/>
      <c r="AC836" s="18"/>
    </row>
    <row r="837" spans="3:29" ht="25.5">
      <c r="C837" s="18" t="s">
        <v>74</v>
      </c>
      <c r="D837" s="18" t="s">
        <v>3394</v>
      </c>
      <c r="E837" s="20" t="s">
        <v>3382</v>
      </c>
      <c r="F837" s="17" t="s">
        <v>3383</v>
      </c>
      <c r="G837" s="58" t="str">
        <f t="shared" si="37"/>
        <v>C1AG_32C_Other 
Vuga akandi karere</v>
      </c>
      <c r="H837" s="17" t="s">
        <v>6399</v>
      </c>
      <c r="I837" s="17" t="str">
        <f t="shared" si="38"/>
        <v>C1AG_32C_Other: Plot rented in - District (other)</v>
      </c>
      <c r="J837" s="18"/>
      <c r="K837" s="18"/>
      <c r="L837" s="18"/>
      <c r="M837" s="18"/>
      <c r="N837" s="19"/>
      <c r="O837" s="18" t="s">
        <v>2576</v>
      </c>
      <c r="P837" s="18"/>
      <c r="Q837" s="18" t="s">
        <v>41</v>
      </c>
      <c r="R837" s="18"/>
      <c r="S837" s="18"/>
      <c r="T837" s="18"/>
      <c r="U837" s="18"/>
      <c r="V837" s="18"/>
      <c r="W837" s="18"/>
      <c r="X837" s="18"/>
      <c r="Y837" s="18"/>
      <c r="Z837" s="18"/>
      <c r="AA837" s="18"/>
      <c r="AB837" s="18"/>
      <c r="AC837" s="18"/>
    </row>
    <row r="838" spans="3:29" ht="25.5">
      <c r="C838" s="18" t="s">
        <v>3336</v>
      </c>
      <c r="D838" s="18" t="s">
        <v>2179</v>
      </c>
      <c r="E838" s="20" t="s">
        <v>219</v>
      </c>
      <c r="F838" s="17" t="s">
        <v>382</v>
      </c>
      <c r="G838" s="58" t="str">
        <f t="shared" si="37"/>
        <v>C1AG_32D 
Nyir'uyu murima ukodesha atuye mu wuhe murenge?</v>
      </c>
      <c r="H838" s="17" t="s">
        <v>6400</v>
      </c>
      <c r="I838" s="17" t="str">
        <f t="shared" si="38"/>
        <v xml:space="preserve">C1AG_32D: Plot rented in - Sector </v>
      </c>
      <c r="J838" s="18"/>
      <c r="K838" s="18"/>
      <c r="L838" s="18"/>
      <c r="M838" s="18"/>
      <c r="N838" s="19"/>
      <c r="O838" s="18" t="s">
        <v>3426</v>
      </c>
      <c r="P838" s="18"/>
      <c r="Q838" s="18" t="s">
        <v>41</v>
      </c>
      <c r="R838" s="18"/>
      <c r="S838" s="18"/>
      <c r="T838" s="18"/>
      <c r="U838" s="18"/>
      <c r="V838" s="18"/>
      <c r="W838" s="18"/>
      <c r="X838" s="18"/>
      <c r="Y838" s="18" t="s">
        <v>3420</v>
      </c>
      <c r="Z838" s="18"/>
      <c r="AA838" s="18"/>
      <c r="AB838" s="18"/>
      <c r="AC838" s="18"/>
    </row>
    <row r="839" spans="3:29" ht="25.5">
      <c r="C839" s="18" t="s">
        <v>74</v>
      </c>
      <c r="D839" s="18" t="s">
        <v>3395</v>
      </c>
      <c r="E839" s="20" t="s">
        <v>3507</v>
      </c>
      <c r="F839" s="17" t="s">
        <v>3380</v>
      </c>
      <c r="G839" s="58" t="str">
        <f t="shared" si="37"/>
        <v>C1AG_32D_Other 
Vuga undi murenge</v>
      </c>
      <c r="H839" s="17" t="s">
        <v>6401</v>
      </c>
      <c r="I839" s="17" t="str">
        <f t="shared" si="38"/>
        <v>C1AG_32D_Other: Plot rented in - Sector (other)</v>
      </c>
      <c r="J839" s="18" t="s">
        <v>4137</v>
      </c>
      <c r="K839" s="18"/>
      <c r="L839" s="18"/>
      <c r="M839" s="18"/>
      <c r="N839" s="19"/>
      <c r="O839" s="18" t="s">
        <v>2576</v>
      </c>
      <c r="P839" s="18"/>
      <c r="Q839" s="18" t="s">
        <v>41</v>
      </c>
      <c r="R839" s="18"/>
      <c r="S839" s="18"/>
      <c r="T839" s="18"/>
      <c r="U839" s="18"/>
      <c r="V839" s="18"/>
      <c r="W839" s="18"/>
      <c r="X839" s="18"/>
      <c r="Y839" s="18"/>
      <c r="Z839" s="18"/>
      <c r="AA839" s="18"/>
      <c r="AB839" s="18"/>
      <c r="AC839" s="18"/>
    </row>
    <row r="840" spans="3:29" ht="25.5">
      <c r="C840" s="18" t="s">
        <v>3337</v>
      </c>
      <c r="D840" s="18" t="s">
        <v>2180</v>
      </c>
      <c r="E840" s="20" t="s">
        <v>220</v>
      </c>
      <c r="F840" s="17" t="s">
        <v>3385</v>
      </c>
      <c r="G840" s="58" t="str">
        <f t="shared" si="37"/>
        <v>C1AG_32E 
Nyir'uyu murima ukodesha atuye mu kahe kagali?</v>
      </c>
      <c r="H840" s="17" t="s">
        <v>6402</v>
      </c>
      <c r="I840" s="17" t="str">
        <f t="shared" si="38"/>
        <v xml:space="preserve">C1AG_32E: Plot rented in - Cell </v>
      </c>
      <c r="J840" s="18"/>
      <c r="K840" s="18"/>
      <c r="L840" s="18"/>
      <c r="M840" s="18"/>
      <c r="N840" s="19"/>
      <c r="O840" s="18" t="s">
        <v>3426</v>
      </c>
      <c r="P840" s="18"/>
      <c r="Q840" s="18" t="s">
        <v>41</v>
      </c>
      <c r="R840" s="18"/>
      <c r="S840" s="18"/>
      <c r="T840" s="18"/>
      <c r="U840" s="18"/>
      <c r="V840" s="18"/>
      <c r="W840" s="18"/>
      <c r="X840" s="18"/>
      <c r="Y840" s="18" t="s">
        <v>3421</v>
      </c>
      <c r="Z840" s="18"/>
      <c r="AA840" s="18"/>
      <c r="AB840" s="18"/>
      <c r="AC840" s="18"/>
    </row>
    <row r="841" spans="3:29" ht="25.5">
      <c r="C841" s="18" t="s">
        <v>74</v>
      </c>
      <c r="D841" s="18" t="s">
        <v>3396</v>
      </c>
      <c r="E841" s="20" t="s">
        <v>3506</v>
      </c>
      <c r="F841" s="17" t="s">
        <v>3381</v>
      </c>
      <c r="G841" s="58" t="str">
        <f t="shared" si="37"/>
        <v>C1AG_32E_Other 
Vuga akandi kagali</v>
      </c>
      <c r="H841" s="17" t="s">
        <v>6403</v>
      </c>
      <c r="I841" s="17" t="str">
        <f t="shared" si="38"/>
        <v>C1AG_32E_Other: Plot rented in - Cell (other)</v>
      </c>
      <c r="J841" s="18"/>
      <c r="K841" s="18"/>
      <c r="L841" s="18"/>
      <c r="M841" s="18"/>
      <c r="N841" s="19"/>
      <c r="O841" s="18" t="s">
        <v>2576</v>
      </c>
      <c r="P841" s="18"/>
      <c r="Q841" s="18" t="s">
        <v>41</v>
      </c>
      <c r="R841" s="18"/>
      <c r="S841" s="18"/>
      <c r="T841" s="18"/>
      <c r="U841" s="18"/>
      <c r="V841" s="18"/>
      <c r="W841" s="18"/>
      <c r="X841" s="18"/>
      <c r="Y841" s="18"/>
      <c r="Z841" s="18"/>
      <c r="AA841" s="18"/>
      <c r="AB841" s="18"/>
      <c r="AC841" s="18"/>
    </row>
    <row r="842" spans="3:29" ht="25.5">
      <c r="C842" s="18" t="s">
        <v>4072</v>
      </c>
      <c r="D842" s="18" t="s">
        <v>2181</v>
      </c>
      <c r="E842" s="20" t="s">
        <v>221</v>
      </c>
      <c r="F842" s="17" t="s">
        <v>3386</v>
      </c>
      <c r="G842" s="58" t="str">
        <f t="shared" si="37"/>
        <v>C1AG_32F 
Nyir'uyu murima ukodesha atuye mu wuhe mudugudu?</v>
      </c>
      <c r="H842" s="17" t="s">
        <v>6404</v>
      </c>
      <c r="I842" s="17" t="str">
        <f t="shared" si="38"/>
        <v xml:space="preserve">C1AG_32F: Plot rented in - Village </v>
      </c>
      <c r="J842" s="18"/>
      <c r="K842" s="18"/>
      <c r="L842" s="18"/>
      <c r="M842" s="18"/>
      <c r="N842" s="19"/>
      <c r="O842" s="18" t="s">
        <v>3426</v>
      </c>
      <c r="P842" s="18"/>
      <c r="Q842" s="18" t="s">
        <v>41</v>
      </c>
      <c r="R842" s="18"/>
      <c r="S842" s="18"/>
      <c r="T842" s="18"/>
      <c r="U842" s="18"/>
      <c r="V842" s="18"/>
      <c r="W842" s="18"/>
      <c r="X842" s="18"/>
      <c r="Y842" s="18" t="s">
        <v>4096</v>
      </c>
      <c r="Z842" s="18"/>
      <c r="AA842" s="18"/>
      <c r="AB842" s="18"/>
      <c r="AC842" s="18"/>
    </row>
    <row r="843" spans="3:29" ht="25.5">
      <c r="C843" s="18" t="s">
        <v>74</v>
      </c>
      <c r="D843" s="18" t="s">
        <v>4094</v>
      </c>
      <c r="E843" s="20" t="s">
        <v>4092</v>
      </c>
      <c r="F843" s="17" t="s">
        <v>4095</v>
      </c>
      <c r="G843" s="58" t="str">
        <f t="shared" si="37"/>
        <v>C1AG_32F_other 
Vunga undi mudugudu:</v>
      </c>
      <c r="H843" s="17" t="s">
        <v>6405</v>
      </c>
      <c r="I843" s="17" t="str">
        <f t="shared" si="38"/>
        <v>C1AG_32F_other: Plot rented in - Village (other)</v>
      </c>
      <c r="J843" s="18"/>
      <c r="K843" s="18"/>
      <c r="L843" s="18"/>
      <c r="M843" s="18"/>
      <c r="N843" s="19"/>
      <c r="O843" s="18" t="s">
        <v>2576</v>
      </c>
      <c r="P843" s="18"/>
      <c r="Q843" s="18" t="s">
        <v>41</v>
      </c>
      <c r="R843" s="18"/>
      <c r="S843" s="18"/>
      <c r="T843" s="18"/>
      <c r="U843" s="18"/>
      <c r="V843" s="18"/>
      <c r="W843" s="18"/>
      <c r="X843" s="18"/>
      <c r="Y843" s="18"/>
      <c r="Z843" s="18"/>
      <c r="AA843" s="18"/>
      <c r="AB843" s="18"/>
      <c r="AC843" s="18"/>
    </row>
    <row r="844" spans="3:29" ht="25.5">
      <c r="C844" s="18" t="s">
        <v>2712</v>
      </c>
      <c r="D844" s="18" t="s">
        <v>2182</v>
      </c>
      <c r="E844" s="20" t="s">
        <v>2644</v>
      </c>
      <c r="F844" s="17" t="s">
        <v>2645</v>
      </c>
      <c r="G844" s="58" t="str">
        <f t="shared" si="37"/>
        <v>C1AG_32G 
[${new_plots_des}]: Watangiye gukodesha uyu  murima w'abandi ryari?</v>
      </c>
      <c r="H844" s="17" t="s">
        <v>6406</v>
      </c>
      <c r="I844" s="17" t="str">
        <f t="shared" si="38"/>
        <v>C1AG_32G: Plot rented in - start date</v>
      </c>
      <c r="J844" s="18"/>
      <c r="K844" s="18"/>
      <c r="L844" s="18"/>
      <c r="M844" s="18"/>
      <c r="N844" s="19"/>
      <c r="O844" s="18"/>
      <c r="P844" s="18"/>
      <c r="Q844" s="18" t="s">
        <v>41</v>
      </c>
      <c r="R844" s="18"/>
      <c r="S844" s="18"/>
      <c r="T844" s="18"/>
      <c r="U844" s="18"/>
      <c r="V844" s="18"/>
      <c r="W844" s="18"/>
      <c r="X844" s="18"/>
      <c r="Y844" s="18"/>
      <c r="Z844" s="18"/>
      <c r="AA844" s="18"/>
      <c r="AB844" s="18"/>
      <c r="AC844" s="18"/>
    </row>
    <row r="845" spans="3:29">
      <c r="C845" s="18" t="s">
        <v>2304</v>
      </c>
      <c r="D845" s="18" t="s">
        <v>3676</v>
      </c>
      <c r="E845" s="20" t="s">
        <v>3676</v>
      </c>
      <c r="F845" s="17" t="s">
        <v>3676</v>
      </c>
      <c r="G845" s="58" t="str">
        <f t="shared" si="37"/>
        <v>C1AG_32G_units 
C1AG_32G_units</v>
      </c>
      <c r="H845" s="17"/>
      <c r="I845" s="17" t="str">
        <f t="shared" si="38"/>
        <v xml:space="preserve">C1AG_32G_units: </v>
      </c>
      <c r="J845" s="18"/>
      <c r="K845" s="18"/>
      <c r="L845" s="18" t="s">
        <v>3093</v>
      </c>
      <c r="M845" s="18"/>
      <c r="N845" s="19"/>
      <c r="O845" s="18"/>
      <c r="P845" s="18"/>
      <c r="Q845" s="18"/>
      <c r="R845" s="18"/>
      <c r="S845" s="18"/>
      <c r="T845" s="18"/>
      <c r="U845" s="18"/>
      <c r="V845" s="18"/>
      <c r="W845" s="18"/>
      <c r="X845" s="18"/>
      <c r="Y845" s="18"/>
      <c r="Z845" s="18"/>
      <c r="AA845" s="18"/>
      <c r="AB845" s="18"/>
      <c r="AC845" s="18"/>
    </row>
    <row r="846" spans="3:29" ht="38.25">
      <c r="C846" s="18" t="s">
        <v>224</v>
      </c>
      <c r="D846" s="18" t="s">
        <v>2183</v>
      </c>
      <c r="E846" s="20" t="s">
        <v>2641</v>
      </c>
      <c r="F846" s="17" t="s">
        <v>2646</v>
      </c>
      <c r="G846" s="58" t="str">
        <f t="shared" si="37"/>
        <v>C1AG_32H 
[${new_plots_des}]: Uko gukodesha uyu murima w'abandi bizamara igihe kingana gute?</v>
      </c>
      <c r="H846" s="17" t="s">
        <v>6407</v>
      </c>
      <c r="I846" s="17" t="str">
        <f t="shared" si="38"/>
        <v>C1AG_32H: Plot rented in - Duration</v>
      </c>
      <c r="J846" s="18" t="s">
        <v>385</v>
      </c>
      <c r="K846" s="18"/>
      <c r="L846" s="18"/>
      <c r="M846" s="18" t="s">
        <v>356</v>
      </c>
      <c r="N846" s="19" t="s">
        <v>357</v>
      </c>
      <c r="O846" s="18"/>
      <c r="P846" s="18"/>
      <c r="Q846" s="18" t="s">
        <v>41</v>
      </c>
      <c r="R846" s="18"/>
      <c r="S846" s="18"/>
      <c r="T846" s="18"/>
      <c r="U846" s="18"/>
      <c r="V846" s="18"/>
      <c r="W846" s="18"/>
      <c r="X846" s="18"/>
      <c r="Y846" s="18"/>
      <c r="Z846" s="18"/>
      <c r="AA846" s="18"/>
      <c r="AB846" s="18"/>
      <c r="AC846" s="18"/>
    </row>
    <row r="847" spans="3:29" ht="25.5">
      <c r="C847" s="18" t="s">
        <v>358</v>
      </c>
      <c r="D847" s="18" t="s">
        <v>2184</v>
      </c>
      <c r="E847" s="20" t="s">
        <v>226</v>
      </c>
      <c r="F847" s="17" t="s">
        <v>360</v>
      </c>
      <c r="G847" s="58" t="str">
        <f t="shared" si="37"/>
        <v>C1AG_32HX 
Ibipimo</v>
      </c>
      <c r="H847" s="17" t="s">
        <v>6408</v>
      </c>
      <c r="I847" s="17" t="str">
        <f t="shared" si="38"/>
        <v>C1AG_32HX: Plot rented in - Duration (units)</v>
      </c>
      <c r="J847" s="18"/>
      <c r="K847" s="18"/>
      <c r="L847" s="18" t="s">
        <v>3743</v>
      </c>
      <c r="M847" s="18" t="s">
        <v>361</v>
      </c>
      <c r="N847" s="19"/>
      <c r="O847" s="18"/>
      <c r="P847" s="18"/>
      <c r="Q847" s="18" t="s">
        <v>41</v>
      </c>
      <c r="R847" s="18"/>
      <c r="S847" s="18"/>
      <c r="T847" s="18"/>
      <c r="U847" s="18"/>
      <c r="V847" s="18"/>
      <c r="W847" s="18"/>
      <c r="X847" s="18"/>
      <c r="Y847" s="18"/>
      <c r="Z847" s="18"/>
      <c r="AA847" s="18"/>
      <c r="AB847" s="18"/>
      <c r="AC847" s="18"/>
    </row>
    <row r="848" spans="3:29">
      <c r="C848" s="18" t="s">
        <v>2306</v>
      </c>
      <c r="D848" s="18" t="s">
        <v>3676</v>
      </c>
      <c r="E848" s="20" t="s">
        <v>3676</v>
      </c>
      <c r="F848" s="17" t="s">
        <v>3676</v>
      </c>
      <c r="G848" s="58" t="str">
        <f t="shared" si="37"/>
        <v>C1AG_32G_units 
C1AG_32G_units</v>
      </c>
      <c r="H848" s="17"/>
      <c r="I848" s="17" t="str">
        <f t="shared" si="38"/>
        <v xml:space="preserve">C1AG_32G_units: </v>
      </c>
      <c r="J848" s="18"/>
      <c r="K848" s="18"/>
      <c r="L848" s="18"/>
      <c r="M848" s="18"/>
      <c r="N848" s="19"/>
      <c r="O848" s="18"/>
      <c r="P848" s="18"/>
      <c r="Q848" s="18"/>
      <c r="R848" s="18"/>
      <c r="S848" s="18"/>
      <c r="T848" s="18"/>
      <c r="U848" s="18"/>
      <c r="V848" s="18"/>
      <c r="W848" s="18"/>
      <c r="X848" s="18"/>
      <c r="Y848" s="18"/>
      <c r="Z848" s="18"/>
      <c r="AA848" s="18"/>
      <c r="AB848" s="18"/>
      <c r="AC848" s="18"/>
    </row>
    <row r="849" spans="3:29" ht="25.5">
      <c r="C849" s="18" t="s">
        <v>60</v>
      </c>
      <c r="D849" s="18" t="s">
        <v>4724</v>
      </c>
      <c r="E849" s="20" t="s">
        <v>4627</v>
      </c>
      <c r="F849" s="17" t="s">
        <v>6048</v>
      </c>
      <c r="G849" s="58" t="str">
        <f t="shared" si="37"/>
        <v>C1AG_32H_1 
Hari amasezerano yanditse mwigeze musinya mu gukodesha uyu murima?</v>
      </c>
      <c r="H849" s="17" t="s">
        <v>6409</v>
      </c>
      <c r="I849" s="17" t="str">
        <f t="shared" si="38"/>
        <v>C1AG_32H_1: Plot rented in - formal contract</v>
      </c>
      <c r="J849" s="18"/>
      <c r="K849" s="18"/>
      <c r="L849" s="18"/>
      <c r="M849" s="18"/>
      <c r="N849" s="19"/>
      <c r="O849" s="18"/>
      <c r="P849" s="18"/>
      <c r="Q849" s="18" t="s">
        <v>41</v>
      </c>
      <c r="R849" s="18"/>
      <c r="S849" s="18"/>
      <c r="T849" s="18"/>
      <c r="U849" s="18"/>
      <c r="V849" s="18"/>
      <c r="W849" s="18"/>
      <c r="X849" s="18"/>
      <c r="Y849" s="18"/>
      <c r="Z849" s="18"/>
      <c r="AA849" s="18"/>
      <c r="AB849" s="18"/>
      <c r="AC849" s="18"/>
    </row>
    <row r="850" spans="3:29" ht="38.25">
      <c r="C850" s="18" t="s">
        <v>2709</v>
      </c>
      <c r="D850" s="18" t="s">
        <v>2185</v>
      </c>
      <c r="E850" s="20" t="s">
        <v>2647</v>
      </c>
      <c r="F850" s="17" t="s">
        <v>2648</v>
      </c>
      <c r="G850" s="58" t="str">
        <f t="shared" si="37"/>
        <v>C1AG_32I 
[${new_plots_des}] Ni ubuhe buryo bwakoreshejwe ubwo wakodeshaga uyu  murima w'abandi?</v>
      </c>
      <c r="H850" s="17" t="s">
        <v>6410</v>
      </c>
      <c r="I850" s="17" t="str">
        <f t="shared" si="38"/>
        <v>C1AG_32I: Plot rented in - type of rental contract</v>
      </c>
      <c r="J850" s="18"/>
      <c r="K850" s="18"/>
      <c r="L850" s="18"/>
      <c r="M850" s="18" t="s">
        <v>363</v>
      </c>
      <c r="N850" s="19" t="s">
        <v>364</v>
      </c>
      <c r="O850" s="18"/>
      <c r="P850" s="18"/>
      <c r="Q850" s="18" t="s">
        <v>41</v>
      </c>
      <c r="R850" s="18"/>
      <c r="S850" s="18"/>
      <c r="T850" s="18"/>
      <c r="U850" s="18"/>
      <c r="V850" s="18"/>
      <c r="W850" s="18"/>
      <c r="X850" s="18"/>
      <c r="Y850" s="18"/>
      <c r="Z850" s="18"/>
      <c r="AA850" s="18"/>
      <c r="AB850" s="18"/>
      <c r="AC850" s="18"/>
    </row>
    <row r="851" spans="3:29" ht="25.5">
      <c r="C851" s="18" t="s">
        <v>74</v>
      </c>
      <c r="D851" s="18" t="s">
        <v>3538</v>
      </c>
      <c r="E851" s="20" t="s">
        <v>3539</v>
      </c>
      <c r="F851" s="17" t="s">
        <v>2309</v>
      </c>
      <c r="G851" s="58" t="str">
        <f t="shared" si="37"/>
        <v>C1AG_32I_other 
Vuga ibindi:</v>
      </c>
      <c r="H851" s="17" t="s">
        <v>6411</v>
      </c>
      <c r="I851" s="17" t="str">
        <f t="shared" si="38"/>
        <v>C1AG_32I_other: Plot rented in - type of rental contract (Other)</v>
      </c>
      <c r="J851" s="18"/>
      <c r="K851" s="18"/>
      <c r="L851" s="18"/>
      <c r="M851" s="18"/>
      <c r="N851" s="19"/>
      <c r="O851" s="18" t="s">
        <v>4097</v>
      </c>
      <c r="P851" s="18"/>
      <c r="Q851" s="18" t="s">
        <v>41</v>
      </c>
      <c r="R851" s="18"/>
      <c r="S851" s="18"/>
      <c r="T851" s="18"/>
      <c r="U851" s="18"/>
      <c r="V851" s="18"/>
      <c r="W851" s="18"/>
      <c r="X851" s="18"/>
      <c r="Y851" s="18"/>
      <c r="Z851" s="18"/>
      <c r="AA851" s="18"/>
      <c r="AB851" s="18"/>
      <c r="AC851" s="18"/>
    </row>
    <row r="852" spans="3:29" ht="51">
      <c r="C852" s="18" t="s">
        <v>60</v>
      </c>
      <c r="D852" s="18" t="s">
        <v>6182</v>
      </c>
      <c r="E852" s="20" t="s">
        <v>6186</v>
      </c>
      <c r="F852" s="59" t="s">
        <v>6193</v>
      </c>
      <c r="G852" s="58" t="str">
        <f t="shared" si="37"/>
        <v>C1AG_32I_1 
[${new_plots_des}]: Mu kwatishaga uyu murima, haba harabayeho kugurana ku buryo nyirawo nawe yahinze umurima wawe?</v>
      </c>
      <c r="H852" s="59" t="s">
        <v>6412</v>
      </c>
      <c r="I852" s="59" t="str">
        <f t="shared" si="38"/>
        <v>C1AG_32I_1: Plot rented in - land swap</v>
      </c>
      <c r="J852" s="18"/>
      <c r="K852" s="18"/>
      <c r="L852" s="18"/>
      <c r="M852" s="18"/>
      <c r="N852" s="19"/>
      <c r="O852" s="18"/>
      <c r="P852" s="18"/>
      <c r="Q852" s="18" t="s">
        <v>41</v>
      </c>
      <c r="R852" s="18"/>
      <c r="S852" s="18"/>
      <c r="T852" s="18"/>
      <c r="U852" s="18"/>
      <c r="V852" s="18"/>
      <c r="W852" s="18"/>
      <c r="X852" s="18"/>
      <c r="Y852" s="18"/>
      <c r="Z852" s="18"/>
      <c r="AA852" s="18"/>
      <c r="AB852" s="18"/>
      <c r="AC852" s="18"/>
    </row>
    <row r="853" spans="3:29">
      <c r="C853" s="18" t="s">
        <v>6174</v>
      </c>
      <c r="D853" s="18" t="s">
        <v>6183</v>
      </c>
      <c r="E853" s="20" t="s">
        <v>6175</v>
      </c>
      <c r="F853" s="59" t="s">
        <v>6190</v>
      </c>
      <c r="G853" s="58" t="str">
        <f t="shared" si="37"/>
        <v xml:space="preserve">C1AG_32I_2 
Ni uwuhe murima wawe wamuguraniye? </v>
      </c>
      <c r="H853" s="59" t="s">
        <v>6413</v>
      </c>
      <c r="I853" s="59"/>
      <c r="J853" s="18"/>
      <c r="K853" s="18"/>
      <c r="L853" s="18"/>
      <c r="M853" s="18"/>
      <c r="N853" s="19"/>
      <c r="O853" s="18" t="s">
        <v>6184</v>
      </c>
      <c r="P853" s="18"/>
      <c r="Q853" s="18" t="s">
        <v>41</v>
      </c>
      <c r="R853" s="18"/>
      <c r="S853" s="18"/>
      <c r="T853" s="18"/>
      <c r="U853" s="18"/>
      <c r="V853" s="18"/>
      <c r="W853" s="18"/>
      <c r="X853" s="18"/>
      <c r="Y853" s="58" t="s">
        <v>7430</v>
      </c>
      <c r="Z853" s="18"/>
      <c r="AA853" s="18"/>
      <c r="AB853" s="18"/>
      <c r="AC853" s="18"/>
    </row>
    <row r="854" spans="3:29" ht="25.5">
      <c r="C854" s="18" t="s">
        <v>344</v>
      </c>
      <c r="D854" s="18" t="s">
        <v>6185</v>
      </c>
      <c r="E854" s="20" t="s">
        <v>6172</v>
      </c>
      <c r="F854" s="59" t="s">
        <v>6191</v>
      </c>
      <c r="G854" s="58" t="str">
        <f t="shared" si="37"/>
        <v xml:space="preserve">C1AG_32I_3 
Uwo murima wawe wamuguraniye uherereye he? </v>
      </c>
      <c r="H854" s="59" t="s">
        <v>6414</v>
      </c>
      <c r="I854" s="59"/>
      <c r="J854" s="18"/>
      <c r="K854" s="18"/>
      <c r="L854" s="18"/>
      <c r="M854" s="18"/>
      <c r="N854" s="19"/>
      <c r="O854" s="18" t="s">
        <v>6948</v>
      </c>
      <c r="P854" s="18"/>
      <c r="Q854" s="18" t="s">
        <v>41</v>
      </c>
      <c r="R854" s="18"/>
      <c r="S854" s="18"/>
      <c r="T854" s="18"/>
      <c r="U854" s="18"/>
      <c r="V854" s="18"/>
      <c r="W854" s="18"/>
      <c r="X854" s="18"/>
      <c r="Y854" s="18"/>
      <c r="Z854" s="18"/>
      <c r="AA854" s="18"/>
      <c r="AB854" s="18"/>
      <c r="AC854" s="18"/>
    </row>
    <row r="855" spans="3:29" ht="38.25">
      <c r="C855" s="18" t="s">
        <v>365</v>
      </c>
      <c r="D855" s="18" t="s">
        <v>2186</v>
      </c>
      <c r="E855" s="20" t="s">
        <v>2649</v>
      </c>
      <c r="F855" s="17" t="s">
        <v>2650</v>
      </c>
      <c r="G855" s="58" t="str">
        <f t="shared" si="37"/>
        <v>C1AG_32J 
Ni uwuhe mugabane ku musaruro wowe ubwawe uha nyir'uyu murima (nyir'ubutaka)? [${new_plots_des}]</v>
      </c>
      <c r="H855" s="17" t="s">
        <v>6421</v>
      </c>
      <c r="I855" s="17" t="str">
        <f t="shared" ref="I855:I880" si="39">$D855&amp;": "&amp;$H855</f>
        <v>C1AG_32J: Plot rented in - Share of output given</v>
      </c>
      <c r="J855" s="18"/>
      <c r="K855" s="18"/>
      <c r="L855" s="18"/>
      <c r="M855" s="18"/>
      <c r="N855" s="19"/>
      <c r="O855" s="18" t="s">
        <v>4098</v>
      </c>
      <c r="P855" s="18"/>
      <c r="Q855" s="18" t="s">
        <v>41</v>
      </c>
      <c r="R855" s="18"/>
      <c r="S855" s="18"/>
      <c r="T855" s="18"/>
      <c r="U855" s="18"/>
      <c r="V855" s="18"/>
      <c r="W855" s="18"/>
      <c r="X855" s="18"/>
      <c r="Y855" s="18"/>
      <c r="Z855" s="18"/>
      <c r="AA855" s="18"/>
      <c r="AB855" s="18"/>
      <c r="AC855" s="18"/>
    </row>
    <row r="856" spans="3:29" ht="38.25">
      <c r="C856" s="18" t="s">
        <v>46</v>
      </c>
      <c r="D856" s="18" t="s">
        <v>2187</v>
      </c>
      <c r="E856" s="20" t="s">
        <v>2651</v>
      </c>
      <c r="F856" s="17" t="s">
        <v>2652</v>
      </c>
      <c r="G856" s="58" t="str">
        <f t="shared" si="37"/>
        <v>C1AG_32K 
[${new_plots_des}]: Ni amafaranga angahe urugo rwawe rwishyuye nyiri uyu murima ubwo muheruka kuwukodesha (RWF)?</v>
      </c>
      <c r="H856" s="17" t="s">
        <v>6415</v>
      </c>
      <c r="I856" s="17" t="str">
        <f t="shared" si="39"/>
        <v>C1AG_32K: Plot rented in - Rental amount (in RWF)</v>
      </c>
      <c r="J856" s="18" t="s">
        <v>120</v>
      </c>
      <c r="K856" s="18"/>
      <c r="L856" s="18"/>
      <c r="M856" s="18" t="s">
        <v>368</v>
      </c>
      <c r="N856" s="19"/>
      <c r="O856" s="18" t="s">
        <v>4099</v>
      </c>
      <c r="P856" s="18"/>
      <c r="Q856" s="18" t="s">
        <v>41</v>
      </c>
      <c r="R856" s="18"/>
      <c r="S856" s="18"/>
      <c r="T856" s="18"/>
      <c r="U856" s="18"/>
      <c r="V856" s="18"/>
      <c r="W856" s="18"/>
      <c r="X856" s="18"/>
      <c r="Y856" s="18"/>
      <c r="Z856" s="18"/>
      <c r="AA856" s="18"/>
      <c r="AB856" s="18"/>
      <c r="AC856" s="18"/>
    </row>
    <row r="857" spans="3:29">
      <c r="C857" s="18" t="s">
        <v>2304</v>
      </c>
      <c r="D857" s="18" t="s">
        <v>3708</v>
      </c>
      <c r="E857" s="20" t="s">
        <v>3708</v>
      </c>
      <c r="F857" s="17" t="s">
        <v>3708</v>
      </c>
      <c r="G857" s="58" t="str">
        <f t="shared" si="37"/>
        <v>C1AG_32K_units 
C1AG_32K_units</v>
      </c>
      <c r="H857" s="17"/>
      <c r="I857" s="17" t="str">
        <f t="shared" si="39"/>
        <v xml:space="preserve">C1AG_32K_units: </v>
      </c>
      <c r="J857" s="18"/>
      <c r="K857" s="18"/>
      <c r="L857" s="18" t="s">
        <v>3093</v>
      </c>
      <c r="M857" s="18"/>
      <c r="N857" s="19"/>
      <c r="O857" s="18" t="s">
        <v>4245</v>
      </c>
      <c r="P857" s="18"/>
      <c r="Q857" s="18"/>
      <c r="R857" s="18"/>
      <c r="S857" s="18"/>
      <c r="T857" s="18"/>
      <c r="U857" s="18"/>
      <c r="V857" s="18"/>
      <c r="W857" s="18"/>
      <c r="X857" s="18"/>
      <c r="Y857" s="18"/>
      <c r="Z857" s="18"/>
      <c r="AA857" s="18"/>
      <c r="AB857" s="18"/>
      <c r="AC857" s="18"/>
    </row>
    <row r="858" spans="3:29" ht="38.25">
      <c r="C858" s="18" t="s">
        <v>224</v>
      </c>
      <c r="D858" s="18" t="s">
        <v>2188</v>
      </c>
      <c r="E858" s="20" t="s">
        <v>391</v>
      </c>
      <c r="F858" s="17" t="s">
        <v>392</v>
      </c>
      <c r="G858" s="58" t="str">
        <f t="shared" si="37"/>
        <v>C1AG_32L 
Ayo mafaranga/kugabana umusaruro byari mu gihe kingana gute (igihe cy'ubukode)?</v>
      </c>
      <c r="H858" s="17" t="s">
        <v>6416</v>
      </c>
      <c r="I858" s="17" t="str">
        <f t="shared" si="39"/>
        <v>C1AG_32L: Plot rented in - Rental time period (units)</v>
      </c>
      <c r="J858" s="18"/>
      <c r="K858" s="18"/>
      <c r="L858" s="18"/>
      <c r="M858" s="18"/>
      <c r="N858" s="19"/>
      <c r="O858" s="58"/>
      <c r="P858" s="18"/>
      <c r="Q858" s="18" t="s">
        <v>41</v>
      </c>
      <c r="R858" s="18"/>
      <c r="S858" s="18"/>
      <c r="T858" s="18"/>
      <c r="U858" s="18"/>
      <c r="V858" s="18"/>
      <c r="W858" s="18"/>
      <c r="X858" s="18"/>
      <c r="Y858" s="18"/>
      <c r="Z858" s="18"/>
      <c r="AA858" s="18"/>
      <c r="AB858" s="18"/>
      <c r="AC858" s="18"/>
    </row>
    <row r="859" spans="3:29" ht="25.5">
      <c r="C859" s="18" t="s">
        <v>358</v>
      </c>
      <c r="D859" s="18" t="s">
        <v>2189</v>
      </c>
      <c r="E859" s="20" t="s">
        <v>226</v>
      </c>
      <c r="F859" s="17" t="s">
        <v>227</v>
      </c>
      <c r="G859" s="58" t="str">
        <f t="shared" si="37"/>
        <v>C1AG_32LX 
Ingero</v>
      </c>
      <c r="H859" s="17" t="s">
        <v>6416</v>
      </c>
      <c r="I859" s="17" t="str">
        <f t="shared" si="39"/>
        <v>C1AG_32LX: Plot rented in - Rental time period (units)</v>
      </c>
      <c r="J859" s="18"/>
      <c r="K859" s="18"/>
      <c r="L859" s="18" t="s">
        <v>3743</v>
      </c>
      <c r="M859" s="18"/>
      <c r="N859" s="19"/>
      <c r="O859" s="18"/>
      <c r="P859" s="18"/>
      <c r="Q859" s="18" t="s">
        <v>41</v>
      </c>
      <c r="R859" s="18"/>
      <c r="S859" s="18"/>
      <c r="T859" s="18"/>
      <c r="U859" s="18"/>
      <c r="V859" s="18"/>
      <c r="W859" s="18"/>
      <c r="X859" s="18"/>
      <c r="Y859" s="18"/>
      <c r="Z859" s="18"/>
      <c r="AA859" s="18"/>
      <c r="AB859" s="18"/>
      <c r="AC859" s="18"/>
    </row>
    <row r="860" spans="3:29">
      <c r="C860" s="18" t="s">
        <v>2306</v>
      </c>
      <c r="D860" s="18" t="s">
        <v>3708</v>
      </c>
      <c r="E860" s="20" t="s">
        <v>3708</v>
      </c>
      <c r="F860" s="17" t="s">
        <v>3708</v>
      </c>
      <c r="G860" s="58" t="str">
        <f t="shared" si="37"/>
        <v>C1AG_32K_units 
C1AG_32K_units</v>
      </c>
      <c r="H860" s="17"/>
      <c r="I860" s="17" t="str">
        <f t="shared" si="39"/>
        <v xml:space="preserve">C1AG_32K_units: </v>
      </c>
      <c r="J860" s="18"/>
      <c r="K860" s="18"/>
      <c r="L860" s="18"/>
      <c r="M860" s="18"/>
      <c r="N860" s="19"/>
      <c r="O860" s="18"/>
      <c r="P860" s="18"/>
      <c r="Q860" s="18"/>
      <c r="R860" s="18"/>
      <c r="S860" s="18"/>
      <c r="T860" s="18"/>
      <c r="U860" s="18"/>
      <c r="V860" s="18"/>
      <c r="W860" s="18"/>
      <c r="X860" s="18"/>
      <c r="Y860" s="18"/>
      <c r="Z860" s="18"/>
      <c r="AA860" s="18"/>
      <c r="AB860" s="18"/>
      <c r="AC860" s="18"/>
    </row>
    <row r="861" spans="3:29" ht="38.25">
      <c r="C861" s="18" t="s">
        <v>4630</v>
      </c>
      <c r="D861" s="18" t="s">
        <v>4719</v>
      </c>
      <c r="E861" s="20" t="s">
        <v>4629</v>
      </c>
      <c r="F861" s="17" t="s">
        <v>6044</v>
      </c>
      <c r="G861" s="58" t="str">
        <f t="shared" si="37"/>
        <v>C1AG_31M 
Haramutse habayeho amakimbirane, ni nde mwakwegera kugira ngo muyakemure?</v>
      </c>
      <c r="H861" s="17" t="s">
        <v>6417</v>
      </c>
      <c r="I861" s="17" t="str">
        <f t="shared" si="39"/>
        <v>C1AG_31M: Plot rented in - Approach whom for disputes</v>
      </c>
      <c r="J861" s="18"/>
      <c r="K861" s="18"/>
      <c r="L861" s="18"/>
      <c r="M861" s="18"/>
      <c r="N861" s="19"/>
      <c r="O861" s="18"/>
      <c r="P861" s="18"/>
      <c r="Q861" s="18" t="s">
        <v>41</v>
      </c>
      <c r="R861" s="18"/>
      <c r="S861" s="18"/>
      <c r="T861" s="18"/>
      <c r="U861" s="18"/>
      <c r="V861" s="18"/>
      <c r="W861" s="18"/>
      <c r="X861" s="18"/>
      <c r="Y861" s="18"/>
      <c r="Z861" s="18"/>
      <c r="AA861" s="18"/>
      <c r="AB861" s="18"/>
      <c r="AC861" s="18"/>
    </row>
    <row r="862" spans="3:29" ht="25.5">
      <c r="C862" s="18" t="s">
        <v>60</v>
      </c>
      <c r="D862" s="18" t="s">
        <v>4720</v>
      </c>
      <c r="E862" s="20" t="s">
        <v>4634</v>
      </c>
      <c r="F862" s="17" t="s">
        <v>6045</v>
      </c>
      <c r="G862" s="58" t="str">
        <f t="shared" si="37"/>
        <v>C1AG_31N 
Hari amakimbiranye yigeze abaho?</v>
      </c>
      <c r="H862" s="17" t="s">
        <v>6418</v>
      </c>
      <c r="I862" s="17" t="str">
        <f t="shared" si="39"/>
        <v>C1AG_31N: Plot rented in - Any disputes in the past</v>
      </c>
      <c r="J862" s="18"/>
      <c r="K862" s="18"/>
      <c r="L862" s="18"/>
      <c r="M862" s="18"/>
      <c r="N862" s="19"/>
      <c r="O862" s="18"/>
      <c r="P862" s="18"/>
      <c r="Q862" s="18" t="s">
        <v>41</v>
      </c>
      <c r="R862" s="18"/>
      <c r="S862" s="18"/>
      <c r="T862" s="18"/>
      <c r="U862" s="18"/>
      <c r="V862" s="18"/>
      <c r="W862" s="18"/>
      <c r="X862" s="18"/>
      <c r="Y862" s="18"/>
      <c r="Z862" s="18"/>
      <c r="AA862" s="18"/>
      <c r="AB862" s="18"/>
      <c r="AC862" s="18"/>
    </row>
    <row r="863" spans="3:29" ht="25.5">
      <c r="C863" s="18" t="s">
        <v>4630</v>
      </c>
      <c r="D863" s="18" t="s">
        <v>4721</v>
      </c>
      <c r="E863" s="20" t="s">
        <v>4636</v>
      </c>
      <c r="F863" s="17" t="s">
        <v>6046</v>
      </c>
      <c r="G863" s="58" t="str">
        <f t="shared" si="37"/>
        <v>C1AG_31O 
Ni nde mwegereye kugira ngo muyakemure?</v>
      </c>
      <c r="H863" s="17" t="s">
        <v>6419</v>
      </c>
      <c r="I863" s="17" t="str">
        <f t="shared" si="39"/>
        <v>C1AG_31O: Plot rented in - Who was approaced for dispute resolution</v>
      </c>
      <c r="J863" s="18"/>
      <c r="K863" s="18"/>
      <c r="L863" s="18"/>
      <c r="M863" s="18"/>
      <c r="N863" s="19"/>
      <c r="O863" s="18" t="s">
        <v>4723</v>
      </c>
      <c r="P863" s="18"/>
      <c r="Q863" s="18" t="s">
        <v>41</v>
      </c>
      <c r="R863" s="18"/>
      <c r="S863" s="18"/>
      <c r="T863" s="18"/>
      <c r="U863" s="18"/>
      <c r="V863" s="18"/>
      <c r="W863" s="18"/>
      <c r="X863" s="18"/>
      <c r="Y863" s="18"/>
      <c r="Z863" s="18"/>
      <c r="AA863" s="18"/>
      <c r="AB863" s="18"/>
      <c r="AC863" s="18"/>
    </row>
    <row r="864" spans="3:29" ht="25.5">
      <c r="C864" s="18" t="s">
        <v>60</v>
      </c>
      <c r="D864" s="18" t="s">
        <v>4722</v>
      </c>
      <c r="E864" s="20" t="s">
        <v>4635</v>
      </c>
      <c r="F864" s="17" t="s">
        <v>6047</v>
      </c>
      <c r="G864" s="58" t="str">
        <f t="shared" si="37"/>
        <v>C1AG_31P 
Hari ikiguzi mwigeze mutanga (amafaranga cg ikindi kintu) kugira ngo akemuke?</v>
      </c>
      <c r="H864" s="17" t="s">
        <v>6420</v>
      </c>
      <c r="I864" s="17" t="str">
        <f t="shared" si="39"/>
        <v>C1AG_31P: Plot rented in - Payment made for dispute resolution</v>
      </c>
      <c r="J864" s="18"/>
      <c r="K864" s="18"/>
      <c r="L864" s="18"/>
      <c r="M864" s="18"/>
      <c r="N864" s="19"/>
      <c r="O864" s="18" t="s">
        <v>4723</v>
      </c>
      <c r="P864" s="18"/>
      <c r="Q864" s="18" t="s">
        <v>41</v>
      </c>
      <c r="R864" s="18"/>
      <c r="S864" s="18"/>
      <c r="T864" s="18"/>
      <c r="U864" s="18"/>
      <c r="V864" s="18"/>
      <c r="W864" s="18"/>
      <c r="X864" s="18"/>
      <c r="Y864" s="18"/>
      <c r="Z864" s="18"/>
      <c r="AA864" s="18"/>
      <c r="AB864" s="18"/>
      <c r="AC864" s="18"/>
    </row>
    <row r="865" spans="3:29" ht="25.5">
      <c r="C865" s="58" t="s">
        <v>224</v>
      </c>
      <c r="D865" s="58" t="s">
        <v>7076</v>
      </c>
      <c r="E865" s="59" t="s">
        <v>7069</v>
      </c>
      <c r="F865" s="17" t="s">
        <v>7170</v>
      </c>
      <c r="G865" s="58" t="str">
        <f t="shared" si="37"/>
        <v>C1AG_31P_amount 
Ni amafaranga angahe wishyuye kugira ngo ayo makimbirane akemuke?</v>
      </c>
      <c r="H865" s="17" t="s">
        <v>7073</v>
      </c>
      <c r="I865" s="17" t="str">
        <f t="shared" si="39"/>
        <v>C1AG_31P_amount: Plot rented in - amount paid to resolve dispute</v>
      </c>
      <c r="J865" s="58"/>
      <c r="K865" s="58"/>
      <c r="L865" s="58"/>
      <c r="M865" s="58" t="s">
        <v>7072</v>
      </c>
      <c r="N865" s="19"/>
      <c r="O865" s="58" t="s">
        <v>7217</v>
      </c>
      <c r="P865" s="58"/>
      <c r="Q865" s="58" t="s">
        <v>41</v>
      </c>
      <c r="R865" s="58"/>
      <c r="S865" s="58"/>
      <c r="T865" s="58"/>
      <c r="U865" s="58"/>
      <c r="V865" s="58"/>
      <c r="W865" s="58"/>
      <c r="X865" s="58"/>
      <c r="Y865" s="58"/>
      <c r="Z865" s="58"/>
      <c r="AA865" s="58"/>
      <c r="AB865" s="58"/>
      <c r="AC865" s="58"/>
    </row>
    <row r="866" spans="3:29">
      <c r="C866" s="18" t="s">
        <v>2306</v>
      </c>
      <c r="D866" s="18" t="s">
        <v>2574</v>
      </c>
      <c r="E866" s="20" t="s">
        <v>374</v>
      </c>
      <c r="F866" s="17" t="s">
        <v>374</v>
      </c>
      <c r="G866" s="58" t="str">
        <f t="shared" si="37"/>
        <v>C1AG_23_rentin 
Plot Rented in</v>
      </c>
      <c r="H866" s="17"/>
      <c r="I866" s="18" t="str">
        <f t="shared" si="39"/>
        <v xml:space="preserve">C1AG_23_rentin: </v>
      </c>
      <c r="J866" s="18"/>
      <c r="K866" s="18"/>
      <c r="L866" s="18"/>
      <c r="M866" s="18"/>
      <c r="N866" s="19"/>
      <c r="O866" s="18"/>
      <c r="P866" s="18"/>
      <c r="Q866" s="18"/>
      <c r="R866" s="18"/>
      <c r="S866" s="18"/>
      <c r="T866" s="18"/>
      <c r="U866" s="18"/>
      <c r="V866" s="18"/>
      <c r="W866" s="18"/>
      <c r="X866" s="18"/>
      <c r="Y866" s="18"/>
      <c r="Z866" s="18"/>
      <c r="AA866" s="18"/>
      <c r="AB866" s="18"/>
      <c r="AC866" s="18"/>
    </row>
    <row r="867" spans="3:29" ht="76.5">
      <c r="C867" s="18" t="s">
        <v>60</v>
      </c>
      <c r="D867" s="18" t="s">
        <v>3520</v>
      </c>
      <c r="E867" s="20" t="s">
        <v>6147</v>
      </c>
      <c r="F867" s="17" t="s">
        <v>6148</v>
      </c>
      <c r="G867" s="58" t="str">
        <f t="shared" si="37"/>
        <v>C1AG_34 
[${new_plots_des}]: mwaba mwarahinze ibihingwa byerera igihembwe cyangwa mwarakoze (mwarakoresheje abakozi) mu guhinga cyangwa gusarura ibihingwa bimara igihe kirekire muri uyu murima mu gihembwe cy'ihinga B 2018?</v>
      </c>
      <c r="H867" s="17" t="s">
        <v>6423</v>
      </c>
      <c r="I867" s="18" t="str">
        <f t="shared" si="39"/>
        <v>C1AG_34: 18B: Cultivated seasonal crop/used labor</v>
      </c>
      <c r="J867" s="18"/>
      <c r="K867" s="18"/>
      <c r="L867" s="18"/>
      <c r="M867" s="18"/>
      <c r="N867" s="19"/>
      <c r="O867" s="18"/>
      <c r="P867" s="18"/>
      <c r="Q867" s="18" t="s">
        <v>41</v>
      </c>
      <c r="R867" s="18"/>
      <c r="S867" s="18"/>
      <c r="T867" s="18"/>
      <c r="U867" s="18"/>
      <c r="V867" s="18"/>
      <c r="W867" s="18"/>
      <c r="X867" s="18"/>
      <c r="Y867" s="18"/>
      <c r="Z867" s="18"/>
      <c r="AA867" s="18"/>
      <c r="AB867" s="18"/>
      <c r="AC867" s="18"/>
    </row>
    <row r="868" spans="3:29" ht="38.25">
      <c r="C868" s="18" t="s">
        <v>176</v>
      </c>
      <c r="D868" s="18" t="s">
        <v>3521</v>
      </c>
      <c r="E868" s="20" t="s">
        <v>6145</v>
      </c>
      <c r="F868" s="17" t="s">
        <v>6146</v>
      </c>
      <c r="G868" s="58" t="str">
        <f t="shared" si="37"/>
        <v>C1AG_34B 
[${new_plots_des}]: Ni nde muntu w'ibanze wafataga ibyemezo bijyanye n'uyu murima mu gihembwe cy'ihinga B 2018?</v>
      </c>
      <c r="H868" s="17" t="s">
        <v>6425</v>
      </c>
      <c r="I868" s="18" t="str">
        <f t="shared" si="39"/>
        <v>C1AG_34B: 18B: Primary decision maker for plot</v>
      </c>
      <c r="J868" s="18"/>
      <c r="K868" s="18"/>
      <c r="L868" s="18"/>
      <c r="M868" s="18"/>
      <c r="N868" s="19"/>
      <c r="O868" s="18" t="s">
        <v>3522</v>
      </c>
      <c r="P868" s="18"/>
      <c r="Q868" s="18" t="s">
        <v>41</v>
      </c>
      <c r="R868" s="18"/>
      <c r="S868" s="18"/>
      <c r="T868" s="18"/>
      <c r="U868" s="18"/>
      <c r="V868" s="18"/>
      <c r="W868" s="18"/>
      <c r="X868" s="18"/>
      <c r="Y868" s="18" t="s">
        <v>3583</v>
      </c>
      <c r="Z868" s="18"/>
      <c r="AA868" s="18"/>
      <c r="AB868" s="18"/>
      <c r="AC868" s="18"/>
    </row>
    <row r="869" spans="3:29" ht="76.5">
      <c r="C869" s="18" t="s">
        <v>60</v>
      </c>
      <c r="D869" s="18" t="s">
        <v>5786</v>
      </c>
      <c r="E869" s="20" t="s">
        <v>6144</v>
      </c>
      <c r="F869" s="17" t="s">
        <v>6142</v>
      </c>
      <c r="G869" s="58" t="str">
        <f t="shared" si="37"/>
        <v>C1AG_35 
[${new_plots_des}]: mwaba mwarahinze ibihingwa byerera igihembwe cyangwa mwarakoze (mwarakoresheje abakozi) mu guhinga cyangwa gusarura ibihingwa bimara igihe kirekire muri uyu murima mu gihembwe cy'ihinga C 2018?</v>
      </c>
      <c r="H869" s="17" t="s">
        <v>6426</v>
      </c>
      <c r="I869" s="18" t="str">
        <f t="shared" si="39"/>
        <v>C1AG_35: 18C: Cultivated seasonal crop/used labor</v>
      </c>
      <c r="J869" s="18"/>
      <c r="K869" s="18"/>
      <c r="L869" s="18"/>
      <c r="M869" s="18"/>
      <c r="N869" s="19"/>
      <c r="O869" s="18"/>
      <c r="P869" s="18"/>
      <c r="Q869" s="18" t="s">
        <v>41</v>
      </c>
      <c r="R869" s="18"/>
      <c r="S869" s="18"/>
      <c r="T869" s="18"/>
      <c r="U869" s="18"/>
      <c r="V869" s="18"/>
      <c r="W869" s="18"/>
      <c r="X869" s="18"/>
      <c r="Y869" s="18"/>
      <c r="Z869" s="18"/>
      <c r="AA869" s="18"/>
      <c r="AB869" s="18"/>
      <c r="AC869" s="18"/>
    </row>
    <row r="870" spans="3:29" ht="38.25">
      <c r="C870" s="18" t="s">
        <v>176</v>
      </c>
      <c r="D870" s="18" t="s">
        <v>5787</v>
      </c>
      <c r="E870" s="20" t="s">
        <v>6141</v>
      </c>
      <c r="F870" s="17" t="s">
        <v>6143</v>
      </c>
      <c r="G870" s="58" t="str">
        <f t="shared" si="37"/>
        <v>C1AG_35B 
[${new_plots_des}]: Ni nde muntu w'ibanze wafataga ibyemezo bijyanye n'uyu murima mu gihembwe cy'ihinga C 2018?</v>
      </c>
      <c r="H870" s="17" t="s">
        <v>6427</v>
      </c>
      <c r="I870" s="18" t="str">
        <f t="shared" si="39"/>
        <v>C1AG_35B: 18C: Primary decision maker for plot</v>
      </c>
      <c r="J870" s="18"/>
      <c r="K870" s="18"/>
      <c r="L870" s="18"/>
      <c r="M870" s="18"/>
      <c r="N870" s="19"/>
      <c r="O870" s="18" t="s">
        <v>5792</v>
      </c>
      <c r="P870" s="18"/>
      <c r="Q870" s="18" t="s">
        <v>41</v>
      </c>
      <c r="R870" s="18"/>
      <c r="S870" s="18"/>
      <c r="T870" s="18"/>
      <c r="U870" s="18"/>
      <c r="V870" s="18"/>
      <c r="W870" s="18"/>
      <c r="X870" s="18"/>
      <c r="Y870" s="18" t="s">
        <v>3583</v>
      </c>
      <c r="Z870" s="18"/>
      <c r="AA870" s="18"/>
      <c r="AB870" s="18"/>
      <c r="AC870" s="18"/>
    </row>
    <row r="871" spans="3:29" ht="76.5">
      <c r="C871" s="18" t="s">
        <v>60</v>
      </c>
      <c r="D871" s="18" t="s">
        <v>6138</v>
      </c>
      <c r="E871" s="20" t="s">
        <v>5788</v>
      </c>
      <c r="F871" s="17" t="s">
        <v>5791</v>
      </c>
      <c r="G871" s="58" t="str">
        <f t="shared" si="37"/>
        <v>C1AG_36 
[${new_plots_des}]: mwaba mwarahinze ibihingwa byerera igihembwe cyangwa mwarakoze (mwarakoresheje abakozi) mu guhinga cyangwa gusarura ibihingwa bimara igihe kirekire muri uyu murima mu gihembwe cy'ihinga A 2019?</v>
      </c>
      <c r="H871" s="17" t="s">
        <v>6428</v>
      </c>
      <c r="I871" s="18" t="str">
        <f t="shared" si="39"/>
        <v>C1AG_36: 19A: Cultivated seasonal crop/used labor</v>
      </c>
      <c r="J871" s="18"/>
      <c r="K871" s="18"/>
      <c r="L871" s="18"/>
      <c r="M871" s="18"/>
      <c r="N871" s="19"/>
      <c r="O871" s="18"/>
      <c r="P871" s="18"/>
      <c r="Q871" s="18" t="s">
        <v>41</v>
      </c>
      <c r="R871" s="18"/>
      <c r="S871" s="18"/>
      <c r="T871" s="18"/>
      <c r="U871" s="18"/>
      <c r="V871" s="18"/>
      <c r="W871" s="18"/>
      <c r="X871" s="18"/>
      <c r="Y871" s="18"/>
      <c r="Z871" s="18"/>
      <c r="AA871" s="18"/>
      <c r="AB871" s="18"/>
      <c r="AC871" s="18"/>
    </row>
    <row r="872" spans="3:29" ht="38.25">
      <c r="C872" s="18" t="s">
        <v>176</v>
      </c>
      <c r="D872" s="18" t="s">
        <v>6139</v>
      </c>
      <c r="E872" s="20" t="s">
        <v>5789</v>
      </c>
      <c r="F872" s="17" t="s">
        <v>5790</v>
      </c>
      <c r="G872" s="58" t="str">
        <f t="shared" si="37"/>
        <v>C1AG_36B 
[${new_plots_des}]: Ni nde muntu w'ibanze wafataga ibyemezo bijyanye n'uyu murima mu gihembwe cy'ihinga A 2019?</v>
      </c>
      <c r="H872" s="17" t="s">
        <v>6429</v>
      </c>
      <c r="I872" s="18" t="str">
        <f t="shared" si="39"/>
        <v>C1AG_36B: 19A: Primary decision maker for plot</v>
      </c>
      <c r="J872" s="18"/>
      <c r="K872" s="18"/>
      <c r="L872" s="18"/>
      <c r="M872" s="18"/>
      <c r="N872" s="19"/>
      <c r="O872" s="18" t="s">
        <v>6140</v>
      </c>
      <c r="P872" s="18"/>
      <c r="Q872" s="18" t="s">
        <v>41</v>
      </c>
      <c r="R872" s="18"/>
      <c r="S872" s="18"/>
      <c r="T872" s="18"/>
      <c r="U872" s="18"/>
      <c r="V872" s="18"/>
      <c r="W872" s="18"/>
      <c r="X872" s="18"/>
      <c r="Y872" s="18" t="s">
        <v>3583</v>
      </c>
      <c r="Z872" s="18"/>
      <c r="AA872" s="18"/>
      <c r="AB872" s="18"/>
      <c r="AC872" s="18"/>
    </row>
    <row r="873" spans="3:29">
      <c r="C873" s="18" t="s">
        <v>57</v>
      </c>
      <c r="D873" s="18" t="s">
        <v>6149</v>
      </c>
      <c r="E873" s="20" t="s">
        <v>4660</v>
      </c>
      <c r="F873" s="20" t="s">
        <v>4660</v>
      </c>
      <c r="G873" s="58" t="str">
        <f t="shared" si="37"/>
        <v>cult_all_new_18b 
Equal to 1 if plot 1 is cultivated in 18b</v>
      </c>
      <c r="H873" s="17"/>
      <c r="I873" s="18" t="str">
        <f t="shared" si="39"/>
        <v xml:space="preserve">cult_all_new_18b: </v>
      </c>
      <c r="J873" s="18"/>
      <c r="K873" s="18"/>
      <c r="L873" s="18"/>
      <c r="M873" s="18"/>
      <c r="N873" s="19"/>
      <c r="O873" s="18"/>
      <c r="P873" s="18"/>
      <c r="Q873" s="18"/>
      <c r="R873" s="18"/>
      <c r="S873" s="18"/>
      <c r="T873" s="18" t="s">
        <v>3733</v>
      </c>
      <c r="U873" s="18"/>
      <c r="V873" s="18"/>
      <c r="W873" s="18"/>
      <c r="X873" s="18"/>
      <c r="Y873" s="18"/>
      <c r="Z873" s="18"/>
      <c r="AA873" s="18"/>
      <c r="AB873" s="18"/>
      <c r="AC873" s="18"/>
    </row>
    <row r="874" spans="3:29">
      <c r="C874" s="18" t="s">
        <v>57</v>
      </c>
      <c r="D874" s="18" t="s">
        <v>4701</v>
      </c>
      <c r="E874" s="20" t="s">
        <v>4661</v>
      </c>
      <c r="F874" s="20" t="s">
        <v>4661</v>
      </c>
      <c r="G874" s="58" t="str">
        <f t="shared" si="37"/>
        <v>cult_all_new_18c 
Equal to 1 if plot 1 is cultivated in 18c</v>
      </c>
      <c r="H874" s="17"/>
      <c r="I874" s="18" t="str">
        <f t="shared" si="39"/>
        <v xml:space="preserve">cult_all_new_18c: </v>
      </c>
      <c r="J874" s="18"/>
      <c r="K874" s="18"/>
      <c r="L874" s="18"/>
      <c r="M874" s="18"/>
      <c r="N874" s="19"/>
      <c r="O874" s="18"/>
      <c r="P874" s="18"/>
      <c r="Q874" s="18"/>
      <c r="R874" s="18"/>
      <c r="S874" s="18"/>
      <c r="T874" s="18" t="s">
        <v>5794</v>
      </c>
      <c r="U874" s="18"/>
      <c r="V874" s="18"/>
      <c r="W874" s="18"/>
      <c r="X874" s="18"/>
      <c r="Y874" s="18"/>
      <c r="Z874" s="18"/>
      <c r="AA874" s="18"/>
      <c r="AB874" s="18"/>
      <c r="AC874" s="18"/>
    </row>
    <row r="875" spans="3:29">
      <c r="C875" s="18" t="s">
        <v>57</v>
      </c>
      <c r="D875" s="18" t="s">
        <v>5793</v>
      </c>
      <c r="E875" s="20" t="s">
        <v>5773</v>
      </c>
      <c r="F875" s="20" t="s">
        <v>5773</v>
      </c>
      <c r="G875" s="58" t="str">
        <f t="shared" si="37"/>
        <v>cult_all_new_19a 
Equal to 1 if plot 1 is cultivated in 19a</v>
      </c>
      <c r="H875" s="17"/>
      <c r="I875" s="18" t="str">
        <f t="shared" si="39"/>
        <v xml:space="preserve">cult_all_new_19a: </v>
      </c>
      <c r="J875" s="18"/>
      <c r="K875" s="18"/>
      <c r="L875" s="18"/>
      <c r="M875" s="18"/>
      <c r="N875" s="19"/>
      <c r="O875" s="18"/>
      <c r="P875" s="18"/>
      <c r="Q875" s="18"/>
      <c r="R875" s="18"/>
      <c r="S875" s="18"/>
      <c r="T875" s="18" t="s">
        <v>6150</v>
      </c>
      <c r="U875" s="18"/>
      <c r="V875" s="18"/>
      <c r="W875" s="18"/>
      <c r="X875" s="18"/>
      <c r="Y875" s="18"/>
      <c r="Z875" s="18"/>
      <c r="AA875" s="18"/>
      <c r="AB875" s="18"/>
      <c r="AC875" s="18"/>
    </row>
    <row r="876" spans="3:29">
      <c r="C876" s="18" t="s">
        <v>57</v>
      </c>
      <c r="D876" s="18" t="s">
        <v>3581</v>
      </c>
      <c r="E876" s="20" t="s">
        <v>3582</v>
      </c>
      <c r="F876" s="17" t="s">
        <v>3582</v>
      </c>
      <c r="G876" s="58" t="str">
        <f t="shared" si="37"/>
        <v>cult_all_new 
Sum all seasons</v>
      </c>
      <c r="H876" s="17"/>
      <c r="I876" s="18" t="str">
        <f t="shared" si="39"/>
        <v xml:space="preserve">cult_all_new: </v>
      </c>
      <c r="J876" s="18"/>
      <c r="K876" s="18"/>
      <c r="L876" s="18"/>
      <c r="M876" s="18"/>
      <c r="N876" s="19"/>
      <c r="O876" s="18"/>
      <c r="P876" s="18"/>
      <c r="Q876" s="18"/>
      <c r="R876" s="18"/>
      <c r="S876" s="18"/>
      <c r="T876" s="18" t="s">
        <v>6543</v>
      </c>
      <c r="U876" s="18"/>
      <c r="V876" s="18"/>
      <c r="W876" s="18"/>
      <c r="X876" s="18"/>
      <c r="Y876" s="18"/>
      <c r="Z876" s="18"/>
      <c r="AA876" s="18"/>
      <c r="AB876" s="18"/>
      <c r="AC876" s="18"/>
    </row>
    <row r="877" spans="3:29" ht="25.5">
      <c r="C877" s="18" t="s">
        <v>57</v>
      </c>
      <c r="D877" s="18" t="s">
        <v>3594</v>
      </c>
      <c r="E877" s="20" t="s">
        <v>3589</v>
      </c>
      <c r="F877" s="17" t="s">
        <v>3589</v>
      </c>
      <c r="G877" s="58" t="str">
        <f t="shared" si="37"/>
        <v>plot_cult_new 
1 if the plot was cultivated for at least one season, 0 otherwise</v>
      </c>
      <c r="H877" s="17"/>
      <c r="I877" s="18" t="str">
        <f t="shared" si="39"/>
        <v xml:space="preserve">plot_cult_new: </v>
      </c>
      <c r="J877" s="18"/>
      <c r="K877" s="18"/>
      <c r="L877" s="18"/>
      <c r="M877" s="18"/>
      <c r="N877" s="19"/>
      <c r="O877" s="18"/>
      <c r="P877" s="18"/>
      <c r="Q877" s="18"/>
      <c r="R877" s="18"/>
      <c r="S877" s="18"/>
      <c r="T877" s="18" t="s">
        <v>3595</v>
      </c>
      <c r="U877" s="18"/>
      <c r="V877" s="18"/>
      <c r="W877" s="18"/>
      <c r="X877" s="18"/>
      <c r="Y877" s="18"/>
      <c r="Z877" s="18"/>
      <c r="AA877" s="18"/>
      <c r="AB877" s="18"/>
      <c r="AC877" s="18"/>
    </row>
    <row r="878" spans="3:29">
      <c r="C878" s="18" t="s">
        <v>2389</v>
      </c>
      <c r="D878" s="18" t="s">
        <v>2548</v>
      </c>
      <c r="E878" s="20" t="s">
        <v>267</v>
      </c>
      <c r="F878" s="17" t="s">
        <v>267</v>
      </c>
      <c r="G878" s="58" t="str">
        <f t="shared" si="37"/>
        <v>C1AG_repeat 
Plots info</v>
      </c>
      <c r="H878" s="17"/>
      <c r="I878" s="18" t="str">
        <f t="shared" si="39"/>
        <v xml:space="preserve">C1AG_repeat: </v>
      </c>
      <c r="J878" s="18"/>
      <c r="K878" s="18"/>
      <c r="L878" s="18"/>
      <c r="M878" s="18"/>
      <c r="N878" s="19"/>
      <c r="O878" s="18"/>
      <c r="P878" s="18"/>
      <c r="Q878" s="18"/>
      <c r="R878" s="18"/>
      <c r="S878" s="18"/>
      <c r="T878" s="18"/>
      <c r="U878" s="18"/>
      <c r="V878" s="18"/>
      <c r="W878" s="18"/>
      <c r="X878" s="18"/>
      <c r="Y878" s="18"/>
      <c r="Z878" s="18"/>
      <c r="AA878" s="18"/>
      <c r="AB878" s="18"/>
      <c r="AC878" s="18"/>
    </row>
    <row r="879" spans="3:29">
      <c r="C879" s="18" t="s">
        <v>57</v>
      </c>
      <c r="D879" s="18" t="s">
        <v>6151</v>
      </c>
      <c r="E879" s="20" t="s">
        <v>6152</v>
      </c>
      <c r="F879" s="17" t="s">
        <v>6152</v>
      </c>
      <c r="G879" s="58" t="str">
        <f t="shared" si="37"/>
        <v>newcult_p1_18b 
Equal to 1 if new plot 1 is cultivated in 18b</v>
      </c>
      <c r="H879" s="17"/>
      <c r="I879" s="18" t="str">
        <f t="shared" si="39"/>
        <v xml:space="preserve">newcult_p1_18b: </v>
      </c>
      <c r="J879" s="18"/>
      <c r="K879" s="18"/>
      <c r="L879" s="18"/>
      <c r="M879" s="18"/>
      <c r="N879" s="19"/>
      <c r="O879" s="18"/>
      <c r="P879" s="18"/>
      <c r="Q879" s="18"/>
      <c r="R879" s="18"/>
      <c r="S879" s="18"/>
      <c r="T879" s="18" t="s">
        <v>3684</v>
      </c>
      <c r="U879" s="18"/>
      <c r="V879" s="18"/>
      <c r="W879" s="18"/>
      <c r="X879" s="18"/>
      <c r="Y879" s="18"/>
      <c r="Z879" s="18"/>
      <c r="AA879" s="18"/>
      <c r="AB879" s="18"/>
      <c r="AC879" s="18"/>
    </row>
    <row r="880" spans="3:29">
      <c r="C880" s="18" t="s">
        <v>57</v>
      </c>
      <c r="D880" s="18" t="s">
        <v>6153</v>
      </c>
      <c r="E880" s="20" t="s">
        <v>6154</v>
      </c>
      <c r="F880" s="17" t="s">
        <v>6154</v>
      </c>
      <c r="G880" s="58" t="str">
        <f t="shared" si="37"/>
        <v>newcult_p2_18b 
Equal to 1 if new plot 2 is cultivated in 18b</v>
      </c>
      <c r="H880" s="17"/>
      <c r="I880" s="18" t="str">
        <f t="shared" si="39"/>
        <v xml:space="preserve">newcult_p2_18b: </v>
      </c>
      <c r="J880" s="18"/>
      <c r="K880" s="18"/>
      <c r="L880" s="18"/>
      <c r="M880" s="18"/>
      <c r="N880" s="19"/>
      <c r="O880" s="18"/>
      <c r="P880" s="18"/>
      <c r="Q880" s="18"/>
      <c r="R880" s="18"/>
      <c r="S880" s="18"/>
      <c r="T880" s="18" t="s">
        <v>3685</v>
      </c>
      <c r="U880" s="18"/>
      <c r="V880" s="18"/>
      <c r="W880" s="18"/>
      <c r="X880" s="18"/>
      <c r="Y880" s="18"/>
      <c r="Z880" s="18"/>
      <c r="AA880" s="18"/>
      <c r="AB880" s="18"/>
      <c r="AC880" s="18"/>
    </row>
    <row r="881" spans="3:29">
      <c r="C881" s="18" t="s">
        <v>57</v>
      </c>
      <c r="D881" s="18" t="s">
        <v>6155</v>
      </c>
      <c r="E881" s="20" t="s">
        <v>6156</v>
      </c>
      <c r="F881" s="17" t="s">
        <v>6156</v>
      </c>
      <c r="G881" s="58" t="str">
        <f t="shared" si="37"/>
        <v>newcult_p3_18b 
Equal to 1 if new plot 3 is cultivated in 18b</v>
      </c>
      <c r="H881" s="17"/>
      <c r="I881" s="18" t="str">
        <f t="shared" ref="I881:I910" si="40">$D881&amp;": "&amp;$H881</f>
        <v xml:space="preserve">newcult_p3_18b: </v>
      </c>
      <c r="J881" s="18"/>
      <c r="K881" s="18"/>
      <c r="L881" s="18"/>
      <c r="M881" s="18"/>
      <c r="N881" s="19"/>
      <c r="O881" s="18"/>
      <c r="P881" s="18"/>
      <c r="Q881" s="18"/>
      <c r="R881" s="18"/>
      <c r="S881" s="18"/>
      <c r="T881" s="18" t="s">
        <v>3686</v>
      </c>
      <c r="U881" s="18"/>
      <c r="V881" s="18"/>
      <c r="W881" s="18"/>
      <c r="X881" s="18"/>
      <c r="Y881" s="18"/>
      <c r="Z881" s="18"/>
      <c r="AA881" s="18"/>
      <c r="AB881" s="18"/>
      <c r="AC881" s="18"/>
    </row>
    <row r="882" spans="3:29">
      <c r="C882" s="18" t="s">
        <v>57</v>
      </c>
      <c r="D882" s="18" t="s">
        <v>6157</v>
      </c>
      <c r="E882" s="20" t="s">
        <v>6158</v>
      </c>
      <c r="F882" s="17" t="s">
        <v>6158</v>
      </c>
      <c r="G882" s="58" t="str">
        <f t="shared" si="37"/>
        <v>newcult_p4_18b 
Equal to 1 if new plot 4 is cultivated in 18b</v>
      </c>
      <c r="H882" s="17"/>
      <c r="I882" s="18" t="str">
        <f t="shared" si="40"/>
        <v xml:space="preserve">newcult_p4_18b: </v>
      </c>
      <c r="J882" s="18"/>
      <c r="K882" s="18"/>
      <c r="L882" s="18"/>
      <c r="M882" s="18"/>
      <c r="N882" s="19"/>
      <c r="O882" s="18"/>
      <c r="P882" s="18"/>
      <c r="Q882" s="18"/>
      <c r="R882" s="18"/>
      <c r="S882" s="18"/>
      <c r="T882" s="18" t="s">
        <v>3687</v>
      </c>
      <c r="U882" s="18"/>
      <c r="V882" s="18"/>
      <c r="W882" s="18"/>
      <c r="X882" s="18"/>
      <c r="Y882" s="18"/>
      <c r="Z882" s="18"/>
      <c r="AA882" s="18"/>
      <c r="AB882" s="18"/>
      <c r="AC882" s="18"/>
    </row>
    <row r="883" spans="3:29">
      <c r="C883" s="18" t="s">
        <v>57</v>
      </c>
      <c r="D883" s="18" t="s">
        <v>4702</v>
      </c>
      <c r="E883" s="20" t="s">
        <v>4703</v>
      </c>
      <c r="F883" s="17" t="s">
        <v>4703</v>
      </c>
      <c r="G883" s="58" t="str">
        <f t="shared" si="37"/>
        <v>newcult_p1_18c 
Equal to 1 if new plot 1 is cultivated in 18c</v>
      </c>
      <c r="H883" s="17"/>
      <c r="I883" s="18" t="str">
        <f t="shared" si="40"/>
        <v xml:space="preserve">newcult_p1_18c: </v>
      </c>
      <c r="J883" s="18"/>
      <c r="K883" s="18"/>
      <c r="L883" s="18"/>
      <c r="M883" s="18"/>
      <c r="N883" s="19"/>
      <c r="O883" s="18"/>
      <c r="P883" s="18"/>
      <c r="Q883" s="18"/>
      <c r="R883" s="18"/>
      <c r="S883" s="18"/>
      <c r="T883" s="18" t="s">
        <v>5803</v>
      </c>
      <c r="U883" s="18"/>
      <c r="V883" s="18"/>
      <c r="W883" s="18"/>
      <c r="X883" s="18"/>
      <c r="Y883" s="18"/>
      <c r="Z883" s="18"/>
      <c r="AA883" s="18"/>
      <c r="AB883" s="18"/>
      <c r="AC883" s="18"/>
    </row>
    <row r="884" spans="3:29">
      <c r="C884" s="18" t="s">
        <v>57</v>
      </c>
      <c r="D884" s="18" t="s">
        <v>4704</v>
      </c>
      <c r="E884" s="20" t="s">
        <v>4705</v>
      </c>
      <c r="F884" s="17" t="s">
        <v>4705</v>
      </c>
      <c r="G884" s="58" t="str">
        <f t="shared" ref="G884:G929" si="41">$D884&amp;" 
"&amp;$F884</f>
        <v>newcult_p2_18c 
Equal to 1 if new plot 2 is cultivated in 18c</v>
      </c>
      <c r="H884" s="17"/>
      <c r="I884" s="18" t="str">
        <f t="shared" si="40"/>
        <v xml:space="preserve">newcult_p2_18c: </v>
      </c>
      <c r="J884" s="18"/>
      <c r="K884" s="18"/>
      <c r="L884" s="18"/>
      <c r="M884" s="18"/>
      <c r="N884" s="19"/>
      <c r="O884" s="18"/>
      <c r="P884" s="18"/>
      <c r="Q884" s="18"/>
      <c r="R884" s="18"/>
      <c r="S884" s="18"/>
      <c r="T884" s="18" t="s">
        <v>5804</v>
      </c>
      <c r="U884" s="18"/>
      <c r="V884" s="18"/>
      <c r="W884" s="18"/>
      <c r="X884" s="18"/>
      <c r="Y884" s="18"/>
      <c r="Z884" s="18"/>
      <c r="AA884" s="18"/>
      <c r="AB884" s="18"/>
      <c r="AC884" s="18"/>
    </row>
    <row r="885" spans="3:29">
      <c r="C885" s="18" t="s">
        <v>57</v>
      </c>
      <c r="D885" s="18" t="s">
        <v>4706</v>
      </c>
      <c r="E885" s="20" t="s">
        <v>4707</v>
      </c>
      <c r="F885" s="17" t="s">
        <v>4707</v>
      </c>
      <c r="G885" s="58" t="str">
        <f t="shared" si="41"/>
        <v>newcult_p3_18c 
Equal to 1 if new plot 3 is cultivated in 18c</v>
      </c>
      <c r="H885" s="17"/>
      <c r="I885" s="18" t="str">
        <f t="shared" si="40"/>
        <v xml:space="preserve">newcult_p3_18c: </v>
      </c>
      <c r="J885" s="18"/>
      <c r="K885" s="18"/>
      <c r="L885" s="18"/>
      <c r="M885" s="18"/>
      <c r="N885" s="19"/>
      <c r="O885" s="18"/>
      <c r="P885" s="18"/>
      <c r="Q885" s="18"/>
      <c r="R885" s="18"/>
      <c r="S885" s="18"/>
      <c r="T885" s="18" t="s">
        <v>5805</v>
      </c>
      <c r="U885" s="18"/>
      <c r="V885" s="18"/>
      <c r="W885" s="18"/>
      <c r="X885" s="18"/>
      <c r="Y885" s="18"/>
      <c r="Z885" s="18"/>
      <c r="AA885" s="18"/>
      <c r="AB885" s="18"/>
      <c r="AC885" s="18"/>
    </row>
    <row r="886" spans="3:29">
      <c r="C886" s="18" t="s">
        <v>57</v>
      </c>
      <c r="D886" s="18" t="s">
        <v>4708</v>
      </c>
      <c r="E886" s="20" t="s">
        <v>4709</v>
      </c>
      <c r="F886" s="17" t="s">
        <v>4709</v>
      </c>
      <c r="G886" s="58" t="str">
        <f t="shared" si="41"/>
        <v>newcult_p4_18c 
Equal to 1 if new plot 4 is cultivated in 18c</v>
      </c>
      <c r="H886" s="17"/>
      <c r="I886" s="18" t="str">
        <f t="shared" si="40"/>
        <v xml:space="preserve">newcult_p4_18c: </v>
      </c>
      <c r="J886" s="18"/>
      <c r="K886" s="18"/>
      <c r="L886" s="18"/>
      <c r="M886" s="18"/>
      <c r="N886" s="19"/>
      <c r="O886" s="18"/>
      <c r="P886" s="18"/>
      <c r="Q886" s="18"/>
      <c r="R886" s="18"/>
      <c r="S886" s="18"/>
      <c r="T886" s="18" t="s">
        <v>5806</v>
      </c>
      <c r="U886" s="18"/>
      <c r="V886" s="18"/>
      <c r="W886" s="18"/>
      <c r="X886" s="18"/>
      <c r="Y886" s="18"/>
      <c r="Z886" s="18"/>
      <c r="AA886" s="18"/>
      <c r="AB886" s="18"/>
      <c r="AC886" s="18"/>
    </row>
    <row r="887" spans="3:29">
      <c r="C887" s="18" t="s">
        <v>57</v>
      </c>
      <c r="D887" s="18" t="s">
        <v>5795</v>
      </c>
      <c r="E887" s="20" t="s">
        <v>5796</v>
      </c>
      <c r="F887" s="17" t="s">
        <v>5796</v>
      </c>
      <c r="G887" s="58" t="str">
        <f t="shared" si="41"/>
        <v>newcult_p1_19a 
Equal to 1 if new plot 1 is cultivated in 19a</v>
      </c>
      <c r="H887" s="17"/>
      <c r="I887" s="18" t="str">
        <f t="shared" si="40"/>
        <v xml:space="preserve">newcult_p1_19a: </v>
      </c>
      <c r="J887" s="18"/>
      <c r="K887" s="18"/>
      <c r="L887" s="18"/>
      <c r="M887" s="18"/>
      <c r="N887" s="19"/>
      <c r="O887" s="18"/>
      <c r="P887" s="18"/>
      <c r="Q887" s="18"/>
      <c r="R887" s="18"/>
      <c r="S887" s="18"/>
      <c r="T887" s="18" t="s">
        <v>6159</v>
      </c>
      <c r="U887" s="18"/>
      <c r="V887" s="18"/>
      <c r="W887" s="18"/>
      <c r="X887" s="18"/>
      <c r="Y887" s="18"/>
      <c r="Z887" s="18"/>
      <c r="AA887" s="18"/>
      <c r="AB887" s="18"/>
      <c r="AC887" s="18"/>
    </row>
    <row r="888" spans="3:29">
      <c r="C888" s="18" t="s">
        <v>57</v>
      </c>
      <c r="D888" s="18" t="s">
        <v>5797</v>
      </c>
      <c r="E888" s="20" t="s">
        <v>5798</v>
      </c>
      <c r="F888" s="17" t="s">
        <v>5798</v>
      </c>
      <c r="G888" s="58" t="str">
        <f t="shared" si="41"/>
        <v>newcult_p2_19a 
Equal to 1 if new plot 2 is cultivated in 19a</v>
      </c>
      <c r="H888" s="17"/>
      <c r="I888" s="18" t="str">
        <f t="shared" si="40"/>
        <v xml:space="preserve">newcult_p2_19a: </v>
      </c>
      <c r="J888" s="18"/>
      <c r="K888" s="18"/>
      <c r="L888" s="18"/>
      <c r="M888" s="18"/>
      <c r="N888" s="19"/>
      <c r="O888" s="18"/>
      <c r="P888" s="18"/>
      <c r="Q888" s="18"/>
      <c r="R888" s="18"/>
      <c r="S888" s="18"/>
      <c r="T888" s="18" t="s">
        <v>6160</v>
      </c>
      <c r="U888" s="18"/>
      <c r="V888" s="18"/>
      <c r="W888" s="18"/>
      <c r="X888" s="18"/>
      <c r="Y888" s="18"/>
      <c r="Z888" s="18"/>
      <c r="AA888" s="18"/>
      <c r="AB888" s="18"/>
      <c r="AC888" s="18"/>
    </row>
    <row r="889" spans="3:29">
      <c r="C889" s="18" t="s">
        <v>57</v>
      </c>
      <c r="D889" s="18" t="s">
        <v>5799</v>
      </c>
      <c r="E889" s="20" t="s">
        <v>5800</v>
      </c>
      <c r="F889" s="17" t="s">
        <v>5800</v>
      </c>
      <c r="G889" s="58" t="str">
        <f t="shared" si="41"/>
        <v>newcult_p3_19a 
Equal to 1 if new plot 3 is cultivated in 19a</v>
      </c>
      <c r="H889" s="17"/>
      <c r="I889" s="18" t="str">
        <f t="shared" si="40"/>
        <v xml:space="preserve">newcult_p3_19a: </v>
      </c>
      <c r="J889" s="18"/>
      <c r="K889" s="18"/>
      <c r="L889" s="18"/>
      <c r="M889" s="18"/>
      <c r="N889" s="19"/>
      <c r="O889" s="18"/>
      <c r="P889" s="18"/>
      <c r="Q889" s="18"/>
      <c r="R889" s="18"/>
      <c r="S889" s="18"/>
      <c r="T889" s="18" t="s">
        <v>6161</v>
      </c>
      <c r="U889" s="18"/>
      <c r="V889" s="18"/>
      <c r="W889" s="18"/>
      <c r="X889" s="18"/>
      <c r="Y889" s="18"/>
      <c r="Z889" s="18"/>
      <c r="AA889" s="18"/>
      <c r="AB889" s="18"/>
      <c r="AC889" s="18"/>
    </row>
    <row r="890" spans="3:29">
      <c r="C890" s="18" t="s">
        <v>57</v>
      </c>
      <c r="D890" s="18" t="s">
        <v>5801</v>
      </c>
      <c r="E890" s="20" t="s">
        <v>5802</v>
      </c>
      <c r="F890" s="17" t="s">
        <v>5802</v>
      </c>
      <c r="G890" s="58" t="str">
        <f t="shared" si="41"/>
        <v>newcult_p4_19a 
Equal to 1 if new plot 4 is cultivated in 19a</v>
      </c>
      <c r="H890" s="17"/>
      <c r="I890" s="18" t="str">
        <f t="shared" si="40"/>
        <v xml:space="preserve">newcult_p4_19a: </v>
      </c>
      <c r="J890" s="18"/>
      <c r="K890" s="18"/>
      <c r="L890" s="18"/>
      <c r="M890" s="18"/>
      <c r="N890" s="19"/>
      <c r="O890" s="18"/>
      <c r="P890" s="18"/>
      <c r="Q890" s="18"/>
      <c r="R890" s="18"/>
      <c r="S890" s="18"/>
      <c r="T890" s="18" t="s">
        <v>6162</v>
      </c>
      <c r="U890" s="18"/>
      <c r="V890" s="18"/>
      <c r="W890" s="18"/>
      <c r="X890" s="18"/>
      <c r="Y890" s="18"/>
      <c r="Z890" s="18"/>
      <c r="AA890" s="18"/>
      <c r="AB890" s="18"/>
      <c r="AC890" s="18"/>
    </row>
    <row r="891" spans="3:29" ht="25.5">
      <c r="C891" s="18" t="s">
        <v>57</v>
      </c>
      <c r="D891" s="18" t="s">
        <v>3596</v>
      </c>
      <c r="E891" s="20" t="s">
        <v>3589</v>
      </c>
      <c r="F891" s="17" t="s">
        <v>3589</v>
      </c>
      <c r="G891" s="58" t="str">
        <f t="shared" si="41"/>
        <v>plot_cult_5 
1 if the plot was cultivated for at least one season, 0 otherwise</v>
      </c>
      <c r="H891" s="17"/>
      <c r="I891" s="18" t="str">
        <f t="shared" si="40"/>
        <v xml:space="preserve">plot_cult_5: </v>
      </c>
      <c r="J891" s="18"/>
      <c r="K891" s="18"/>
      <c r="L891" s="18"/>
      <c r="M891" s="18"/>
      <c r="N891" s="19"/>
      <c r="O891" s="18"/>
      <c r="P891" s="18"/>
      <c r="Q891" s="18"/>
      <c r="R891" s="18"/>
      <c r="S891" s="18"/>
      <c r="T891" s="18" t="s">
        <v>3734</v>
      </c>
      <c r="U891" s="18"/>
      <c r="V891" s="18"/>
      <c r="W891" s="18"/>
      <c r="X891" s="18"/>
      <c r="Y891" s="18"/>
      <c r="Z891" s="18"/>
      <c r="AA891" s="18"/>
      <c r="AB891" s="18"/>
      <c r="AC891" s="18"/>
    </row>
    <row r="892" spans="3:29" ht="25.5">
      <c r="C892" s="18" t="s">
        <v>57</v>
      </c>
      <c r="D892" s="18" t="s">
        <v>3597</v>
      </c>
      <c r="E892" s="20" t="s">
        <v>3589</v>
      </c>
      <c r="F892" s="17" t="s">
        <v>3589</v>
      </c>
      <c r="G892" s="58" t="str">
        <f t="shared" si="41"/>
        <v>plot_cult_6 
1 if the plot was cultivated for at least one season, 0 otherwise</v>
      </c>
      <c r="H892" s="17"/>
      <c r="I892" s="18" t="str">
        <f t="shared" si="40"/>
        <v xml:space="preserve">plot_cult_6: </v>
      </c>
      <c r="J892" s="18"/>
      <c r="K892" s="18"/>
      <c r="L892" s="18"/>
      <c r="M892" s="18"/>
      <c r="N892" s="19"/>
      <c r="O892" s="18"/>
      <c r="P892" s="18"/>
      <c r="Q892" s="18"/>
      <c r="R892" s="18"/>
      <c r="S892" s="18"/>
      <c r="T892" s="18" t="s">
        <v>3735</v>
      </c>
      <c r="U892" s="18"/>
      <c r="V892" s="18"/>
      <c r="W892" s="18"/>
      <c r="X892" s="18"/>
      <c r="Y892" s="18"/>
      <c r="Z892" s="18"/>
      <c r="AA892" s="18"/>
      <c r="AB892" s="18"/>
      <c r="AC892" s="18"/>
    </row>
    <row r="893" spans="3:29" ht="25.5">
      <c r="C893" s="18" t="s">
        <v>57</v>
      </c>
      <c r="D893" s="18" t="s">
        <v>3598</v>
      </c>
      <c r="E893" s="20" t="s">
        <v>3589</v>
      </c>
      <c r="F893" s="17" t="s">
        <v>3589</v>
      </c>
      <c r="G893" s="58" t="str">
        <f t="shared" si="41"/>
        <v>plot_cult_7 
1 if the plot was cultivated for at least one season, 0 otherwise</v>
      </c>
      <c r="H893" s="17"/>
      <c r="I893" s="18" t="str">
        <f t="shared" si="40"/>
        <v xml:space="preserve">plot_cult_7: </v>
      </c>
      <c r="J893" s="18"/>
      <c r="K893" s="18"/>
      <c r="L893" s="18"/>
      <c r="M893" s="18"/>
      <c r="N893" s="19"/>
      <c r="O893" s="18"/>
      <c r="P893" s="18"/>
      <c r="Q893" s="18"/>
      <c r="R893" s="18"/>
      <c r="S893" s="18"/>
      <c r="T893" s="18" t="s">
        <v>3736</v>
      </c>
      <c r="U893" s="18"/>
      <c r="V893" s="18"/>
      <c r="W893" s="18"/>
      <c r="X893" s="18"/>
      <c r="Y893" s="18"/>
      <c r="Z893" s="18"/>
      <c r="AA893" s="18"/>
      <c r="AB893" s="18"/>
      <c r="AC893" s="18"/>
    </row>
    <row r="894" spans="3:29" ht="25.5">
      <c r="C894" s="18" t="s">
        <v>57</v>
      </c>
      <c r="D894" s="18" t="s">
        <v>3599</v>
      </c>
      <c r="E894" s="20" t="s">
        <v>3589</v>
      </c>
      <c r="F894" s="17" t="s">
        <v>3589</v>
      </c>
      <c r="G894" s="58" t="str">
        <f t="shared" si="41"/>
        <v>plot_cult_8 
1 if the plot was cultivated for at least one season, 0 otherwise</v>
      </c>
      <c r="H894" s="17"/>
      <c r="I894" s="18" t="str">
        <f t="shared" si="40"/>
        <v xml:space="preserve">plot_cult_8: </v>
      </c>
      <c r="J894" s="18"/>
      <c r="K894" s="18"/>
      <c r="L894" s="18"/>
      <c r="M894" s="18"/>
      <c r="N894" s="19"/>
      <c r="O894" s="18"/>
      <c r="P894" s="18"/>
      <c r="Q894" s="18"/>
      <c r="R894" s="18"/>
      <c r="S894" s="18"/>
      <c r="T894" s="18" t="s">
        <v>3737</v>
      </c>
      <c r="U894" s="18"/>
      <c r="V894" s="18"/>
      <c r="W894" s="18"/>
      <c r="X894" s="18"/>
      <c r="Y894" s="18"/>
      <c r="Z894" s="18"/>
      <c r="AA894" s="18"/>
      <c r="AB894" s="18"/>
      <c r="AC894" s="18"/>
    </row>
    <row r="895" spans="3:29">
      <c r="C895" s="18" t="s">
        <v>57</v>
      </c>
      <c r="D895" s="18" t="s">
        <v>3604</v>
      </c>
      <c r="E895" s="20" t="s">
        <v>3633</v>
      </c>
      <c r="F895" s="17" t="s">
        <v>3633</v>
      </c>
      <c r="G895" s="58" t="str">
        <f t="shared" si="41"/>
        <v>plot_cult_descr_5 
Description of plot 5</v>
      </c>
      <c r="H895" s="17"/>
      <c r="I895" s="18" t="str">
        <f t="shared" si="40"/>
        <v xml:space="preserve">plot_cult_descr_5: </v>
      </c>
      <c r="J895" s="18"/>
      <c r="K895" s="18"/>
      <c r="L895" s="18"/>
      <c r="M895" s="18"/>
      <c r="N895" s="19"/>
      <c r="O895" s="18"/>
      <c r="P895" s="18"/>
      <c r="Q895" s="18"/>
      <c r="R895" s="18"/>
      <c r="S895" s="18"/>
      <c r="T895" s="18" t="s">
        <v>3738</v>
      </c>
      <c r="U895" s="18"/>
      <c r="V895" s="18"/>
      <c r="W895" s="18"/>
      <c r="X895" s="18"/>
      <c r="Y895" s="18"/>
      <c r="Z895" s="18"/>
      <c r="AA895" s="18"/>
      <c r="AB895" s="18"/>
      <c r="AC895" s="18"/>
    </row>
    <row r="896" spans="3:29">
      <c r="C896" s="18" t="s">
        <v>57</v>
      </c>
      <c r="D896" s="18" t="s">
        <v>3605</v>
      </c>
      <c r="E896" s="20" t="s">
        <v>3634</v>
      </c>
      <c r="F896" s="17" t="s">
        <v>3634</v>
      </c>
      <c r="G896" s="58" t="str">
        <f t="shared" si="41"/>
        <v>plot_cult_descr_6 
Description of plot 6</v>
      </c>
      <c r="H896" s="17"/>
      <c r="I896" s="18" t="str">
        <f t="shared" si="40"/>
        <v xml:space="preserve">plot_cult_descr_6: </v>
      </c>
      <c r="J896" s="18"/>
      <c r="K896" s="18"/>
      <c r="L896" s="18"/>
      <c r="M896" s="18"/>
      <c r="N896" s="19"/>
      <c r="O896" s="18"/>
      <c r="P896" s="18"/>
      <c r="Q896" s="18"/>
      <c r="R896" s="18"/>
      <c r="S896" s="18"/>
      <c r="T896" s="18" t="s">
        <v>3739</v>
      </c>
      <c r="U896" s="18"/>
      <c r="V896" s="18"/>
      <c r="W896" s="18"/>
      <c r="X896" s="18"/>
      <c r="Y896" s="18"/>
      <c r="Z896" s="18"/>
      <c r="AA896" s="18"/>
      <c r="AB896" s="18"/>
      <c r="AC896" s="18"/>
    </row>
    <row r="897" spans="3:29">
      <c r="C897" s="18" t="s">
        <v>57</v>
      </c>
      <c r="D897" s="18" t="s">
        <v>3606</v>
      </c>
      <c r="E897" s="20" t="s">
        <v>3635</v>
      </c>
      <c r="F897" s="17" t="s">
        <v>3635</v>
      </c>
      <c r="G897" s="58" t="str">
        <f t="shared" si="41"/>
        <v>plot_cult_descr_7 
Description of plot 7</v>
      </c>
      <c r="H897" s="17"/>
      <c r="I897" s="18" t="str">
        <f t="shared" si="40"/>
        <v xml:space="preserve">plot_cult_descr_7: </v>
      </c>
      <c r="J897" s="18"/>
      <c r="K897" s="18"/>
      <c r="L897" s="18"/>
      <c r="M897" s="18"/>
      <c r="N897" s="19"/>
      <c r="O897" s="18"/>
      <c r="P897" s="18"/>
      <c r="Q897" s="18"/>
      <c r="R897" s="18"/>
      <c r="S897" s="18"/>
      <c r="T897" s="18" t="s">
        <v>3740</v>
      </c>
      <c r="U897" s="18"/>
      <c r="V897" s="18"/>
      <c r="W897" s="18"/>
      <c r="X897" s="18"/>
      <c r="Y897" s="18"/>
      <c r="Z897" s="18"/>
      <c r="AA897" s="18"/>
      <c r="AB897" s="18"/>
      <c r="AC897" s="18"/>
    </row>
    <row r="898" spans="3:29">
      <c r="C898" s="18" t="s">
        <v>57</v>
      </c>
      <c r="D898" s="18" t="s">
        <v>3607</v>
      </c>
      <c r="E898" s="20" t="s">
        <v>3636</v>
      </c>
      <c r="F898" s="17" t="s">
        <v>3636</v>
      </c>
      <c r="G898" s="58" t="str">
        <f t="shared" si="41"/>
        <v>plot_cult_descr_8 
Description of plot 8</v>
      </c>
      <c r="H898" s="17"/>
      <c r="I898" s="18" t="str">
        <f t="shared" si="40"/>
        <v xml:space="preserve">plot_cult_descr_8: </v>
      </c>
      <c r="J898" s="18"/>
      <c r="K898" s="18"/>
      <c r="L898" s="18"/>
      <c r="M898" s="18"/>
      <c r="N898" s="19"/>
      <c r="O898" s="18"/>
      <c r="P898" s="18"/>
      <c r="Q898" s="18"/>
      <c r="R898" s="18"/>
      <c r="S898" s="18"/>
      <c r="T898" s="18" t="s">
        <v>3741</v>
      </c>
      <c r="U898" s="18"/>
      <c r="V898" s="18"/>
      <c r="W898" s="18"/>
      <c r="X898" s="18"/>
      <c r="Y898" s="18"/>
      <c r="Z898" s="18"/>
      <c r="AA898" s="18"/>
      <c r="AB898" s="18"/>
      <c r="AC898" s="18"/>
    </row>
    <row r="899" spans="3:29">
      <c r="C899" s="18" t="s">
        <v>57</v>
      </c>
      <c r="D899" s="18" t="s">
        <v>5743</v>
      </c>
      <c r="E899" s="20" t="s">
        <v>403</v>
      </c>
      <c r="F899" s="17"/>
      <c r="G899" s="58" t="str">
        <f t="shared" si="41"/>
        <v xml:space="preserve">sum_cult_18a_old 
</v>
      </c>
      <c r="H899" s="17"/>
      <c r="I899" s="18" t="str">
        <f t="shared" si="40"/>
        <v xml:space="preserve">sum_cult_18a_old: </v>
      </c>
      <c r="J899" s="18"/>
      <c r="K899" s="18"/>
      <c r="L899" s="18"/>
      <c r="M899" s="18"/>
      <c r="N899" s="19"/>
      <c r="O899" s="18"/>
      <c r="P899" s="18"/>
      <c r="Q899" s="18"/>
      <c r="R899" s="18"/>
      <c r="S899" s="18"/>
      <c r="T899" s="18" t="s">
        <v>5744</v>
      </c>
      <c r="U899" s="18"/>
      <c r="V899" s="18"/>
      <c r="W899" s="18"/>
      <c r="X899" s="18"/>
      <c r="Y899" s="18"/>
      <c r="Z899" s="18"/>
      <c r="AA899" s="18"/>
      <c r="AB899" s="18"/>
      <c r="AC899" s="18"/>
    </row>
    <row r="900" spans="3:29" ht="25.5">
      <c r="C900" s="18" t="s">
        <v>57</v>
      </c>
      <c r="D900" s="18" t="s">
        <v>5745</v>
      </c>
      <c r="E900" s="20" t="s">
        <v>3909</v>
      </c>
      <c r="F900" s="17"/>
      <c r="G900" s="58" t="str">
        <f t="shared" si="41"/>
        <v xml:space="preserve">sum_cult_18a 
</v>
      </c>
      <c r="H900" s="17"/>
      <c r="I900" s="18" t="str">
        <f t="shared" si="40"/>
        <v xml:space="preserve">sum_cult_18a: </v>
      </c>
      <c r="J900" s="18"/>
      <c r="K900" s="18"/>
      <c r="L900" s="18"/>
      <c r="M900" s="18"/>
      <c r="N900" s="19"/>
      <c r="O900" s="18"/>
      <c r="P900" s="18"/>
      <c r="Q900" s="18"/>
      <c r="R900" s="18"/>
      <c r="S900" s="18"/>
      <c r="T900" s="18" t="s">
        <v>6544</v>
      </c>
      <c r="U900" s="18"/>
      <c r="V900" s="18"/>
      <c r="W900" s="18"/>
      <c r="X900" s="18"/>
      <c r="Y900" s="18"/>
      <c r="Z900" s="18"/>
      <c r="AA900" s="18"/>
      <c r="AB900" s="18"/>
      <c r="AC900" s="18"/>
    </row>
    <row r="901" spans="3:29">
      <c r="C901" s="18" t="s">
        <v>57</v>
      </c>
      <c r="D901" s="18" t="s">
        <v>4710</v>
      </c>
      <c r="E901" s="20" t="s">
        <v>404</v>
      </c>
      <c r="F901" s="17"/>
      <c r="G901" s="58" t="str">
        <f t="shared" si="41"/>
        <v xml:space="preserve">sum_cult_18b_old 
</v>
      </c>
      <c r="H901" s="17"/>
      <c r="I901" s="18" t="str">
        <f t="shared" si="40"/>
        <v xml:space="preserve">sum_cult_18b_old: </v>
      </c>
      <c r="J901" s="18"/>
      <c r="K901" s="18"/>
      <c r="L901" s="18"/>
      <c r="M901" s="18"/>
      <c r="N901" s="19"/>
      <c r="O901" s="18"/>
      <c r="P901" s="18"/>
      <c r="Q901" s="18"/>
      <c r="R901" s="18"/>
      <c r="S901" s="18"/>
      <c r="T901" s="18" t="s">
        <v>4711</v>
      </c>
      <c r="U901" s="18"/>
      <c r="V901" s="18"/>
      <c r="W901" s="18"/>
      <c r="X901" s="18"/>
      <c r="Y901" s="18"/>
      <c r="Z901" s="18"/>
      <c r="AA901" s="18"/>
      <c r="AB901" s="18"/>
      <c r="AC901" s="18"/>
    </row>
    <row r="902" spans="3:29">
      <c r="C902" s="18" t="s">
        <v>57</v>
      </c>
      <c r="D902" s="18" t="s">
        <v>6163</v>
      </c>
      <c r="E902" s="20" t="s">
        <v>3523</v>
      </c>
      <c r="F902" s="17"/>
      <c r="G902" s="58" t="str">
        <f t="shared" si="41"/>
        <v xml:space="preserve">sum_cult_18b_new 
</v>
      </c>
      <c r="H902" s="17"/>
      <c r="I902" s="18" t="str">
        <f t="shared" si="40"/>
        <v xml:space="preserve">sum_cult_18b_new: </v>
      </c>
      <c r="J902" s="18"/>
      <c r="K902" s="18"/>
      <c r="L902" s="18"/>
      <c r="M902" s="18"/>
      <c r="N902" s="19"/>
      <c r="O902" s="18"/>
      <c r="P902" s="18"/>
      <c r="Q902" s="18"/>
      <c r="R902" s="18"/>
      <c r="S902" s="18"/>
      <c r="T902" s="18" t="s">
        <v>6164</v>
      </c>
      <c r="U902" s="18"/>
      <c r="V902" s="18"/>
      <c r="W902" s="18"/>
      <c r="X902" s="18"/>
      <c r="Y902" s="18"/>
      <c r="Z902" s="18"/>
      <c r="AA902" s="18"/>
      <c r="AB902" s="18"/>
      <c r="AC902" s="18"/>
    </row>
    <row r="903" spans="3:29" ht="25.5">
      <c r="C903" s="18" t="s">
        <v>57</v>
      </c>
      <c r="D903" s="18" t="s">
        <v>4712</v>
      </c>
      <c r="E903" s="20" t="s">
        <v>5818</v>
      </c>
      <c r="F903" s="17"/>
      <c r="G903" s="58" t="str">
        <f t="shared" si="41"/>
        <v xml:space="preserve">sum_cult_18b 
</v>
      </c>
      <c r="H903" s="17"/>
      <c r="I903" s="18" t="str">
        <f t="shared" si="40"/>
        <v xml:space="preserve">sum_cult_18b: </v>
      </c>
      <c r="J903" s="18"/>
      <c r="K903" s="18"/>
      <c r="L903" s="18"/>
      <c r="M903" s="18"/>
      <c r="N903" s="19"/>
      <c r="O903" s="18"/>
      <c r="P903" s="18"/>
      <c r="Q903" s="18"/>
      <c r="R903" s="18"/>
      <c r="S903" s="18"/>
      <c r="T903" s="18" t="s">
        <v>6165</v>
      </c>
      <c r="U903" s="18"/>
      <c r="V903" s="18"/>
      <c r="W903" s="18"/>
      <c r="X903" s="18"/>
      <c r="Y903" s="18"/>
      <c r="Z903" s="18"/>
      <c r="AA903" s="18"/>
      <c r="AB903" s="18"/>
      <c r="AC903" s="18"/>
    </row>
    <row r="904" spans="3:29">
      <c r="C904" s="18" t="s">
        <v>57</v>
      </c>
      <c r="D904" s="18" t="s">
        <v>4713</v>
      </c>
      <c r="E904" s="20" t="s">
        <v>5817</v>
      </c>
      <c r="F904" s="17"/>
      <c r="G904" s="58" t="str">
        <f t="shared" si="41"/>
        <v xml:space="preserve">sum_cult_18c_old 
</v>
      </c>
      <c r="H904" s="17"/>
      <c r="I904" s="18" t="str">
        <f t="shared" si="40"/>
        <v xml:space="preserve">sum_cult_18c_old: </v>
      </c>
      <c r="J904" s="18"/>
      <c r="K904" s="18"/>
      <c r="L904" s="18"/>
      <c r="M904" s="18"/>
      <c r="N904" s="19"/>
      <c r="O904" s="18"/>
      <c r="P904" s="18"/>
      <c r="Q904" s="18"/>
      <c r="R904" s="18"/>
      <c r="S904" s="18"/>
      <c r="T904" s="18" t="s">
        <v>4714</v>
      </c>
      <c r="U904" s="18"/>
      <c r="V904" s="18"/>
      <c r="W904" s="18"/>
      <c r="X904" s="18"/>
      <c r="Y904" s="18"/>
      <c r="Z904" s="18"/>
      <c r="AA904" s="18"/>
      <c r="AB904" s="18"/>
      <c r="AC904" s="18"/>
    </row>
    <row r="905" spans="3:29">
      <c r="C905" s="18" t="s">
        <v>57</v>
      </c>
      <c r="D905" s="18" t="s">
        <v>4715</v>
      </c>
      <c r="E905" s="20" t="s">
        <v>5814</v>
      </c>
      <c r="F905" s="17"/>
      <c r="G905" s="58" t="str">
        <f t="shared" si="41"/>
        <v xml:space="preserve">sum_cult_18c_new 
</v>
      </c>
      <c r="H905" s="17"/>
      <c r="I905" s="18" t="str">
        <f t="shared" si="40"/>
        <v xml:space="preserve">sum_cult_18c_new: </v>
      </c>
      <c r="J905" s="18"/>
      <c r="K905" s="18"/>
      <c r="L905" s="18"/>
      <c r="M905" s="18"/>
      <c r="N905" s="19"/>
      <c r="O905" s="18"/>
      <c r="P905" s="18"/>
      <c r="Q905" s="18"/>
      <c r="R905" s="18"/>
      <c r="S905" s="18"/>
      <c r="T905" s="18" t="s">
        <v>4716</v>
      </c>
      <c r="U905" s="18"/>
      <c r="V905" s="18"/>
      <c r="W905" s="18"/>
      <c r="X905" s="18"/>
      <c r="Y905" s="18"/>
      <c r="Z905" s="18"/>
      <c r="AA905" s="18"/>
      <c r="AB905" s="18"/>
      <c r="AC905" s="18"/>
    </row>
    <row r="906" spans="3:29" ht="25.5">
      <c r="C906" s="18" t="s">
        <v>57</v>
      </c>
      <c r="D906" s="18" t="s">
        <v>4717</v>
      </c>
      <c r="E906" s="20" t="s">
        <v>5816</v>
      </c>
      <c r="F906" s="17"/>
      <c r="G906" s="58" t="str">
        <f t="shared" si="41"/>
        <v xml:space="preserve">sum_cult_18c 
</v>
      </c>
      <c r="H906" s="17"/>
      <c r="I906" s="18" t="str">
        <f t="shared" si="40"/>
        <v xml:space="preserve">sum_cult_18c: </v>
      </c>
      <c r="J906" s="18"/>
      <c r="K906" s="18"/>
      <c r="L906" s="18"/>
      <c r="M906" s="18"/>
      <c r="N906" s="19"/>
      <c r="O906" s="18"/>
      <c r="P906" s="18"/>
      <c r="Q906" s="18"/>
      <c r="R906" s="18"/>
      <c r="S906" s="18"/>
      <c r="T906" s="18" t="s">
        <v>4718</v>
      </c>
      <c r="U906" s="18"/>
      <c r="V906" s="18"/>
      <c r="W906" s="18"/>
      <c r="X906" s="18"/>
      <c r="Y906" s="18"/>
      <c r="Z906" s="18"/>
      <c r="AA906" s="18"/>
      <c r="AB906" s="18"/>
      <c r="AC906" s="18"/>
    </row>
    <row r="907" spans="3:29">
      <c r="C907" s="18" t="s">
        <v>57</v>
      </c>
      <c r="D907" s="18" t="s">
        <v>5807</v>
      </c>
      <c r="E907" s="20" t="s">
        <v>5813</v>
      </c>
      <c r="F907" s="17"/>
      <c r="G907" s="58" t="str">
        <f t="shared" si="41"/>
        <v xml:space="preserve">sum_cult_19a_old 
</v>
      </c>
      <c r="H907" s="17"/>
      <c r="I907" s="18" t="str">
        <f t="shared" si="40"/>
        <v xml:space="preserve">sum_cult_19a_old: </v>
      </c>
      <c r="J907" s="18"/>
      <c r="K907" s="18"/>
      <c r="L907" s="18"/>
      <c r="M907" s="18"/>
      <c r="N907" s="19"/>
      <c r="O907" s="18"/>
      <c r="P907" s="18"/>
      <c r="Q907" s="18"/>
      <c r="R907" s="18"/>
      <c r="S907" s="18"/>
      <c r="T907" s="18" t="s">
        <v>5808</v>
      </c>
      <c r="U907" s="18"/>
      <c r="V907" s="18"/>
      <c r="W907" s="18"/>
      <c r="X907" s="18"/>
      <c r="Y907" s="18"/>
      <c r="Z907" s="18"/>
      <c r="AA907" s="18"/>
      <c r="AB907" s="18"/>
      <c r="AC907" s="18"/>
    </row>
    <row r="908" spans="3:29">
      <c r="C908" s="18" t="s">
        <v>57</v>
      </c>
      <c r="D908" s="18" t="s">
        <v>5809</v>
      </c>
      <c r="E908" s="20" t="s">
        <v>6166</v>
      </c>
      <c r="F908" s="17"/>
      <c r="G908" s="58" t="str">
        <f t="shared" si="41"/>
        <v xml:space="preserve">sum_cult_19a_new 
</v>
      </c>
      <c r="H908" s="17"/>
      <c r="I908" s="18" t="str">
        <f t="shared" si="40"/>
        <v xml:space="preserve">sum_cult_19a_new: </v>
      </c>
      <c r="J908" s="18"/>
      <c r="K908" s="18"/>
      <c r="L908" s="18"/>
      <c r="M908" s="18"/>
      <c r="N908" s="19"/>
      <c r="O908" s="18"/>
      <c r="P908" s="18"/>
      <c r="Q908" s="18"/>
      <c r="R908" s="18"/>
      <c r="S908" s="18"/>
      <c r="T908" s="18" t="s">
        <v>5810</v>
      </c>
      <c r="U908" s="18"/>
      <c r="V908" s="18"/>
      <c r="W908" s="18"/>
      <c r="X908" s="18"/>
      <c r="Y908" s="18"/>
      <c r="Z908" s="18"/>
      <c r="AA908" s="18"/>
      <c r="AB908" s="18"/>
      <c r="AC908" s="18"/>
    </row>
    <row r="909" spans="3:29" ht="25.5">
      <c r="C909" s="18" t="s">
        <v>57</v>
      </c>
      <c r="D909" s="18" t="s">
        <v>5811</v>
      </c>
      <c r="E909" s="20" t="s">
        <v>5815</v>
      </c>
      <c r="F909" s="17"/>
      <c r="G909" s="58" t="str">
        <f t="shared" si="41"/>
        <v xml:space="preserve">sum_cult_19a 
</v>
      </c>
      <c r="H909" s="17"/>
      <c r="I909" s="18" t="str">
        <f t="shared" si="40"/>
        <v xml:space="preserve">sum_cult_19a: </v>
      </c>
      <c r="J909" s="18"/>
      <c r="K909" s="18"/>
      <c r="L909" s="18"/>
      <c r="M909" s="18"/>
      <c r="N909" s="19"/>
      <c r="O909" s="18"/>
      <c r="P909" s="18"/>
      <c r="Q909" s="18"/>
      <c r="R909" s="18"/>
      <c r="S909" s="18"/>
      <c r="T909" s="18" t="s">
        <v>5812</v>
      </c>
      <c r="U909" s="18"/>
      <c r="V909" s="18"/>
      <c r="W909" s="18"/>
      <c r="X909" s="18"/>
      <c r="Y909" s="18"/>
      <c r="Z909" s="18"/>
      <c r="AA909" s="18"/>
      <c r="AB909" s="18"/>
      <c r="AC909" s="18"/>
    </row>
    <row r="910" spans="3:29">
      <c r="C910" s="18" t="s">
        <v>2306</v>
      </c>
      <c r="D910" s="18" t="s">
        <v>4446</v>
      </c>
      <c r="E910" s="20" t="s">
        <v>4445</v>
      </c>
      <c r="F910" s="20" t="s">
        <v>4445</v>
      </c>
      <c r="G910" s="58" t="str">
        <f t="shared" si="41"/>
        <v>mod_C1_plot_new 
C1: Plot New</v>
      </c>
      <c r="H910" s="20"/>
      <c r="I910" s="18" t="str">
        <f t="shared" si="40"/>
        <v xml:space="preserve">mod_C1_plot_new: </v>
      </c>
      <c r="J910" s="18"/>
      <c r="K910" s="18"/>
      <c r="L910" s="18"/>
      <c r="M910" s="18"/>
      <c r="N910" s="19"/>
      <c r="O910" s="18"/>
      <c r="P910" s="18"/>
      <c r="Q910" s="18"/>
      <c r="R910" s="18"/>
      <c r="S910" s="18"/>
      <c r="T910" s="18"/>
      <c r="U910" s="18"/>
      <c r="V910" s="18"/>
      <c r="W910" s="18"/>
      <c r="X910" s="18"/>
      <c r="Y910" s="18"/>
      <c r="Z910" s="18"/>
      <c r="AA910" s="18"/>
      <c r="AB910" s="18"/>
      <c r="AC910" s="18"/>
    </row>
    <row r="911" spans="3:29">
      <c r="C911" s="18"/>
      <c r="D911" s="18"/>
      <c r="E911" s="20"/>
      <c r="F911" s="17"/>
      <c r="G911" s="58" t="str">
        <f t="shared" si="41"/>
        <v xml:space="preserve"> 
</v>
      </c>
      <c r="H911" s="17"/>
      <c r="I911" s="18"/>
      <c r="J911" s="18"/>
      <c r="K911" s="18"/>
      <c r="L911" s="18"/>
      <c r="M911" s="18"/>
      <c r="N911" s="19"/>
      <c r="O911" s="18"/>
      <c r="P911" s="18"/>
      <c r="Q911" s="18"/>
      <c r="R911" s="18"/>
      <c r="S911" s="18"/>
      <c r="T911" s="18"/>
      <c r="U911" s="18"/>
      <c r="V911" s="18"/>
      <c r="W911" s="18"/>
      <c r="X911" s="18"/>
      <c r="Y911" s="18"/>
      <c r="Z911" s="18"/>
      <c r="AA911" s="18"/>
      <c r="AB911" s="18"/>
      <c r="AC911" s="18"/>
    </row>
    <row r="912" spans="3:29">
      <c r="C912" s="18"/>
      <c r="D912" s="18"/>
      <c r="E912" s="20"/>
      <c r="F912" s="17"/>
      <c r="G912" s="58" t="str">
        <f t="shared" si="41"/>
        <v xml:space="preserve"> 
</v>
      </c>
      <c r="H912" s="17"/>
      <c r="I912" s="18"/>
      <c r="J912" s="18"/>
      <c r="K912" s="18"/>
      <c r="L912" s="18"/>
      <c r="M912" s="18"/>
      <c r="N912" s="19"/>
      <c r="O912" s="18"/>
      <c r="P912" s="18"/>
      <c r="Q912" s="18"/>
      <c r="R912" s="18"/>
      <c r="S912" s="18"/>
      <c r="T912" s="18"/>
      <c r="U912" s="18"/>
      <c r="V912" s="18"/>
      <c r="W912" s="18"/>
      <c r="X912" s="18"/>
      <c r="Y912" s="18"/>
      <c r="Z912" s="18"/>
      <c r="AA912" s="18"/>
      <c r="AB912" s="18"/>
      <c r="AC912" s="18"/>
    </row>
    <row r="913" spans="3:29">
      <c r="C913" s="18" t="s">
        <v>2304</v>
      </c>
      <c r="D913" s="18" t="s">
        <v>4447</v>
      </c>
      <c r="E913" s="20" t="s">
        <v>4448</v>
      </c>
      <c r="F913" s="20" t="s">
        <v>4448</v>
      </c>
      <c r="G913" s="58" t="str">
        <f t="shared" si="41"/>
        <v>mod_T 
T: Treatment</v>
      </c>
      <c r="H913" s="20"/>
      <c r="I913" s="18" t="str">
        <f t="shared" ref="I913:I921" si="42">$D913&amp;": "&amp;$H913</f>
        <v xml:space="preserve">mod_T: </v>
      </c>
      <c r="J913" s="18"/>
      <c r="K913" s="18"/>
      <c r="L913" s="18"/>
      <c r="M913" s="18"/>
      <c r="N913" s="19"/>
      <c r="O913" s="18"/>
      <c r="P913" s="18"/>
      <c r="Q913" s="18"/>
      <c r="R913" s="18"/>
      <c r="S913" s="18"/>
      <c r="T913" s="18"/>
      <c r="U913" s="18"/>
      <c r="V913" s="18"/>
      <c r="W913" s="18"/>
      <c r="X913" s="18"/>
      <c r="Y913" s="18"/>
      <c r="Z913" s="18"/>
      <c r="AA913" s="18"/>
      <c r="AB913" s="18"/>
      <c r="AC913" s="18"/>
    </row>
    <row r="914" spans="3:29">
      <c r="C914" s="18" t="s">
        <v>34</v>
      </c>
      <c r="D914" s="18" t="s">
        <v>2330</v>
      </c>
      <c r="E914" s="20" t="s">
        <v>2330</v>
      </c>
      <c r="F914" s="17" t="s">
        <v>2330</v>
      </c>
      <c r="G914" s="58" t="str">
        <f t="shared" si="41"/>
        <v>start_mod_T 
start_mod_T</v>
      </c>
      <c r="H914" s="17" t="s">
        <v>7465</v>
      </c>
      <c r="I914" s="18" t="str">
        <f t="shared" si="42"/>
        <v>start_mod_T: Mod T: Start time</v>
      </c>
      <c r="J914" s="18"/>
      <c r="K914" s="18"/>
      <c r="L914" s="18"/>
      <c r="M914" s="18"/>
      <c r="N914" s="19"/>
      <c r="O914" s="18"/>
      <c r="P914" s="18"/>
      <c r="Q914" s="18"/>
      <c r="R914" s="18"/>
      <c r="S914" s="18"/>
      <c r="T914" s="18" t="s">
        <v>36</v>
      </c>
      <c r="U914" s="18"/>
      <c r="V914" s="18"/>
      <c r="W914" s="18"/>
      <c r="X914" s="18"/>
      <c r="Y914" s="18"/>
      <c r="Z914" s="18"/>
      <c r="AA914" s="18"/>
      <c r="AB914" s="18"/>
      <c r="AC914" s="18"/>
    </row>
    <row r="915" spans="3:29" ht="38.25">
      <c r="C915" s="58" t="s">
        <v>60</v>
      </c>
      <c r="D915" s="58" t="s">
        <v>7884</v>
      </c>
      <c r="E915" s="59" t="s">
        <v>7899</v>
      </c>
      <c r="F915" s="17" t="s">
        <v>7945</v>
      </c>
      <c r="G915" s="58" t="str">
        <f t="shared" si="41"/>
        <v>ID_21_ext 
Ese hari amafaranga wigeze utanga mu mezi 12 ashize afite aho ahuriye no gukoresha amazi yo kuhira?</v>
      </c>
      <c r="H915" s="17" t="s">
        <v>7886</v>
      </c>
      <c r="I915" s="58" t="str">
        <f t="shared" si="42"/>
        <v>ID_21_ext: Extra-cost next year</v>
      </c>
      <c r="J915" s="58"/>
      <c r="K915" s="58"/>
      <c r="L915" s="58"/>
      <c r="M915" s="58"/>
      <c r="N915" s="19"/>
      <c r="O915" s="58"/>
      <c r="P915" s="58"/>
      <c r="Q915" s="58" t="s">
        <v>41</v>
      </c>
      <c r="R915" s="58"/>
      <c r="S915" s="58"/>
      <c r="T915" s="58"/>
      <c r="U915" s="58"/>
      <c r="V915" s="58"/>
      <c r="W915" s="58"/>
      <c r="X915" s="58"/>
      <c r="Y915" s="58"/>
      <c r="Z915" s="58"/>
      <c r="AA915" s="58"/>
      <c r="AB915" s="58"/>
      <c r="AC915" s="58"/>
    </row>
    <row r="916" spans="3:29">
      <c r="C916" s="58" t="s">
        <v>7887</v>
      </c>
      <c r="D916" s="58" t="s">
        <v>7888</v>
      </c>
      <c r="E916" s="59" t="s">
        <v>7900</v>
      </c>
      <c r="F916" s="17" t="s">
        <v>7941</v>
      </c>
      <c r="G916" s="58" t="str">
        <f t="shared" si="41"/>
        <v>ID_21A_ext 
Ayo mafaranga wayatanze mu buhe buryo?</v>
      </c>
      <c r="H916" s="17" t="s">
        <v>7891</v>
      </c>
      <c r="I916" s="58" t="str">
        <f t="shared" si="42"/>
        <v>ID_21A_ext: reason for extra-cost next year</v>
      </c>
      <c r="J916" s="58"/>
      <c r="K916" s="58"/>
      <c r="L916" s="58"/>
      <c r="M916" s="58"/>
      <c r="N916" s="19"/>
      <c r="O916" s="58" t="s">
        <v>7943</v>
      </c>
      <c r="P916" s="58"/>
      <c r="Q916" s="58" t="s">
        <v>41</v>
      </c>
      <c r="R916" s="58"/>
      <c r="S916" s="58"/>
      <c r="T916" s="58"/>
      <c r="U916" s="58"/>
      <c r="V916" s="58"/>
      <c r="W916" s="58"/>
      <c r="X916" s="58"/>
      <c r="Y916" s="58"/>
      <c r="Z916" s="58"/>
      <c r="AA916" s="58"/>
      <c r="AB916" s="58"/>
      <c r="AC916" s="58"/>
    </row>
    <row r="917" spans="3:29">
      <c r="C917" s="58" t="s">
        <v>74</v>
      </c>
      <c r="D917" s="58" t="s">
        <v>7892</v>
      </c>
      <c r="E917" s="59" t="s">
        <v>2308</v>
      </c>
      <c r="F917" s="17" t="s">
        <v>2309</v>
      </c>
      <c r="G917" s="58" t="str">
        <f t="shared" si="41"/>
        <v>ID_21A_ext_Other 
Vuga ibindi:</v>
      </c>
      <c r="H917" s="17" t="s">
        <v>7893</v>
      </c>
      <c r="I917" s="58" t="str">
        <f t="shared" si="42"/>
        <v>ID_21A_ext_Other: reason for extra-cost next year: Other</v>
      </c>
      <c r="J917" s="58"/>
      <c r="K917" s="58"/>
      <c r="L917" s="58"/>
      <c r="M917" s="58"/>
      <c r="N917" s="19"/>
      <c r="O917" s="58" t="s">
        <v>7894</v>
      </c>
      <c r="P917" s="58"/>
      <c r="Q917" s="58" t="s">
        <v>41</v>
      </c>
      <c r="R917" s="58"/>
      <c r="S917" s="58"/>
      <c r="T917" s="58"/>
      <c r="U917" s="58"/>
      <c r="V917" s="58"/>
      <c r="W917" s="58"/>
      <c r="X917" s="58"/>
      <c r="Y917" s="58"/>
      <c r="Z917" s="58"/>
      <c r="AA917" s="58"/>
      <c r="AB917" s="58"/>
      <c r="AC917" s="58"/>
    </row>
    <row r="918" spans="3:29" ht="38.25">
      <c r="C918" s="58" t="s">
        <v>60</v>
      </c>
      <c r="D918" s="58" t="s">
        <v>7895</v>
      </c>
      <c r="E918" s="59" t="s">
        <v>7885</v>
      </c>
      <c r="F918" s="17" t="s">
        <v>7942</v>
      </c>
      <c r="G918" s="58" t="str">
        <f t="shared" si="41"/>
        <v>ID_22_ext 
Ese hari amafaranga utekereza ko uzatanga mu mwaka utaha bitewe no gukoresha amazi yo kuhira?</v>
      </c>
      <c r="H918" s="17" t="s">
        <v>7886</v>
      </c>
      <c r="I918" s="58" t="str">
        <f t="shared" si="42"/>
        <v>ID_22_ext: Extra-cost next year</v>
      </c>
      <c r="J918" s="58"/>
      <c r="K918" s="58"/>
      <c r="L918" s="58"/>
      <c r="M918" s="58"/>
      <c r="N918" s="19"/>
      <c r="O918" s="58"/>
      <c r="P918" s="58"/>
      <c r="Q918" s="58" t="s">
        <v>41</v>
      </c>
      <c r="R918" s="58"/>
      <c r="S918" s="58"/>
      <c r="T918" s="58"/>
      <c r="U918" s="58"/>
      <c r="V918" s="58"/>
      <c r="W918" s="58"/>
      <c r="X918" s="58"/>
      <c r="Y918" s="58"/>
      <c r="Z918" s="58"/>
      <c r="AA918" s="58"/>
      <c r="AB918" s="58"/>
      <c r="AC918" s="58"/>
    </row>
    <row r="919" spans="3:29" ht="25.5">
      <c r="C919" s="58" t="s">
        <v>7887</v>
      </c>
      <c r="D919" s="58" t="s">
        <v>7896</v>
      </c>
      <c r="E919" s="59" t="s">
        <v>7889</v>
      </c>
      <c r="F919" s="17" t="s">
        <v>7890</v>
      </c>
      <c r="G919" s="58" t="str">
        <f t="shared" si="41"/>
        <v>ID_22A_ext 
Ayo mafaranga utekereza ko uzayatanga mu buhe buryo?</v>
      </c>
      <c r="H919" s="17" t="s">
        <v>7891</v>
      </c>
      <c r="I919" s="58" t="str">
        <f t="shared" si="42"/>
        <v>ID_22A_ext: reason for extra-cost next year</v>
      </c>
      <c r="J919" s="58"/>
      <c r="K919" s="58"/>
      <c r="L919" s="58"/>
      <c r="M919" s="58"/>
      <c r="N919" s="19"/>
      <c r="O919" s="58" t="s">
        <v>7951</v>
      </c>
      <c r="P919" s="58"/>
      <c r="Q919" s="58" t="s">
        <v>41</v>
      </c>
      <c r="R919" s="58"/>
      <c r="S919" s="58"/>
      <c r="T919" s="58"/>
      <c r="U919" s="58"/>
      <c r="V919" s="58"/>
      <c r="W919" s="58"/>
      <c r="X919" s="58"/>
      <c r="Y919" s="58"/>
      <c r="Z919" s="58"/>
      <c r="AA919" s="58"/>
      <c r="AB919" s="58"/>
      <c r="AC919" s="58"/>
    </row>
    <row r="920" spans="3:29">
      <c r="C920" s="58" t="s">
        <v>74</v>
      </c>
      <c r="D920" s="58" t="s">
        <v>7897</v>
      </c>
      <c r="E920" s="59" t="s">
        <v>2308</v>
      </c>
      <c r="F920" s="17" t="s">
        <v>2309</v>
      </c>
      <c r="G920" s="58" t="str">
        <f t="shared" si="41"/>
        <v>ID_22A_ext_Other 
Vuga ibindi:</v>
      </c>
      <c r="H920" s="17" t="s">
        <v>7893</v>
      </c>
      <c r="I920" s="58" t="str">
        <f t="shared" si="42"/>
        <v>ID_22A_ext_Other: reason for extra-cost next year: Other</v>
      </c>
      <c r="J920" s="58"/>
      <c r="K920" s="58"/>
      <c r="L920" s="58"/>
      <c r="M920" s="58"/>
      <c r="N920" s="19"/>
      <c r="O920" s="58" t="s">
        <v>7898</v>
      </c>
      <c r="P920" s="58"/>
      <c r="Q920" s="58" t="s">
        <v>41</v>
      </c>
      <c r="R920" s="58"/>
      <c r="S920" s="58"/>
      <c r="T920" s="58"/>
      <c r="U920" s="58"/>
      <c r="V920" s="58"/>
      <c r="W920" s="58"/>
      <c r="X920" s="58"/>
      <c r="Y920" s="58"/>
      <c r="Z920" s="58"/>
      <c r="AA920" s="58"/>
      <c r="AB920" s="58"/>
      <c r="AC920" s="58"/>
    </row>
    <row r="921" spans="3:29">
      <c r="C921" s="18" t="s">
        <v>2306</v>
      </c>
      <c r="D921" s="18" t="s">
        <v>4447</v>
      </c>
      <c r="E921" s="20" t="s">
        <v>4448</v>
      </c>
      <c r="F921" s="20" t="s">
        <v>4448</v>
      </c>
      <c r="G921" s="58" t="str">
        <f t="shared" si="41"/>
        <v>mod_T 
T: Treatment</v>
      </c>
      <c r="H921" s="20"/>
      <c r="I921" s="18" t="str">
        <f t="shared" si="42"/>
        <v xml:space="preserve">mod_T: </v>
      </c>
      <c r="J921" s="18"/>
      <c r="K921" s="18"/>
      <c r="L921" s="18"/>
      <c r="M921" s="18"/>
      <c r="N921" s="19"/>
      <c r="O921" s="18"/>
      <c r="P921" s="18"/>
      <c r="Q921" s="18"/>
      <c r="R921" s="18"/>
      <c r="S921" s="18"/>
      <c r="T921" s="18"/>
      <c r="U921" s="18"/>
      <c r="V921" s="18"/>
      <c r="W921" s="18"/>
      <c r="X921" s="18"/>
      <c r="Y921" s="18"/>
      <c r="Z921" s="18"/>
      <c r="AA921" s="18"/>
      <c r="AB921" s="18"/>
      <c r="AC921" s="18"/>
    </row>
    <row r="922" spans="3:29">
      <c r="C922" s="18"/>
      <c r="D922" s="18"/>
      <c r="E922" s="20"/>
      <c r="F922" s="17"/>
      <c r="G922" s="58" t="str">
        <f t="shared" si="41"/>
        <v xml:space="preserve"> 
</v>
      </c>
      <c r="H922" s="17"/>
      <c r="I922" s="18"/>
      <c r="J922" s="18"/>
      <c r="K922" s="18"/>
      <c r="L922" s="18"/>
      <c r="M922" s="18"/>
      <c r="N922" s="19"/>
      <c r="O922" s="18"/>
      <c r="P922" s="18"/>
      <c r="Q922" s="18"/>
      <c r="R922" s="18"/>
      <c r="S922" s="18"/>
      <c r="T922" s="18"/>
      <c r="U922" s="18"/>
      <c r="V922" s="18"/>
      <c r="W922" s="18"/>
      <c r="X922" s="18"/>
      <c r="Y922" s="18"/>
      <c r="Z922" s="18"/>
      <c r="AA922" s="18"/>
      <c r="AB922" s="18"/>
      <c r="AC922" s="18"/>
    </row>
    <row r="923" spans="3:29">
      <c r="C923" s="18"/>
      <c r="D923" s="18"/>
      <c r="E923" s="20"/>
      <c r="F923" s="17"/>
      <c r="G923" s="58" t="str">
        <f t="shared" si="41"/>
        <v xml:space="preserve"> 
</v>
      </c>
      <c r="H923" s="17"/>
      <c r="I923" s="18"/>
      <c r="J923" s="18"/>
      <c r="K923" s="18"/>
      <c r="L923" s="18"/>
      <c r="M923" s="18"/>
      <c r="N923" s="19"/>
      <c r="O923" s="18"/>
      <c r="P923" s="18"/>
      <c r="Q923" s="18"/>
      <c r="R923" s="18"/>
      <c r="S923" s="18"/>
      <c r="T923" s="18"/>
      <c r="U923" s="18"/>
      <c r="V923" s="18"/>
      <c r="W923" s="18"/>
      <c r="X923" s="18"/>
      <c r="Y923" s="18"/>
      <c r="Z923" s="18"/>
      <c r="AA923" s="18"/>
      <c r="AB923" s="18"/>
      <c r="AC923" s="18"/>
    </row>
    <row r="924" spans="3:29">
      <c r="C924" s="18" t="s">
        <v>2304</v>
      </c>
      <c r="D924" s="18" t="s">
        <v>2791</v>
      </c>
      <c r="E924" s="20" t="s">
        <v>2792</v>
      </c>
      <c r="F924" s="17" t="s">
        <v>2792</v>
      </c>
      <c r="G924" s="58" t="str">
        <f t="shared" si="41"/>
        <v>All_ssn 
All_seasons</v>
      </c>
      <c r="H924" s="17"/>
      <c r="I924" s="18" t="str">
        <f>$D924&amp;": "&amp;$H924</f>
        <v xml:space="preserve">All_ssn: </v>
      </c>
      <c r="J924" s="18"/>
      <c r="K924" s="18"/>
      <c r="L924" s="18"/>
      <c r="M924" s="18"/>
      <c r="N924" s="19"/>
      <c r="O924" s="18"/>
      <c r="P924" s="18"/>
      <c r="Q924" s="18"/>
      <c r="R924" s="18"/>
      <c r="S924" s="18"/>
      <c r="T924" s="18"/>
      <c r="U924" s="18"/>
      <c r="V924" s="18"/>
      <c r="W924" s="18"/>
      <c r="X924" s="18"/>
      <c r="Y924" s="18"/>
      <c r="Z924" s="18"/>
      <c r="AA924" s="18"/>
      <c r="AB924" s="18"/>
      <c r="AC924" s="18"/>
    </row>
    <row r="925" spans="3:29">
      <c r="C925" s="18" t="s">
        <v>4137</v>
      </c>
      <c r="D925" s="18"/>
      <c r="E925" s="20"/>
      <c r="F925" s="17"/>
      <c r="G925" s="58" t="str">
        <f t="shared" si="41"/>
        <v xml:space="preserve"> 
</v>
      </c>
      <c r="H925" s="17"/>
      <c r="I925" s="18"/>
      <c r="J925" s="18"/>
      <c r="K925" s="18"/>
      <c r="L925" s="18"/>
      <c r="M925" s="18"/>
      <c r="N925" s="19"/>
      <c r="O925" s="18"/>
      <c r="P925" s="18"/>
      <c r="Q925" s="18"/>
      <c r="R925" s="18"/>
      <c r="S925" s="18"/>
      <c r="T925" s="18"/>
      <c r="U925" s="18"/>
      <c r="V925" s="18"/>
      <c r="W925" s="18"/>
      <c r="X925" s="18"/>
      <c r="Y925" s="18"/>
      <c r="Z925" s="18"/>
      <c r="AA925" s="18"/>
      <c r="AB925" s="18"/>
      <c r="AC925" s="18"/>
    </row>
    <row r="926" spans="3:29">
      <c r="C926" s="18" t="s">
        <v>2304</v>
      </c>
      <c r="D926" s="18" t="s">
        <v>4449</v>
      </c>
      <c r="E926" s="20" t="s">
        <v>4450</v>
      </c>
      <c r="F926" s="20" t="s">
        <v>4450</v>
      </c>
      <c r="G926" s="58" t="str">
        <f t="shared" si="41"/>
        <v>mod_d1_18A_crop 
D1: 18A Crop</v>
      </c>
      <c r="H926" s="20"/>
      <c r="I926" s="18" t="str">
        <f t="shared" ref="I926:I957" si="43">$D926&amp;": "&amp;$H926</f>
        <v xml:space="preserve">mod_d1_18A_crop: </v>
      </c>
      <c r="J926" s="18"/>
      <c r="K926" s="18"/>
      <c r="L926" s="18"/>
      <c r="M926" s="18"/>
      <c r="N926" s="19"/>
      <c r="O926" s="18"/>
      <c r="P926" s="18"/>
      <c r="Q926" s="18"/>
      <c r="R926" s="18"/>
      <c r="S926" s="18"/>
      <c r="T926" s="18"/>
      <c r="U926" s="18"/>
      <c r="V926" s="18"/>
      <c r="W926" s="18"/>
      <c r="X926" s="18"/>
      <c r="Y926" s="18"/>
      <c r="Z926" s="18"/>
      <c r="AA926" s="18"/>
      <c r="AB926" s="18"/>
      <c r="AC926" s="18"/>
    </row>
    <row r="927" spans="3:29">
      <c r="C927" s="18" t="s">
        <v>57</v>
      </c>
      <c r="D927" s="18" t="s">
        <v>3608</v>
      </c>
      <c r="E927" s="20" t="s">
        <v>3615</v>
      </c>
      <c r="F927" s="17"/>
      <c r="G927" s="58" t="str">
        <f t="shared" si="41"/>
        <v xml:space="preserve">sum_2 
</v>
      </c>
      <c r="H927" s="17"/>
      <c r="I927" s="18" t="str">
        <f t="shared" si="43"/>
        <v xml:space="preserve">sum_2: </v>
      </c>
      <c r="J927" s="18"/>
      <c r="K927" s="18"/>
      <c r="L927" s="18"/>
      <c r="M927" s="18"/>
      <c r="N927" s="19"/>
      <c r="O927" s="18"/>
      <c r="P927" s="18"/>
      <c r="Q927" s="18"/>
      <c r="R927" s="18"/>
      <c r="S927" s="18"/>
      <c r="T927" s="18" t="s">
        <v>3622</v>
      </c>
      <c r="U927" s="18"/>
      <c r="V927" s="18"/>
      <c r="W927" s="18"/>
      <c r="X927" s="18"/>
      <c r="Y927" s="18"/>
      <c r="Z927" s="18"/>
      <c r="AA927" s="18"/>
      <c r="AB927" s="18"/>
      <c r="AC927" s="18"/>
    </row>
    <row r="928" spans="3:29">
      <c r="C928" s="18" t="s">
        <v>57</v>
      </c>
      <c r="D928" s="18" t="s">
        <v>3609</v>
      </c>
      <c r="E928" s="20" t="s">
        <v>3616</v>
      </c>
      <c r="F928" s="17"/>
      <c r="G928" s="58" t="str">
        <f t="shared" si="41"/>
        <v xml:space="preserve">sum_3 
</v>
      </c>
      <c r="H928" s="17"/>
      <c r="I928" s="18" t="str">
        <f t="shared" si="43"/>
        <v xml:space="preserve">sum_3: </v>
      </c>
      <c r="J928" s="18"/>
      <c r="K928" s="18"/>
      <c r="L928" s="18"/>
      <c r="M928" s="18"/>
      <c r="N928" s="19"/>
      <c r="O928" s="18"/>
      <c r="P928" s="18"/>
      <c r="Q928" s="18"/>
      <c r="R928" s="18"/>
      <c r="S928" s="18"/>
      <c r="T928" s="18" t="s">
        <v>3623</v>
      </c>
      <c r="U928" s="18"/>
      <c r="V928" s="18"/>
      <c r="W928" s="18"/>
      <c r="X928" s="18"/>
      <c r="Y928" s="18"/>
      <c r="Z928" s="18"/>
      <c r="AA928" s="18"/>
      <c r="AB928" s="18"/>
      <c r="AC928" s="18"/>
    </row>
    <row r="929" spans="3:29">
      <c r="C929" s="18" t="s">
        <v>57</v>
      </c>
      <c r="D929" s="18" t="s">
        <v>3610</v>
      </c>
      <c r="E929" s="20" t="s">
        <v>3617</v>
      </c>
      <c r="F929" s="17"/>
      <c r="G929" s="58" t="str">
        <f t="shared" si="41"/>
        <v xml:space="preserve">sum_4 
</v>
      </c>
      <c r="H929" s="17"/>
      <c r="I929" s="18" t="str">
        <f t="shared" si="43"/>
        <v xml:space="preserve">sum_4: </v>
      </c>
      <c r="J929" s="18"/>
      <c r="K929" s="18"/>
      <c r="L929" s="18"/>
      <c r="M929" s="18"/>
      <c r="N929" s="19"/>
      <c r="O929" s="18"/>
      <c r="P929" s="18"/>
      <c r="Q929" s="18"/>
      <c r="R929" s="18"/>
      <c r="S929" s="18"/>
      <c r="T929" s="18" t="s">
        <v>3624</v>
      </c>
      <c r="U929" s="18"/>
      <c r="V929" s="18"/>
      <c r="W929" s="18"/>
      <c r="X929" s="18"/>
      <c r="Y929" s="18"/>
      <c r="Z929" s="18"/>
      <c r="AA929" s="18"/>
      <c r="AB929" s="18"/>
      <c r="AC929" s="18"/>
    </row>
    <row r="930" spans="3:29">
      <c r="C930" s="18" t="s">
        <v>57</v>
      </c>
      <c r="D930" s="18" t="s">
        <v>3611</v>
      </c>
      <c r="E930" s="20" t="s">
        <v>3618</v>
      </c>
      <c r="F930" s="17"/>
      <c r="G930" s="58" t="str">
        <f t="shared" ref="G930:G993" si="44">$D930&amp;" 
"&amp;$F930</f>
        <v xml:space="preserve">sum_5 
</v>
      </c>
      <c r="H930" s="17"/>
      <c r="I930" s="18" t="str">
        <f t="shared" si="43"/>
        <v xml:space="preserve">sum_5: </v>
      </c>
      <c r="J930" s="18"/>
      <c r="K930" s="18"/>
      <c r="L930" s="18"/>
      <c r="M930" s="18"/>
      <c r="N930" s="19"/>
      <c r="O930" s="18"/>
      <c r="P930" s="18"/>
      <c r="Q930" s="18"/>
      <c r="R930" s="18"/>
      <c r="S930" s="18"/>
      <c r="T930" s="18" t="s">
        <v>3625</v>
      </c>
      <c r="U930" s="18"/>
      <c r="V930" s="18"/>
      <c r="W930" s="18"/>
      <c r="X930" s="18"/>
      <c r="Y930" s="18"/>
      <c r="Z930" s="18"/>
      <c r="AA930" s="18"/>
      <c r="AB930" s="18"/>
      <c r="AC930" s="18"/>
    </row>
    <row r="931" spans="3:29">
      <c r="C931" s="18" t="s">
        <v>57</v>
      </c>
      <c r="D931" s="18" t="s">
        <v>3612</v>
      </c>
      <c r="E931" s="20" t="s">
        <v>3619</v>
      </c>
      <c r="F931" s="17"/>
      <c r="G931" s="58" t="str">
        <f t="shared" si="44"/>
        <v xml:space="preserve">sum_6 
</v>
      </c>
      <c r="H931" s="17"/>
      <c r="I931" s="18" t="str">
        <f t="shared" si="43"/>
        <v xml:space="preserve">sum_6: </v>
      </c>
      <c r="J931" s="18"/>
      <c r="K931" s="18"/>
      <c r="L931" s="18"/>
      <c r="M931" s="18"/>
      <c r="N931" s="19"/>
      <c r="O931" s="18"/>
      <c r="P931" s="18"/>
      <c r="Q931" s="18"/>
      <c r="R931" s="18"/>
      <c r="S931" s="18"/>
      <c r="T931" s="18" t="s">
        <v>3626</v>
      </c>
      <c r="U931" s="18"/>
      <c r="V931" s="18"/>
      <c r="W931" s="18"/>
      <c r="X931" s="18"/>
      <c r="Y931" s="18"/>
      <c r="Z931" s="18"/>
      <c r="AA931" s="18"/>
      <c r="AB931" s="18"/>
      <c r="AC931" s="18"/>
    </row>
    <row r="932" spans="3:29">
      <c r="C932" s="18" t="s">
        <v>57</v>
      </c>
      <c r="D932" s="18" t="s">
        <v>3613</v>
      </c>
      <c r="E932" s="20" t="s">
        <v>3620</v>
      </c>
      <c r="F932" s="17"/>
      <c r="G932" s="58" t="str">
        <f t="shared" si="44"/>
        <v xml:space="preserve">sum_7 
</v>
      </c>
      <c r="H932" s="17"/>
      <c r="I932" s="18" t="str">
        <f t="shared" si="43"/>
        <v xml:space="preserve">sum_7: </v>
      </c>
      <c r="J932" s="18"/>
      <c r="K932" s="18"/>
      <c r="L932" s="18"/>
      <c r="M932" s="18"/>
      <c r="N932" s="19"/>
      <c r="O932" s="18"/>
      <c r="P932" s="18"/>
      <c r="Q932" s="18"/>
      <c r="R932" s="18"/>
      <c r="S932" s="18"/>
      <c r="T932" s="18" t="s">
        <v>3627</v>
      </c>
      <c r="U932" s="18"/>
      <c r="V932" s="18"/>
      <c r="W932" s="18"/>
      <c r="X932" s="18"/>
      <c r="Y932" s="18"/>
      <c r="Z932" s="18"/>
      <c r="AA932" s="18"/>
      <c r="AB932" s="18"/>
      <c r="AC932" s="18"/>
    </row>
    <row r="933" spans="3:29">
      <c r="C933" s="18" t="s">
        <v>57</v>
      </c>
      <c r="D933" s="18" t="s">
        <v>3614</v>
      </c>
      <c r="E933" s="20" t="s">
        <v>3621</v>
      </c>
      <c r="F933" s="17"/>
      <c r="G933" s="58" t="str">
        <f t="shared" si="44"/>
        <v xml:space="preserve">sum_8 
</v>
      </c>
      <c r="H933" s="17"/>
      <c r="I933" s="18" t="str">
        <f t="shared" si="43"/>
        <v xml:space="preserve">sum_8: </v>
      </c>
      <c r="J933" s="18"/>
      <c r="K933" s="18"/>
      <c r="L933" s="18"/>
      <c r="M933" s="18"/>
      <c r="N933" s="19"/>
      <c r="O933" s="18"/>
      <c r="P933" s="18"/>
      <c r="Q933" s="18"/>
      <c r="R933" s="18"/>
      <c r="S933" s="18"/>
      <c r="T933" s="18" t="s">
        <v>3628</v>
      </c>
      <c r="U933" s="18"/>
      <c r="V933" s="18"/>
      <c r="W933" s="18"/>
      <c r="X933" s="18"/>
      <c r="Y933" s="18"/>
      <c r="Z933" s="18"/>
      <c r="AA933" s="18"/>
      <c r="AB933" s="18"/>
      <c r="AC933" s="18"/>
    </row>
    <row r="934" spans="3:29">
      <c r="C934" s="18" t="s">
        <v>34</v>
      </c>
      <c r="D934" s="17" t="s">
        <v>4725</v>
      </c>
      <c r="E934" s="17" t="s">
        <v>4725</v>
      </c>
      <c r="F934" s="17" t="s">
        <v>4725</v>
      </c>
      <c r="G934" s="58" t="str">
        <f t="shared" si="44"/>
        <v>start_mod_D1_18a 
start_mod_D1_18a</v>
      </c>
      <c r="H934" s="17" t="s">
        <v>6605</v>
      </c>
      <c r="I934" s="18" t="str">
        <f t="shared" si="43"/>
        <v>start_mod_D1_18a: Mod D1: 18A Crop start time</v>
      </c>
      <c r="J934" s="18"/>
      <c r="K934" s="18"/>
      <c r="L934" s="18"/>
      <c r="M934" s="18"/>
      <c r="N934" s="19"/>
      <c r="O934" s="18"/>
      <c r="P934" s="18"/>
      <c r="Q934" s="18"/>
      <c r="R934" s="18"/>
      <c r="S934" s="18"/>
      <c r="T934" s="18" t="s">
        <v>36</v>
      </c>
      <c r="U934" s="18"/>
      <c r="V934" s="18"/>
      <c r="W934" s="18"/>
      <c r="X934" s="18"/>
      <c r="Y934" s="18"/>
      <c r="Z934" s="18"/>
      <c r="AA934" s="18"/>
      <c r="AB934" s="18"/>
      <c r="AC934" s="18"/>
    </row>
    <row r="935" spans="3:29">
      <c r="C935" s="18" t="s">
        <v>57</v>
      </c>
      <c r="D935" s="18" t="s">
        <v>3524</v>
      </c>
      <c r="E935" s="20" t="s">
        <v>3525</v>
      </c>
      <c r="F935" s="17" t="s">
        <v>3525</v>
      </c>
      <c r="G935" s="58" t="str">
        <f t="shared" si="44"/>
        <v>AG_C1AG_22 
All plots</v>
      </c>
      <c r="H935" s="17"/>
      <c r="I935" s="18" t="str">
        <f t="shared" si="43"/>
        <v xml:space="preserve">AG_C1AG_22: </v>
      </c>
      <c r="J935" s="18"/>
      <c r="K935" s="18"/>
      <c r="L935" s="18"/>
      <c r="M935" s="18"/>
      <c r="N935" s="19"/>
      <c r="O935" s="18"/>
      <c r="P935" s="18"/>
      <c r="Q935" s="18"/>
      <c r="R935" s="18"/>
      <c r="S935" s="18"/>
      <c r="T935" s="18" t="s">
        <v>3526</v>
      </c>
      <c r="U935" s="18"/>
      <c r="V935" s="18"/>
      <c r="W935" s="18"/>
      <c r="X935" s="18"/>
      <c r="Y935" s="18"/>
      <c r="Z935" s="18"/>
      <c r="AA935" s="18"/>
      <c r="AB935" s="18"/>
      <c r="AC935" s="18"/>
    </row>
    <row r="936" spans="3:29" ht="51">
      <c r="C936" s="18" t="s">
        <v>20</v>
      </c>
      <c r="D936" s="18" t="s">
        <v>4727</v>
      </c>
      <c r="E936" s="20" t="s">
        <v>4728</v>
      </c>
      <c r="F936" s="17" t="s">
        <v>7352</v>
      </c>
      <c r="G936" s="58" t="str">
        <f t="shared" si="44"/>
        <v>CRP_note_18a 
Ubu tugiye kukubaza ibibazo bijyanye n'ibihingwa wahinze mu gihembwe cy'ihinga cya A 2018</v>
      </c>
      <c r="H936" s="17" t="s">
        <v>6545</v>
      </c>
      <c r="I936" s="18" t="str">
        <f t="shared" si="43"/>
        <v>CRP_note_18a: 18A: Note - crop cultivated</v>
      </c>
      <c r="J936" s="18"/>
      <c r="K936" s="18"/>
      <c r="L936" s="18"/>
      <c r="M936" s="18"/>
      <c r="N936" s="19"/>
      <c r="O936" s="18" t="s">
        <v>4726</v>
      </c>
      <c r="P936" s="18"/>
      <c r="Q936" s="18"/>
      <c r="R936" s="18"/>
      <c r="S936" s="18"/>
      <c r="T936" s="18"/>
      <c r="U936" s="18"/>
      <c r="V936" s="18"/>
      <c r="W936" s="18"/>
      <c r="X936" s="18"/>
      <c r="Y936" s="18"/>
      <c r="Z936" s="18"/>
      <c r="AA936" s="18"/>
      <c r="AB936" s="18"/>
      <c r="AC936" s="18"/>
    </row>
    <row r="937" spans="3:29">
      <c r="C937" s="18" t="s">
        <v>2385</v>
      </c>
      <c r="D937" s="18" t="s">
        <v>4729</v>
      </c>
      <c r="E937" s="20" t="s">
        <v>4729</v>
      </c>
      <c r="F937" s="17" t="s">
        <v>4729</v>
      </c>
      <c r="G937" s="58" t="str">
        <f t="shared" si="44"/>
        <v>d_18a 
d_18a</v>
      </c>
      <c r="H937" s="17"/>
      <c r="I937" s="18" t="str">
        <f t="shared" si="43"/>
        <v xml:space="preserve">d_18a: </v>
      </c>
      <c r="J937" s="18"/>
      <c r="K937" s="18"/>
      <c r="L937" s="18"/>
      <c r="M937" s="18"/>
      <c r="N937" s="19"/>
      <c r="O937" s="18"/>
      <c r="P937" s="18"/>
      <c r="Q937" s="18"/>
      <c r="R937" s="18"/>
      <c r="S937" s="18"/>
      <c r="T937" s="18"/>
      <c r="U937" s="18" t="s">
        <v>4179</v>
      </c>
      <c r="V937" s="18"/>
      <c r="W937" s="18"/>
      <c r="X937" s="18"/>
      <c r="Y937" s="18"/>
      <c r="Z937" s="18"/>
      <c r="AA937" s="18"/>
      <c r="AB937" s="18"/>
      <c r="AC937" s="18"/>
    </row>
    <row r="938" spans="3:29">
      <c r="C938" s="18" t="s">
        <v>57</v>
      </c>
      <c r="D938" s="18" t="s">
        <v>4730</v>
      </c>
      <c r="E938" s="20" t="s">
        <v>4731</v>
      </c>
      <c r="F938" s="17" t="s">
        <v>4731</v>
      </c>
      <c r="G938" s="58" t="str">
        <f t="shared" si="44"/>
        <v>plot_index_18a 
Plot Index 18a</v>
      </c>
      <c r="H938" s="17"/>
      <c r="I938" s="18" t="str">
        <f t="shared" si="43"/>
        <v xml:space="preserve">plot_index_18a: </v>
      </c>
      <c r="J938" s="18"/>
      <c r="K938" s="18"/>
      <c r="L938" s="18"/>
      <c r="M938" s="18"/>
      <c r="N938" s="19"/>
      <c r="O938" s="18"/>
      <c r="P938" s="18"/>
      <c r="Q938" s="18"/>
      <c r="R938" s="18"/>
      <c r="S938" s="18"/>
      <c r="T938" s="18" t="s">
        <v>3528</v>
      </c>
      <c r="U938" s="18"/>
      <c r="V938" s="18"/>
      <c r="W938" s="18"/>
      <c r="X938" s="18"/>
      <c r="Y938" s="18"/>
      <c r="Z938" s="18"/>
      <c r="AA938" s="18"/>
      <c r="AB938" s="18"/>
      <c r="AC938" s="18"/>
    </row>
    <row r="939" spans="3:29">
      <c r="C939" s="18" t="s">
        <v>57</v>
      </c>
      <c r="D939" s="18" t="s">
        <v>5746</v>
      </c>
      <c r="E939" s="20" t="s">
        <v>3639</v>
      </c>
      <c r="F939" s="17" t="s">
        <v>3639</v>
      </c>
      <c r="G939" s="58" t="str">
        <f t="shared" si="44"/>
        <v>plot_cult_yesno_18a_d1 
Is plot_cult_index cultivated or not</v>
      </c>
      <c r="H939" s="17"/>
      <c r="I939" s="18" t="str">
        <f t="shared" si="43"/>
        <v xml:space="preserve">plot_cult_yesno_18a_d1: </v>
      </c>
      <c r="J939" s="18"/>
      <c r="K939" s="18"/>
      <c r="L939" s="18"/>
      <c r="M939" s="18"/>
      <c r="N939" s="19"/>
      <c r="O939" s="18"/>
      <c r="P939" s="18"/>
      <c r="Q939" s="18"/>
      <c r="R939" s="18"/>
      <c r="S939" s="18"/>
      <c r="T939" s="18" t="s">
        <v>4734</v>
      </c>
      <c r="U939" s="18"/>
      <c r="V939" s="18"/>
      <c r="W939" s="18"/>
      <c r="X939" s="18"/>
      <c r="Y939" s="18"/>
      <c r="Z939" s="18"/>
      <c r="AA939" s="18"/>
      <c r="AB939" s="18"/>
      <c r="AC939" s="18"/>
    </row>
    <row r="940" spans="3:29">
      <c r="C940" s="18" t="s">
        <v>2304</v>
      </c>
      <c r="D940" s="18" t="s">
        <v>3637</v>
      </c>
      <c r="E940" s="20" t="s">
        <v>3638</v>
      </c>
      <c r="F940" s="17" t="s">
        <v>3638</v>
      </c>
      <c r="G940" s="58" t="str">
        <f t="shared" si="44"/>
        <v>group_cultivated 
Group for cultivated plots</v>
      </c>
      <c r="H940" s="17"/>
      <c r="I940" s="18" t="str">
        <f t="shared" si="43"/>
        <v xml:space="preserve">group_cultivated: </v>
      </c>
      <c r="J940" s="18"/>
      <c r="K940" s="18"/>
      <c r="L940" s="18"/>
      <c r="M940" s="18"/>
      <c r="N940" s="19"/>
      <c r="O940" s="18" t="s">
        <v>5747</v>
      </c>
      <c r="P940" s="18"/>
      <c r="Q940" s="18"/>
      <c r="R940" s="18"/>
      <c r="S940" s="18"/>
      <c r="T940" s="18"/>
      <c r="U940" s="18"/>
      <c r="V940" s="18"/>
      <c r="W940" s="18"/>
      <c r="X940" s="18"/>
      <c r="Y940" s="18"/>
      <c r="Z940" s="18"/>
      <c r="AA940" s="18"/>
      <c r="AB940" s="18"/>
      <c r="AC940" s="18"/>
    </row>
    <row r="941" spans="3:29">
      <c r="C941" s="18" t="s">
        <v>57</v>
      </c>
      <c r="D941" s="18" t="s">
        <v>4732</v>
      </c>
      <c r="E941" s="20" t="s">
        <v>3640</v>
      </c>
      <c r="F941" s="17" t="s">
        <v>3640</v>
      </c>
      <c r="G941" s="58" t="str">
        <f t="shared" si="44"/>
        <v>plot_18a 
Description plot</v>
      </c>
      <c r="H941" s="17"/>
      <c r="I941" s="18" t="str">
        <f t="shared" si="43"/>
        <v xml:space="preserve">plot_18a: </v>
      </c>
      <c r="J941" s="18"/>
      <c r="K941" s="18"/>
      <c r="L941" s="18"/>
      <c r="M941" s="18"/>
      <c r="N941" s="19"/>
      <c r="O941" s="18"/>
      <c r="P941" s="18"/>
      <c r="Q941" s="18"/>
      <c r="R941" s="18"/>
      <c r="S941" s="18"/>
      <c r="T941" s="18" t="s">
        <v>4735</v>
      </c>
      <c r="U941" s="18"/>
      <c r="V941" s="18"/>
      <c r="W941" s="18"/>
      <c r="X941" s="18"/>
      <c r="Y941" s="18"/>
      <c r="Z941" s="18"/>
      <c r="AA941" s="18"/>
      <c r="AB941" s="18"/>
      <c r="AC941" s="18"/>
    </row>
    <row r="942" spans="3:29">
      <c r="C942" s="18" t="s">
        <v>57</v>
      </c>
      <c r="D942" s="18" t="s">
        <v>4733</v>
      </c>
      <c r="E942" s="20"/>
      <c r="F942" s="17"/>
      <c r="G942" s="58" t="str">
        <f t="shared" si="44"/>
        <v xml:space="preserve">relevance_18a_d1 
</v>
      </c>
      <c r="H942" s="17"/>
      <c r="I942" s="18" t="str">
        <f t="shared" si="43"/>
        <v xml:space="preserve">relevance_18a_d1: </v>
      </c>
      <c r="J942" s="18"/>
      <c r="K942" s="18"/>
      <c r="L942" s="18"/>
      <c r="M942" s="18"/>
      <c r="N942" s="19"/>
      <c r="O942" s="18"/>
      <c r="P942" s="18"/>
      <c r="Q942" s="18"/>
      <c r="R942" s="18"/>
      <c r="S942" s="18"/>
      <c r="T942" s="18" t="s">
        <v>4736</v>
      </c>
      <c r="U942" s="18"/>
      <c r="V942" s="18"/>
      <c r="W942" s="18"/>
      <c r="X942" s="18"/>
      <c r="Y942" s="18"/>
      <c r="Z942" s="18"/>
      <c r="AA942" s="18"/>
      <c r="AB942" s="18"/>
      <c r="AC942" s="18"/>
    </row>
    <row r="943" spans="3:29">
      <c r="C943" s="18" t="s">
        <v>2304</v>
      </c>
      <c r="D943" s="18" t="s">
        <v>2793</v>
      </c>
      <c r="E943" s="20" t="s">
        <v>2793</v>
      </c>
      <c r="F943" s="17" t="s">
        <v>2793</v>
      </c>
      <c r="G943" s="58" t="str">
        <f t="shared" si="44"/>
        <v>cultivated 
cultivated</v>
      </c>
      <c r="H943" s="17"/>
      <c r="I943" s="18" t="str">
        <f t="shared" si="43"/>
        <v xml:space="preserve">cultivated: </v>
      </c>
      <c r="J943" s="18"/>
      <c r="K943" s="18"/>
      <c r="L943" s="18"/>
      <c r="M943" s="18"/>
      <c r="N943" s="19"/>
      <c r="O943" s="18" t="s">
        <v>4737</v>
      </c>
      <c r="P943" s="18"/>
      <c r="Q943" s="18"/>
      <c r="R943" s="18"/>
      <c r="S943" s="18"/>
      <c r="T943" s="18"/>
      <c r="U943" s="18"/>
      <c r="V943" s="18"/>
      <c r="W943" s="18"/>
      <c r="X943" s="18"/>
      <c r="Y943" s="18"/>
      <c r="Z943" s="18"/>
      <c r="AA943" s="18"/>
      <c r="AB943" s="18"/>
      <c r="AC943" s="18"/>
    </row>
    <row r="944" spans="3:29" ht="51">
      <c r="C944" s="18" t="s">
        <v>2794</v>
      </c>
      <c r="D944" s="18" t="s">
        <v>405</v>
      </c>
      <c r="E944" s="20" t="s">
        <v>4738</v>
      </c>
      <c r="F944" s="17" t="s">
        <v>7183</v>
      </c>
      <c r="G944" s="58" t="str">
        <f t="shared" si="44"/>
        <v>PC1_01 
[${plot_18a}]: Ni ku kihe kigereranyo cy'uyu murima wahinze mu gihembwe cy'ihinga A 2018 (Nzeri - Mutarama/Gashyantare)?</v>
      </c>
      <c r="H944" s="17" t="s">
        <v>6546</v>
      </c>
      <c r="I944" s="18" t="str">
        <f t="shared" si="43"/>
        <v>PC1_01: 18A: Proportion of plot cultivated</v>
      </c>
      <c r="J944" s="18"/>
      <c r="K944" s="18"/>
      <c r="L944" s="18"/>
      <c r="M944" s="18"/>
      <c r="N944" s="19"/>
      <c r="O944" s="18"/>
      <c r="P944" s="18"/>
      <c r="Q944" s="18" t="s">
        <v>41</v>
      </c>
      <c r="R944" s="18"/>
      <c r="S944" s="18"/>
      <c r="T944" s="18"/>
      <c r="U944" s="18"/>
      <c r="V944" s="18"/>
      <c r="W944" s="18"/>
      <c r="X944" s="18"/>
      <c r="Y944" s="18"/>
      <c r="Z944" s="18"/>
      <c r="AA944" s="18"/>
      <c r="AB944" s="18"/>
      <c r="AC944" s="18"/>
    </row>
    <row r="945" spans="3:29" ht="38.25">
      <c r="C945" s="18" t="s">
        <v>401</v>
      </c>
      <c r="D945" s="18" t="s">
        <v>4739</v>
      </c>
      <c r="E945" s="20" t="s">
        <v>4932</v>
      </c>
      <c r="F945" s="17" t="s">
        <v>7184</v>
      </c>
      <c r="G945" s="58" t="str">
        <f t="shared" si="44"/>
        <v>crp_18a_b 
Mbwira ibihingwa byose byahinzwe kuri [${plot_18a}] mu gihembwe cya 18a (Nzeri - Mutarama/Gashyantare)?</v>
      </c>
      <c r="H945" s="17" t="s">
        <v>6547</v>
      </c>
      <c r="I945" s="18" t="str">
        <f t="shared" si="43"/>
        <v>crp_18a_b: 18A: Crops cultivated</v>
      </c>
      <c r="J945" s="18"/>
      <c r="K945" s="18"/>
      <c r="L945" s="18"/>
      <c r="M945" s="18"/>
      <c r="N945" s="19"/>
      <c r="O945" s="18"/>
      <c r="P945" s="18"/>
      <c r="Q945" s="18" t="s">
        <v>41</v>
      </c>
      <c r="R945" s="18"/>
      <c r="S945" s="18"/>
      <c r="T945" s="18"/>
      <c r="U945" s="18"/>
      <c r="V945" s="18"/>
      <c r="W945" s="18"/>
      <c r="X945" s="18"/>
      <c r="Y945" s="18"/>
      <c r="Z945" s="18"/>
      <c r="AA945" s="18"/>
      <c r="AB945" s="18"/>
      <c r="AC945" s="18"/>
    </row>
    <row r="946" spans="3:29" ht="51">
      <c r="C946" s="18" t="s">
        <v>2795</v>
      </c>
      <c r="D946" s="18" t="s">
        <v>4740</v>
      </c>
      <c r="E946" s="20" t="s">
        <v>4933</v>
      </c>
      <c r="F946" s="17" t="s">
        <v>7185</v>
      </c>
      <c r="G946" s="58" t="str">
        <f t="shared" si="44"/>
        <v>crp_18a1_s 
Hitamo igihingwa cya mbere cyahinzwe kuri [${plot_18a}] mu gihembwe cya 18a (Nzeri - Mutarama/Gashyantare)
Igihingwa cya mbere</v>
      </c>
      <c r="H946" s="17" t="s">
        <v>6548</v>
      </c>
      <c r="I946" s="18" t="str">
        <f t="shared" si="43"/>
        <v>crp_18a1_s: 18A: First crop cultivated</v>
      </c>
      <c r="J946" s="18"/>
      <c r="K946" s="18"/>
      <c r="L946" s="18"/>
      <c r="M946" s="18" t="s">
        <v>4741</v>
      </c>
      <c r="N946" s="19"/>
      <c r="O946" s="18"/>
      <c r="P946" s="18"/>
      <c r="Q946" s="18" t="s">
        <v>41</v>
      </c>
      <c r="R946" s="18"/>
      <c r="S946" s="18"/>
      <c r="T946" s="18"/>
      <c r="U946" s="18"/>
      <c r="V946" s="18"/>
      <c r="W946" s="18"/>
      <c r="X946" s="18"/>
      <c r="Y946" s="18" t="s">
        <v>4742</v>
      </c>
      <c r="Z946" s="18"/>
      <c r="AA946" s="18"/>
      <c r="AB946" s="18"/>
      <c r="AC946" s="18"/>
    </row>
    <row r="947" spans="3:29" ht="51">
      <c r="C947" s="18" t="s">
        <v>2795</v>
      </c>
      <c r="D947" s="18" t="s">
        <v>4743</v>
      </c>
      <c r="E947" s="20" t="s">
        <v>4934</v>
      </c>
      <c r="F947" s="17" t="s">
        <v>7186</v>
      </c>
      <c r="G947" s="58" t="str">
        <f t="shared" si="44"/>
        <v>crp_18a2_s 
Hitamo igihingwa cya kabiri cyahinzwe kuri [${plot_18a}] mu gihembwe cya 18a (Nzeri - Mutarama/Gashyantare)
Igihingwa cya kabiri</v>
      </c>
      <c r="H947" s="17" t="s">
        <v>6549</v>
      </c>
      <c r="I947" s="18" t="str">
        <f t="shared" si="43"/>
        <v>crp_18a2_s: 18A: Second crop cultivated</v>
      </c>
      <c r="J947" s="18"/>
      <c r="K947" s="18"/>
      <c r="L947" s="18"/>
      <c r="M947" s="18" t="s">
        <v>4744</v>
      </c>
      <c r="N947" s="19"/>
      <c r="O947" s="18" t="s">
        <v>4745</v>
      </c>
      <c r="P947" s="18"/>
      <c r="Q947" s="18" t="s">
        <v>41</v>
      </c>
      <c r="R947" s="18"/>
      <c r="S947" s="18"/>
      <c r="T947" s="18"/>
      <c r="U947" s="18"/>
      <c r="V947" s="18"/>
      <c r="W947" s="18"/>
      <c r="X947" s="18"/>
      <c r="Y947" s="18" t="s">
        <v>4742</v>
      </c>
      <c r="Z947" s="18"/>
      <c r="AA947" s="18"/>
      <c r="AB947" s="18"/>
      <c r="AC947" s="18"/>
    </row>
    <row r="948" spans="3:29" ht="51">
      <c r="C948" s="18" t="s">
        <v>2795</v>
      </c>
      <c r="D948" s="18" t="s">
        <v>4746</v>
      </c>
      <c r="E948" s="20" t="s">
        <v>4935</v>
      </c>
      <c r="F948" s="17" t="s">
        <v>7187</v>
      </c>
      <c r="G948" s="58" t="str">
        <f t="shared" si="44"/>
        <v>crp_18a3_s 
Hitamo igihingwa cya gatatu cyahinzwe kuri [${plot_18a}] mu gihembwe cya 18a (Nzeri - Mutarama/Gashyantare)
Igihingwa cya gatatu</v>
      </c>
      <c r="H948" s="17" t="s">
        <v>6550</v>
      </c>
      <c r="I948" s="18" t="str">
        <f t="shared" si="43"/>
        <v>crp_18a3_s: 18A: Third crop cultivated</v>
      </c>
      <c r="J948" s="18"/>
      <c r="K948" s="18"/>
      <c r="L948" s="18"/>
      <c r="M948" s="18" t="s">
        <v>4747</v>
      </c>
      <c r="N948" s="19"/>
      <c r="O948" s="18" t="s">
        <v>4748</v>
      </c>
      <c r="P948" s="18"/>
      <c r="Q948" s="18" t="s">
        <v>41</v>
      </c>
      <c r="R948" s="18"/>
      <c r="S948" s="18"/>
      <c r="T948" s="18"/>
      <c r="U948" s="18"/>
      <c r="V948" s="18"/>
      <c r="W948" s="18"/>
      <c r="X948" s="18"/>
      <c r="Y948" s="18" t="s">
        <v>4742</v>
      </c>
      <c r="Z948" s="18"/>
      <c r="AA948" s="18"/>
      <c r="AB948" s="18"/>
      <c r="AC948" s="18"/>
    </row>
    <row r="949" spans="3:29">
      <c r="C949" s="18" t="s">
        <v>2385</v>
      </c>
      <c r="D949" s="18" t="s">
        <v>4749</v>
      </c>
      <c r="E949" s="20" t="s">
        <v>4938</v>
      </c>
      <c r="F949" s="20" t="s">
        <v>4938</v>
      </c>
      <c r="G949" s="58" t="str">
        <f t="shared" si="44"/>
        <v>crops_18a 
Crop Roster A18</v>
      </c>
      <c r="H949" s="20"/>
      <c r="I949" s="18" t="str">
        <f t="shared" si="43"/>
        <v xml:space="preserve">crops_18a: </v>
      </c>
      <c r="J949" s="18"/>
      <c r="K949" s="18"/>
      <c r="L949" s="18"/>
      <c r="M949" s="18"/>
      <c r="N949" s="19"/>
      <c r="O949" s="18"/>
      <c r="P949" s="18"/>
      <c r="Q949" s="18"/>
      <c r="R949" s="18"/>
      <c r="S949" s="18"/>
      <c r="T949" s="18"/>
      <c r="U949" s="18">
        <v>3</v>
      </c>
      <c r="V949" s="18"/>
      <c r="W949" s="18"/>
      <c r="X949" s="18"/>
      <c r="Y949" s="18"/>
      <c r="Z949" s="18"/>
      <c r="AA949" s="18"/>
      <c r="AB949" s="18"/>
      <c r="AC949" s="18"/>
    </row>
    <row r="950" spans="3:29">
      <c r="C950" s="18" t="s">
        <v>57</v>
      </c>
      <c r="D950" s="18" t="s">
        <v>4750</v>
      </c>
      <c r="E950" s="20" t="s">
        <v>4936</v>
      </c>
      <c r="F950" s="17"/>
      <c r="G950" s="58" t="str">
        <f t="shared" si="44"/>
        <v xml:space="preserve">cropsid_18a 
</v>
      </c>
      <c r="H950" s="17"/>
      <c r="I950" s="18" t="str">
        <f t="shared" si="43"/>
        <v xml:space="preserve">cropsid_18a: </v>
      </c>
      <c r="J950" s="18"/>
      <c r="K950" s="18"/>
      <c r="L950" s="18"/>
      <c r="M950" s="18"/>
      <c r="N950" s="19"/>
      <c r="O950" s="18"/>
      <c r="P950" s="18"/>
      <c r="Q950" s="18"/>
      <c r="R950" s="18"/>
      <c r="S950" s="18"/>
      <c r="T950" s="18" t="s">
        <v>3528</v>
      </c>
      <c r="U950" s="18"/>
      <c r="V950" s="18"/>
      <c r="W950" s="18"/>
      <c r="X950" s="18"/>
      <c r="Y950" s="18"/>
      <c r="Z950" s="18"/>
      <c r="AA950" s="18"/>
      <c r="AB950" s="18"/>
      <c r="AC950" s="18"/>
    </row>
    <row r="951" spans="3:29">
      <c r="C951" s="18" t="s">
        <v>57</v>
      </c>
      <c r="D951" s="18" t="s">
        <v>406</v>
      </c>
      <c r="E951" s="20" t="s">
        <v>4937</v>
      </c>
      <c r="F951" s="17"/>
      <c r="G951" s="58" t="str">
        <f t="shared" si="44"/>
        <v xml:space="preserve">PC1_03 
</v>
      </c>
      <c r="H951" s="17"/>
      <c r="I951" s="18" t="str">
        <f t="shared" si="43"/>
        <v xml:space="preserve">PC1_03: </v>
      </c>
      <c r="J951" s="18" t="s">
        <v>4137</v>
      </c>
      <c r="K951" s="18"/>
      <c r="L951" s="18"/>
      <c r="M951" s="18"/>
      <c r="N951" s="19"/>
      <c r="O951" s="18"/>
      <c r="P951" s="18"/>
      <c r="Q951" s="18"/>
      <c r="R951" s="18"/>
      <c r="S951" s="18"/>
      <c r="T951" s="18" t="s">
        <v>4751</v>
      </c>
      <c r="U951" s="18"/>
      <c r="V951" s="18"/>
      <c r="W951" s="18"/>
      <c r="X951" s="18"/>
      <c r="Y951" s="18"/>
      <c r="Z951" s="18"/>
      <c r="AA951" s="18"/>
      <c r="AB951" s="18"/>
      <c r="AC951" s="18"/>
    </row>
    <row r="952" spans="3:29">
      <c r="C952" s="18" t="s">
        <v>2304</v>
      </c>
      <c r="D952" s="18" t="s">
        <v>4752</v>
      </c>
      <c r="E952" s="20" t="s">
        <v>4753</v>
      </c>
      <c r="F952" s="17" t="s">
        <v>4753</v>
      </c>
      <c r="G952" s="58" t="str">
        <f t="shared" si="44"/>
        <v>ap18a 
CRP_Group_18a</v>
      </c>
      <c r="H952" s="17"/>
      <c r="I952" s="18" t="str">
        <f t="shared" si="43"/>
        <v xml:space="preserve">ap18a: </v>
      </c>
      <c r="J952" s="18"/>
      <c r="K952" s="18"/>
      <c r="L952" s="18"/>
      <c r="M952" s="18"/>
      <c r="N952" s="19"/>
      <c r="O952" s="18" t="s">
        <v>4754</v>
      </c>
      <c r="P952" s="18"/>
      <c r="Q952" s="18"/>
      <c r="R952" s="18"/>
      <c r="S952" s="18"/>
      <c r="T952" s="18"/>
      <c r="U952" s="18"/>
      <c r="V952" s="18"/>
      <c r="W952" s="18"/>
      <c r="X952" s="18"/>
      <c r="Y952" s="18"/>
      <c r="Z952" s="18"/>
      <c r="AA952" s="18"/>
      <c r="AB952" s="18"/>
      <c r="AC952" s="18"/>
    </row>
    <row r="953" spans="3:29" ht="25.5">
      <c r="C953" s="18" t="s">
        <v>2794</v>
      </c>
      <c r="D953" s="18" t="s">
        <v>407</v>
      </c>
      <c r="E953" s="20" t="s">
        <v>4755</v>
      </c>
      <c r="F953" s="17" t="s">
        <v>4756</v>
      </c>
      <c r="G953" s="58" t="str">
        <f t="shared" si="44"/>
        <v>PC1_04 
[${plot_18a}]: Ni ku kihe kigereranyo cy'umurima mwateyeho [${PC1_03}]?</v>
      </c>
      <c r="H953" s="17" t="s">
        <v>6551</v>
      </c>
      <c r="I953" s="18" t="str">
        <f t="shared" si="43"/>
        <v>PC1_04: 18A: proprtion of plot crop cultivated on</v>
      </c>
      <c r="J953" s="18"/>
      <c r="K953" s="18"/>
      <c r="L953" s="18"/>
      <c r="M953" s="18"/>
      <c r="N953" s="19"/>
      <c r="O953" s="18"/>
      <c r="P953" s="18"/>
      <c r="Q953" s="18" t="s">
        <v>41</v>
      </c>
      <c r="R953" s="18"/>
      <c r="S953" s="18"/>
      <c r="T953" s="18"/>
      <c r="U953" s="18"/>
      <c r="V953" s="18"/>
      <c r="W953" s="18"/>
      <c r="X953" s="18"/>
      <c r="Y953" s="18"/>
      <c r="Z953" s="18"/>
      <c r="AA953" s="18"/>
      <c r="AB953" s="18"/>
      <c r="AC953" s="18"/>
    </row>
    <row r="954" spans="3:29">
      <c r="C954" s="18" t="s">
        <v>2304</v>
      </c>
      <c r="D954" s="18" t="s">
        <v>3709</v>
      </c>
      <c r="E954" s="20" t="s">
        <v>3709</v>
      </c>
      <c r="F954" s="17" t="s">
        <v>3709</v>
      </c>
      <c r="G954" s="58" t="str">
        <f t="shared" si="44"/>
        <v>PC1_04_units 
PC1_04_units</v>
      </c>
      <c r="H954" s="17"/>
      <c r="I954" s="18" t="str">
        <f t="shared" si="43"/>
        <v xml:space="preserve">PC1_04_units: </v>
      </c>
      <c r="J954" s="18"/>
      <c r="K954" s="18"/>
      <c r="L954" s="18" t="s">
        <v>3093</v>
      </c>
      <c r="M954" s="18"/>
      <c r="N954" s="19"/>
      <c r="O954" s="18"/>
      <c r="P954" s="18"/>
      <c r="Q954" s="18"/>
      <c r="R954" s="18"/>
      <c r="S954" s="18"/>
      <c r="T954" s="18"/>
      <c r="U954" s="18"/>
      <c r="V954" s="18"/>
      <c r="W954" s="18"/>
      <c r="X954" s="18"/>
      <c r="Y954" s="18"/>
      <c r="Z954" s="18"/>
      <c r="AA954" s="18"/>
      <c r="AB954" s="18"/>
      <c r="AC954" s="18"/>
    </row>
    <row r="955" spans="3:29" ht="25.5">
      <c r="C955" s="18" t="s">
        <v>224</v>
      </c>
      <c r="D955" s="18" t="s">
        <v>408</v>
      </c>
      <c r="E955" s="20" t="s">
        <v>4757</v>
      </c>
      <c r="F955" s="17" t="s">
        <v>4758</v>
      </c>
      <c r="G955" s="58" t="str">
        <f t="shared" si="44"/>
        <v>PC1_05 
[${plot_18a}]: Mwateye imbuto za [${PC1_03}] zingana iki muri uyu murima?</v>
      </c>
      <c r="H955" s="17" t="s">
        <v>6552</v>
      </c>
      <c r="I955" s="18" t="str">
        <f t="shared" si="43"/>
        <v>PC1_05: 18A: Seed amount</v>
      </c>
      <c r="J955" s="18"/>
      <c r="K955" s="18"/>
      <c r="L955" s="18"/>
      <c r="M955" s="18"/>
      <c r="N955" s="19"/>
      <c r="O955" s="18"/>
      <c r="P955" s="18"/>
      <c r="Q955" s="18" t="s">
        <v>41</v>
      </c>
      <c r="R955" s="18"/>
      <c r="S955" s="18"/>
      <c r="T955" s="18"/>
      <c r="U955" s="18"/>
      <c r="V955" s="18"/>
      <c r="W955" s="18"/>
      <c r="X955" s="18"/>
      <c r="Y955" s="18"/>
      <c r="Z955" s="18"/>
      <c r="AA955" s="18"/>
      <c r="AB955" s="18"/>
      <c r="AC955" s="18"/>
    </row>
    <row r="956" spans="3:29">
      <c r="C956" s="18" t="s">
        <v>2796</v>
      </c>
      <c r="D956" s="18" t="s">
        <v>409</v>
      </c>
      <c r="E956" s="20" t="s">
        <v>410</v>
      </c>
      <c r="F956" s="17" t="s">
        <v>227</v>
      </c>
      <c r="G956" s="58" t="str">
        <f t="shared" si="44"/>
        <v>PC1_05X 
Ingero</v>
      </c>
      <c r="H956" s="17" t="s">
        <v>6553</v>
      </c>
      <c r="I956" s="18" t="str">
        <f t="shared" si="43"/>
        <v>PC1_05X: 18A: Seed amount (units)</v>
      </c>
      <c r="J956" s="18"/>
      <c r="K956" s="18"/>
      <c r="L956" s="18" t="s">
        <v>3743</v>
      </c>
      <c r="M956" s="18"/>
      <c r="N956" s="19"/>
      <c r="O956" s="18"/>
      <c r="P956" s="18"/>
      <c r="Q956" s="18" t="s">
        <v>41</v>
      </c>
      <c r="R956" s="18"/>
      <c r="S956" s="18"/>
      <c r="T956" s="18"/>
      <c r="U956" s="18"/>
      <c r="V956" s="18"/>
      <c r="W956" s="18"/>
      <c r="X956" s="18"/>
      <c r="Y956" s="18"/>
      <c r="Z956" s="18"/>
      <c r="AA956" s="18"/>
      <c r="AB956" s="18"/>
      <c r="AC956" s="18"/>
    </row>
    <row r="957" spans="3:29">
      <c r="C957" s="18" t="s">
        <v>2306</v>
      </c>
      <c r="D957" s="18" t="s">
        <v>3709</v>
      </c>
      <c r="E957" s="20" t="s">
        <v>3709</v>
      </c>
      <c r="F957" s="17" t="s">
        <v>3709</v>
      </c>
      <c r="G957" s="58" t="str">
        <f t="shared" si="44"/>
        <v>PC1_04_units 
PC1_04_units</v>
      </c>
      <c r="H957" s="17"/>
      <c r="I957" s="18" t="str">
        <f t="shared" si="43"/>
        <v xml:space="preserve">PC1_04_units: </v>
      </c>
      <c r="J957" s="18"/>
      <c r="K957" s="18"/>
      <c r="L957" s="18"/>
      <c r="M957" s="18"/>
      <c r="N957" s="19"/>
      <c r="O957" s="18"/>
      <c r="P957" s="18"/>
      <c r="Q957" s="18"/>
      <c r="R957" s="18"/>
      <c r="S957" s="18"/>
      <c r="T957" s="18"/>
      <c r="U957" s="18"/>
      <c r="V957" s="18"/>
      <c r="W957" s="18"/>
      <c r="X957" s="18"/>
      <c r="Y957" s="18"/>
      <c r="Z957" s="18"/>
      <c r="AA957" s="18"/>
      <c r="AB957" s="18"/>
      <c r="AC957" s="18"/>
    </row>
    <row r="958" spans="3:29" ht="25.5">
      <c r="C958" s="18" t="s">
        <v>57</v>
      </c>
      <c r="D958" s="18" t="s">
        <v>4759</v>
      </c>
      <c r="E958" s="20" t="s">
        <v>4760</v>
      </c>
      <c r="F958" s="17"/>
      <c r="G958" s="58" t="str">
        <f t="shared" si="44"/>
        <v xml:space="preserve">SDQ_18a 
</v>
      </c>
      <c r="H958" s="17" t="s">
        <v>6554</v>
      </c>
      <c r="I958" s="18" t="str">
        <f t="shared" ref="I958:I989" si="45">$D958&amp;": "&amp;$H958</f>
        <v>SDQ_18a: 18A: Seed amount (in kg)</v>
      </c>
      <c r="J958" s="18"/>
      <c r="K958" s="18"/>
      <c r="L958" s="18"/>
      <c r="M958" s="18"/>
      <c r="N958" s="19"/>
      <c r="O958" s="18"/>
      <c r="P958" s="18"/>
      <c r="Q958" s="18"/>
      <c r="R958" s="18"/>
      <c r="S958" s="18"/>
      <c r="T958" s="18" t="s">
        <v>2798</v>
      </c>
      <c r="U958" s="18"/>
      <c r="V958" s="18"/>
      <c r="W958" s="18"/>
      <c r="X958" s="18"/>
      <c r="Y958" s="18"/>
      <c r="Z958" s="18"/>
      <c r="AA958" s="18"/>
      <c r="AB958" s="18"/>
      <c r="AC958" s="18"/>
    </row>
    <row r="959" spans="3:29" ht="25.5">
      <c r="C959" s="18" t="s">
        <v>2799</v>
      </c>
      <c r="D959" s="18" t="s">
        <v>411</v>
      </c>
      <c r="E959" s="20" t="s">
        <v>4761</v>
      </c>
      <c r="F959" s="17" t="s">
        <v>4762</v>
      </c>
      <c r="G959" s="58" t="str">
        <f t="shared" si="44"/>
        <v>PC1_06 
[${plot_18a}]: [${PC1_03}]: Ni hehe mwakuye imbuto nyinshi zo gutera?</v>
      </c>
      <c r="H959" s="17" t="s">
        <v>6555</v>
      </c>
      <c r="I959" s="18" t="str">
        <f t="shared" si="45"/>
        <v>PC1_06: 18A: Primary source of seed</v>
      </c>
      <c r="J959" s="18"/>
      <c r="K959" s="18"/>
      <c r="L959" s="18"/>
      <c r="M959" s="18"/>
      <c r="N959" s="19"/>
      <c r="O959" s="18" t="s">
        <v>2797</v>
      </c>
      <c r="P959" s="18"/>
      <c r="Q959" s="18" t="s">
        <v>41</v>
      </c>
      <c r="R959" s="18"/>
      <c r="S959" s="18"/>
      <c r="T959" s="18"/>
      <c r="U959" s="18"/>
      <c r="V959" s="18"/>
      <c r="W959" s="18"/>
      <c r="X959" s="18"/>
      <c r="Y959" s="18"/>
      <c r="Z959" s="18"/>
      <c r="AA959" s="18"/>
      <c r="AB959" s="18"/>
      <c r="AC959" s="18"/>
    </row>
    <row r="960" spans="3:29" ht="38.25">
      <c r="C960" s="18" t="s">
        <v>46</v>
      </c>
      <c r="D960" s="18" t="s">
        <v>412</v>
      </c>
      <c r="E960" s="20" t="s">
        <v>4763</v>
      </c>
      <c r="F960" s="17" t="s">
        <v>4764</v>
      </c>
      <c r="G960" s="58" t="str">
        <f t="shared" si="44"/>
        <v>PC1_07 
[${plot_18a}]: Wakoresheje amafaranga angana ate ku mbuto za [${PC1_03}] wateye muri uyu murima [RWF]?</v>
      </c>
      <c r="H960" s="17" t="s">
        <v>6556</v>
      </c>
      <c r="I960" s="18" t="str">
        <f t="shared" si="45"/>
        <v>PC1_07: 18A: Expenditure on seed (in RWF)</v>
      </c>
      <c r="J960" s="18" t="s">
        <v>120</v>
      </c>
      <c r="K960" s="18"/>
      <c r="L960" s="18"/>
      <c r="M960" s="18" t="s">
        <v>2800</v>
      </c>
      <c r="N960" s="19"/>
      <c r="O960" s="18" t="s">
        <v>2801</v>
      </c>
      <c r="P960" s="18"/>
      <c r="Q960" s="18" t="s">
        <v>41</v>
      </c>
      <c r="R960" s="18"/>
      <c r="S960" s="18"/>
      <c r="T960" s="18"/>
      <c r="U960" s="18"/>
      <c r="V960" s="18"/>
      <c r="W960" s="18"/>
      <c r="X960" s="18"/>
      <c r="Y960" s="18"/>
      <c r="Z960" s="18"/>
      <c r="AA960" s="18"/>
      <c r="AB960" s="18"/>
      <c r="AC960" s="18"/>
    </row>
    <row r="961" spans="3:29" ht="51">
      <c r="C961" s="18" t="s">
        <v>106</v>
      </c>
      <c r="D961" s="18" t="s">
        <v>2802</v>
      </c>
      <c r="E961" s="20" t="s">
        <v>2803</v>
      </c>
      <c r="F961" s="17" t="s">
        <v>2803</v>
      </c>
      <c r="G961" s="58" t="str">
        <f t="shared" si="44"/>
        <v>PC1_07_alert 
Alert! The household reported that they spent more than 100,000 RWF on [${PC1_03}] seed. This is very high. Are you sure this is correct?</v>
      </c>
      <c r="H961" s="17" t="s">
        <v>6557</v>
      </c>
      <c r="I961" s="18" t="str">
        <f t="shared" si="45"/>
        <v>PC1_07_alert: 18A: Alert - high expenditure</v>
      </c>
      <c r="J961" s="18"/>
      <c r="K961" s="18"/>
      <c r="L961" s="18"/>
      <c r="M961" s="18" t="s">
        <v>232</v>
      </c>
      <c r="N961" s="19" t="s">
        <v>233</v>
      </c>
      <c r="O961" s="18" t="s">
        <v>2804</v>
      </c>
      <c r="P961" s="18"/>
      <c r="Q961" s="18" t="s">
        <v>41</v>
      </c>
      <c r="R961" s="18"/>
      <c r="S961" s="18"/>
      <c r="T961" s="18"/>
      <c r="U961" s="18"/>
      <c r="V961" s="18"/>
      <c r="W961" s="18"/>
      <c r="X961" s="18"/>
      <c r="Y961" s="18"/>
      <c r="Z961" s="18"/>
      <c r="AA961" s="18"/>
      <c r="AB961" s="18"/>
      <c r="AC961" s="18"/>
    </row>
    <row r="962" spans="3:29" ht="38.25">
      <c r="C962" s="18" t="s">
        <v>106</v>
      </c>
      <c r="D962" s="18" t="s">
        <v>2805</v>
      </c>
      <c r="E962" s="20" t="s">
        <v>2806</v>
      </c>
      <c r="F962" s="17" t="s">
        <v>2806</v>
      </c>
      <c r="G962" s="58" t="str">
        <f t="shared" si="44"/>
        <v>PC1_07_w 
Alert! The household reported they did not spend any money on [${PC1_03}]. Are you sure this is correct?</v>
      </c>
      <c r="H962" s="17" t="s">
        <v>6747</v>
      </c>
      <c r="I962" s="18" t="str">
        <f t="shared" si="45"/>
        <v>PC1_07_w: 18A: Alert - no expenditure</v>
      </c>
      <c r="J962" s="18"/>
      <c r="K962" s="18"/>
      <c r="L962" s="18"/>
      <c r="M962" s="18" t="s">
        <v>232</v>
      </c>
      <c r="N962" s="19" t="s">
        <v>233</v>
      </c>
      <c r="O962" s="18" t="s">
        <v>2807</v>
      </c>
      <c r="P962" s="18"/>
      <c r="Q962" s="18" t="s">
        <v>41</v>
      </c>
      <c r="R962" s="18"/>
      <c r="S962" s="18"/>
      <c r="T962" s="18"/>
      <c r="U962" s="18"/>
      <c r="V962" s="18"/>
      <c r="W962" s="18"/>
      <c r="X962" s="18"/>
      <c r="Y962" s="18"/>
      <c r="Z962" s="18"/>
      <c r="AA962" s="18"/>
      <c r="AB962" s="18"/>
      <c r="AC962" s="18"/>
    </row>
    <row r="963" spans="3:29">
      <c r="C963" s="18" t="s">
        <v>2304</v>
      </c>
      <c r="D963" s="18" t="s">
        <v>3710</v>
      </c>
      <c r="E963" s="20" t="s">
        <v>3710</v>
      </c>
      <c r="F963" s="17" t="s">
        <v>3710</v>
      </c>
      <c r="G963" s="58" t="str">
        <f t="shared" si="44"/>
        <v>PC1_07_w_units 
PC1_07_w_units</v>
      </c>
      <c r="H963" s="17"/>
      <c r="I963" s="18" t="str">
        <f t="shared" si="45"/>
        <v xml:space="preserve">PC1_07_w_units: </v>
      </c>
      <c r="J963" s="18"/>
      <c r="K963" s="18"/>
      <c r="L963" s="18" t="s">
        <v>3093</v>
      </c>
      <c r="M963" s="18"/>
      <c r="N963" s="19"/>
      <c r="O963" s="18" t="s">
        <v>2797</v>
      </c>
      <c r="P963" s="18"/>
      <c r="Q963" s="18"/>
      <c r="R963" s="18"/>
      <c r="S963" s="18"/>
      <c r="T963" s="18"/>
      <c r="U963" s="18"/>
      <c r="V963" s="18"/>
      <c r="W963" s="18"/>
      <c r="X963" s="18"/>
      <c r="Y963" s="18"/>
      <c r="Z963" s="18"/>
      <c r="AA963" s="18"/>
      <c r="AB963" s="18"/>
      <c r="AC963" s="18"/>
    </row>
    <row r="964" spans="3:29" ht="38.25">
      <c r="C964" s="18" t="s">
        <v>224</v>
      </c>
      <c r="D964" s="18" t="s">
        <v>413</v>
      </c>
      <c r="E964" s="20" t="s">
        <v>4765</v>
      </c>
      <c r="F964" s="17" t="s">
        <v>4766</v>
      </c>
      <c r="G964" s="58" t="str">
        <f t="shared" si="44"/>
        <v>PC1_08 
[${plot_18a}]: Mu mbuto wateye muri uyu murima, ni izingana gute wabonye ku buntu?</v>
      </c>
      <c r="H964" s="17" t="s">
        <v>6558</v>
      </c>
      <c r="I964" s="18" t="str">
        <f t="shared" si="45"/>
        <v>PC1_08: 18A: Amount of free seed</v>
      </c>
      <c r="J964" s="18"/>
      <c r="K964" s="18"/>
      <c r="L964" s="18"/>
      <c r="M964" s="18"/>
      <c r="N964" s="19"/>
      <c r="O964" s="18"/>
      <c r="P964" s="18"/>
      <c r="Q964" s="18" t="s">
        <v>41</v>
      </c>
      <c r="R964" s="18"/>
      <c r="S964" s="18"/>
      <c r="T964" s="18"/>
      <c r="U964" s="18"/>
      <c r="V964" s="18"/>
      <c r="W964" s="18"/>
      <c r="X964" s="18"/>
      <c r="Y964" s="18"/>
      <c r="Z964" s="18"/>
      <c r="AA964" s="18"/>
      <c r="AB964" s="18"/>
      <c r="AC964" s="18"/>
    </row>
    <row r="965" spans="3:29">
      <c r="C965" s="18" t="s">
        <v>2796</v>
      </c>
      <c r="D965" s="18" t="s">
        <v>414</v>
      </c>
      <c r="E965" s="20" t="s">
        <v>410</v>
      </c>
      <c r="F965" s="17" t="s">
        <v>227</v>
      </c>
      <c r="G965" s="58" t="str">
        <f t="shared" si="44"/>
        <v>PC1_08X 
Ingero</v>
      </c>
      <c r="H965" s="17" t="s">
        <v>6559</v>
      </c>
      <c r="I965" s="18" t="str">
        <f t="shared" si="45"/>
        <v>PC1_08X: 18A: Amount of free seed (units)</v>
      </c>
      <c r="J965" s="18"/>
      <c r="K965" s="18"/>
      <c r="L965" s="18" t="s">
        <v>3743</v>
      </c>
      <c r="M965" s="18"/>
      <c r="N965" s="19"/>
      <c r="O965" s="18"/>
      <c r="P965" s="18"/>
      <c r="Q965" s="18" t="s">
        <v>41</v>
      </c>
      <c r="R965" s="18"/>
      <c r="S965" s="18"/>
      <c r="T965" s="18"/>
      <c r="U965" s="18"/>
      <c r="V965" s="18"/>
      <c r="W965" s="18"/>
      <c r="X965" s="18"/>
      <c r="Y965" s="18"/>
      <c r="Z965" s="18"/>
      <c r="AA965" s="18"/>
      <c r="AB965" s="18"/>
      <c r="AC965" s="18"/>
    </row>
    <row r="966" spans="3:29">
      <c r="C966" s="18" t="s">
        <v>2306</v>
      </c>
      <c r="D966" s="18" t="s">
        <v>3710</v>
      </c>
      <c r="E966" s="20" t="s">
        <v>3710</v>
      </c>
      <c r="F966" s="17" t="s">
        <v>3710</v>
      </c>
      <c r="G966" s="58" t="str">
        <f t="shared" si="44"/>
        <v>PC1_07_w_units 
PC1_07_w_units</v>
      </c>
      <c r="H966" s="17"/>
      <c r="I966" s="18" t="str">
        <f t="shared" si="45"/>
        <v xml:space="preserve">PC1_07_w_units: </v>
      </c>
      <c r="J966" s="18"/>
      <c r="K966" s="18"/>
      <c r="L966" s="18"/>
      <c r="M966" s="18"/>
      <c r="N966" s="19"/>
      <c r="O966" s="18"/>
      <c r="P966" s="18"/>
      <c r="Q966" s="18"/>
      <c r="R966" s="18"/>
      <c r="S966" s="18"/>
      <c r="T966" s="18"/>
      <c r="U966" s="18"/>
      <c r="V966" s="18"/>
      <c r="W966" s="18"/>
      <c r="X966" s="18"/>
      <c r="Y966" s="18"/>
      <c r="Z966" s="18"/>
      <c r="AA966" s="18"/>
      <c r="AB966" s="18"/>
      <c r="AC966" s="18"/>
    </row>
    <row r="967" spans="3:29" ht="25.5">
      <c r="C967" s="18" t="s">
        <v>3236</v>
      </c>
      <c r="D967" s="18" t="s">
        <v>2204</v>
      </c>
      <c r="E967" s="20" t="s">
        <v>5127</v>
      </c>
      <c r="F967" s="17" t="s">
        <v>4767</v>
      </c>
      <c r="G967" s="58" t="str">
        <f t="shared" si="44"/>
        <v>PC1_19 
[${plot_18a}]: Ni mu kuhe kwezi (ayahe mezi) wateye igihingwa cya [${PC1_03}]</v>
      </c>
      <c r="H967" s="17" t="s">
        <v>6560</v>
      </c>
      <c r="I967" s="18" t="str">
        <f t="shared" si="45"/>
        <v>PC1_19: 18A: Months crop grown</v>
      </c>
      <c r="J967" s="18"/>
      <c r="K967" s="18"/>
      <c r="L967" s="18"/>
      <c r="M967" s="18"/>
      <c r="N967" s="19"/>
      <c r="O967" s="18" t="s">
        <v>3998</v>
      </c>
      <c r="P967" s="18"/>
      <c r="Q967" s="18" t="s">
        <v>41</v>
      </c>
      <c r="R967" s="18"/>
      <c r="S967" s="18"/>
      <c r="T967" s="18"/>
      <c r="U967" s="18"/>
      <c r="V967" s="18"/>
      <c r="W967" s="18"/>
      <c r="X967" s="18"/>
      <c r="Y967" s="18"/>
      <c r="Z967" s="18"/>
      <c r="AA967" s="18"/>
      <c r="AB967" s="18"/>
      <c r="AC967" s="18"/>
    </row>
    <row r="968" spans="3:29" ht="25.5">
      <c r="C968" s="18" t="s">
        <v>57</v>
      </c>
      <c r="D968" s="18" t="s">
        <v>4768</v>
      </c>
      <c r="E968" s="20" t="s">
        <v>4760</v>
      </c>
      <c r="F968" s="17"/>
      <c r="G968" s="58" t="str">
        <f t="shared" si="44"/>
        <v xml:space="preserve">SDF_18a 
</v>
      </c>
      <c r="H968" s="17" t="s">
        <v>6561</v>
      </c>
      <c r="I968" s="18" t="str">
        <f t="shared" si="45"/>
        <v>SDF_18a: 18A: Seed weight in (kg)</v>
      </c>
      <c r="J968" s="18"/>
      <c r="K968" s="18"/>
      <c r="L968" s="18"/>
      <c r="M968" s="18"/>
      <c r="N968" s="19"/>
      <c r="O968" s="18"/>
      <c r="P968" s="18"/>
      <c r="Q968" s="18"/>
      <c r="R968" s="18"/>
      <c r="S968" s="18"/>
      <c r="T968" s="18" t="s">
        <v>2808</v>
      </c>
      <c r="U968" s="18"/>
      <c r="V968" s="18"/>
      <c r="W968" s="18"/>
      <c r="X968" s="18"/>
      <c r="Y968" s="18"/>
      <c r="Z968" s="18"/>
      <c r="AA968" s="18"/>
      <c r="AB968" s="18"/>
      <c r="AC968" s="18"/>
    </row>
    <row r="969" spans="3:29" ht="25.5">
      <c r="C969" s="18" t="s">
        <v>57</v>
      </c>
      <c r="D969" s="18" t="s">
        <v>4769</v>
      </c>
      <c r="E969" s="20" t="s">
        <v>2809</v>
      </c>
      <c r="F969" s="17"/>
      <c r="G969" s="58" t="str">
        <f t="shared" si="44"/>
        <v xml:space="preserve">SDF2_18a 
</v>
      </c>
      <c r="H969" s="17"/>
      <c r="I969" s="18" t="str">
        <f t="shared" si="45"/>
        <v xml:space="preserve">SDF2_18a: </v>
      </c>
      <c r="J969" s="18"/>
      <c r="K969" s="18"/>
      <c r="L969" s="18"/>
      <c r="M969" s="18"/>
      <c r="N969" s="19"/>
      <c r="O969" s="18" t="s">
        <v>4770</v>
      </c>
      <c r="P969" s="18"/>
      <c r="Q969" s="18"/>
      <c r="R969" s="18"/>
      <c r="S969" s="18"/>
      <c r="T969" s="18" t="s">
        <v>4771</v>
      </c>
      <c r="U969" s="18"/>
      <c r="V969" s="18"/>
      <c r="W969" s="18"/>
      <c r="X969" s="18"/>
      <c r="Y969" s="18"/>
      <c r="Z969" s="18"/>
      <c r="AA969" s="18"/>
      <c r="AB969" s="18"/>
      <c r="AC969" s="18"/>
    </row>
    <row r="970" spans="3:29" ht="25.5">
      <c r="C970" s="18" t="s">
        <v>20</v>
      </c>
      <c r="D970" s="18" t="s">
        <v>4772</v>
      </c>
      <c r="E970" s="20" t="s">
        <v>2810</v>
      </c>
      <c r="F970" s="17" t="s">
        <v>2811</v>
      </c>
      <c r="G970" s="58" t="str">
        <f t="shared" si="44"/>
        <v>SDQ_18a_w 
ALERT! Imbuto babonye ku buntu ziraruta izo bateye. Subira inyuma ubikosore.</v>
      </c>
      <c r="H970" s="17" t="s">
        <v>6562</v>
      </c>
      <c r="I970" s="18" t="str">
        <f t="shared" si="45"/>
        <v>SDQ_18a_w: 18A: Alert - free seed &gt; amount used</v>
      </c>
      <c r="J970" s="18"/>
      <c r="K970" s="18"/>
      <c r="L970" s="18"/>
      <c r="M970" s="18"/>
      <c r="N970" s="19"/>
      <c r="O970" s="18" t="s">
        <v>4773</v>
      </c>
      <c r="P970" s="18"/>
      <c r="Q970" s="18"/>
      <c r="R970" s="18"/>
      <c r="S970" s="18"/>
      <c r="T970" s="18"/>
      <c r="U970" s="18"/>
      <c r="V970" s="18"/>
      <c r="W970" s="18"/>
      <c r="X970" s="18"/>
      <c r="Y970" s="18"/>
      <c r="Z970" s="18"/>
      <c r="AA970" s="18"/>
      <c r="AB970" s="18"/>
      <c r="AC970" s="18"/>
    </row>
    <row r="971" spans="3:29">
      <c r="C971" s="18" t="s">
        <v>2304</v>
      </c>
      <c r="D971" s="18" t="s">
        <v>3711</v>
      </c>
      <c r="E971" s="20" t="s">
        <v>3711</v>
      </c>
      <c r="F971" s="17" t="s">
        <v>3711</v>
      </c>
      <c r="G971" s="58" t="str">
        <f t="shared" si="44"/>
        <v>PC1_09_units 
PC1_09_units</v>
      </c>
      <c r="H971" s="17"/>
      <c r="I971" s="18" t="str">
        <f t="shared" si="45"/>
        <v xml:space="preserve">PC1_09_units: </v>
      </c>
      <c r="J971" s="18"/>
      <c r="K971" s="18"/>
      <c r="L971" s="18" t="s">
        <v>3093</v>
      </c>
      <c r="M971" s="18"/>
      <c r="N971" s="19"/>
      <c r="O971" s="18"/>
      <c r="P971" s="18"/>
      <c r="Q971" s="18"/>
      <c r="R971" s="18"/>
      <c r="S971" s="18"/>
      <c r="T971" s="18"/>
      <c r="U971" s="18"/>
      <c r="V971" s="18"/>
      <c r="W971" s="18"/>
      <c r="X971" s="18"/>
      <c r="Y971" s="18"/>
      <c r="Z971" s="18"/>
      <c r="AA971" s="18"/>
      <c r="AB971" s="18"/>
      <c r="AC971" s="18"/>
    </row>
    <row r="972" spans="3:29" ht="25.5">
      <c r="C972" s="18" t="s">
        <v>224</v>
      </c>
      <c r="D972" s="18" t="s">
        <v>415</v>
      </c>
      <c r="E972" s="20" t="s">
        <v>4939</v>
      </c>
      <c r="F972" s="17" t="s">
        <v>4774</v>
      </c>
      <c r="G972" s="58" t="str">
        <f t="shared" si="44"/>
        <v>PC1_09 
[${plot_18a}]: Waba umaze gusarura [${PC1_03} bingana iki muri uwo murima?</v>
      </c>
      <c r="H972" s="17" t="s">
        <v>6563</v>
      </c>
      <c r="I972" s="18" t="str">
        <f t="shared" si="45"/>
        <v>PC1_09: 18A: Amount of crop harvested</v>
      </c>
      <c r="J972" s="18"/>
      <c r="K972" s="18"/>
      <c r="L972" s="18"/>
      <c r="M972" s="18" t="s">
        <v>2812</v>
      </c>
      <c r="N972" s="19"/>
      <c r="O972" s="18"/>
      <c r="P972" s="18"/>
      <c r="Q972" s="18" t="s">
        <v>41</v>
      </c>
      <c r="R972" s="18"/>
      <c r="S972" s="18"/>
      <c r="T972" s="18"/>
      <c r="U972" s="18"/>
      <c r="V972" s="18"/>
      <c r="W972" s="18"/>
      <c r="X972" s="18"/>
      <c r="Y972" s="18"/>
      <c r="Z972" s="18"/>
      <c r="AA972" s="18"/>
      <c r="AB972" s="18"/>
      <c r="AC972" s="18"/>
    </row>
    <row r="973" spans="3:29">
      <c r="C973" s="18" t="s">
        <v>2813</v>
      </c>
      <c r="D973" s="18" t="s">
        <v>416</v>
      </c>
      <c r="E973" s="20" t="s">
        <v>410</v>
      </c>
      <c r="F973" s="17" t="s">
        <v>227</v>
      </c>
      <c r="G973" s="58" t="str">
        <f t="shared" si="44"/>
        <v>PC1_09X 
Ingero</v>
      </c>
      <c r="H973" s="17" t="s">
        <v>6565</v>
      </c>
      <c r="I973" s="18" t="str">
        <f t="shared" si="45"/>
        <v>PC1_09X: 18A: Amount of crop harvested (units)</v>
      </c>
      <c r="J973" s="18"/>
      <c r="K973" s="18"/>
      <c r="L973" s="18" t="s">
        <v>3743</v>
      </c>
      <c r="M973" s="18"/>
      <c r="N973" s="19"/>
      <c r="O973" s="18"/>
      <c r="P973" s="18"/>
      <c r="Q973" s="18" t="s">
        <v>41</v>
      </c>
      <c r="R973" s="18"/>
      <c r="S973" s="18"/>
      <c r="T973" s="18"/>
      <c r="U973" s="18"/>
      <c r="V973" s="18"/>
      <c r="W973" s="18"/>
      <c r="X973" s="18"/>
      <c r="Y973" s="18"/>
      <c r="Z973" s="18"/>
      <c r="AA973" s="18"/>
      <c r="AB973" s="18"/>
      <c r="AC973" s="18"/>
    </row>
    <row r="974" spans="3:29">
      <c r="C974" s="18" t="s">
        <v>2306</v>
      </c>
      <c r="D974" s="18" t="s">
        <v>3711</v>
      </c>
      <c r="E974" s="20" t="s">
        <v>3711</v>
      </c>
      <c r="F974" s="17" t="s">
        <v>3711</v>
      </c>
      <c r="G974" s="58" t="str">
        <f t="shared" si="44"/>
        <v>PC1_09_units 
PC1_09_units</v>
      </c>
      <c r="H974" s="17"/>
      <c r="I974" s="18" t="str">
        <f t="shared" si="45"/>
        <v xml:space="preserve">PC1_09_units: </v>
      </c>
      <c r="J974" s="18"/>
      <c r="K974" s="18"/>
      <c r="L974" s="18"/>
      <c r="M974" s="18"/>
      <c r="N974" s="19"/>
      <c r="O974" s="18"/>
      <c r="P974" s="18"/>
      <c r="Q974" s="18"/>
      <c r="R974" s="18"/>
      <c r="S974" s="18"/>
      <c r="T974" s="18"/>
      <c r="U974" s="18"/>
      <c r="V974" s="18"/>
      <c r="W974" s="18"/>
      <c r="X974" s="18"/>
      <c r="Y974" s="18"/>
      <c r="Z974" s="18"/>
      <c r="AA974" s="18"/>
      <c r="AB974" s="18"/>
      <c r="AC974" s="18"/>
    </row>
    <row r="975" spans="3:29" ht="25.5">
      <c r="C975" s="18" t="s">
        <v>57</v>
      </c>
      <c r="D975" s="18" t="s">
        <v>4775</v>
      </c>
      <c r="E975" s="20" t="s">
        <v>4776</v>
      </c>
      <c r="F975" s="17"/>
      <c r="G975" s="58" t="str">
        <f t="shared" si="44"/>
        <v xml:space="preserve">HQ_18a 
</v>
      </c>
      <c r="H975" s="17" t="s">
        <v>6564</v>
      </c>
      <c r="I975" s="18" t="str">
        <f t="shared" si="45"/>
        <v>HQ_18a: 18A: Amount of crop harvested (in kg)</v>
      </c>
      <c r="J975" s="18"/>
      <c r="K975" s="18"/>
      <c r="L975" s="18"/>
      <c r="M975" s="18"/>
      <c r="N975" s="19"/>
      <c r="O975" s="18"/>
      <c r="P975" s="18"/>
      <c r="Q975" s="18"/>
      <c r="R975" s="18"/>
      <c r="S975" s="18"/>
      <c r="T975" s="18" t="s">
        <v>2815</v>
      </c>
      <c r="U975" s="18"/>
      <c r="V975" s="18"/>
      <c r="W975" s="18"/>
      <c r="X975" s="18"/>
      <c r="Y975" s="18"/>
      <c r="Z975" s="18"/>
      <c r="AA975" s="18"/>
      <c r="AB975" s="18"/>
      <c r="AC975" s="18"/>
    </row>
    <row r="976" spans="3:29" ht="51">
      <c r="C976" s="18" t="s">
        <v>106</v>
      </c>
      <c r="D976" s="18" t="s">
        <v>2816</v>
      </c>
      <c r="E976" s="20" t="s">
        <v>2817</v>
      </c>
      <c r="F976" s="17" t="s">
        <v>2817</v>
      </c>
      <c r="G976" s="58" t="str">
        <f t="shared" si="44"/>
        <v>PC1_09_alert 
Alert! The household reported that they harvested more than 10,000 KG of [${PC1_03}]. This is very high. Are you sure this is correct.</v>
      </c>
      <c r="H976" s="17" t="s">
        <v>6566</v>
      </c>
      <c r="I976" s="18" t="str">
        <f t="shared" si="45"/>
        <v>PC1_09_alert: 18A: Alert - large amount harvested</v>
      </c>
      <c r="J976" s="18"/>
      <c r="K976" s="18"/>
      <c r="L976" s="18"/>
      <c r="M976" s="18" t="s">
        <v>232</v>
      </c>
      <c r="N976" s="19" t="s">
        <v>233</v>
      </c>
      <c r="O976" s="18" t="s">
        <v>4777</v>
      </c>
      <c r="P976" s="18"/>
      <c r="Q976" s="18" t="s">
        <v>41</v>
      </c>
      <c r="R976" s="18"/>
      <c r="S976" s="18"/>
      <c r="T976" s="18"/>
      <c r="U976" s="18"/>
      <c r="V976" s="18"/>
      <c r="W976" s="18"/>
      <c r="X976" s="18"/>
      <c r="Y976" s="18"/>
      <c r="Z976" s="18"/>
      <c r="AA976" s="18"/>
      <c r="AB976" s="18"/>
      <c r="AC976" s="18"/>
    </row>
    <row r="977" spans="3:29" ht="25.5">
      <c r="C977" s="18" t="s">
        <v>5130</v>
      </c>
      <c r="D977" s="18" t="s">
        <v>4955</v>
      </c>
      <c r="E977" s="20" t="s">
        <v>4954</v>
      </c>
      <c r="F977" s="20" t="s">
        <v>6043</v>
      </c>
      <c r="G977" s="58" t="str">
        <f t="shared" si="44"/>
        <v>PC1_09_1 
[${plot_18a}]: Ni mu kuhe kwezi mwasaruye ${PC1_03} in?</v>
      </c>
      <c r="H977" s="20" t="s">
        <v>6567</v>
      </c>
      <c r="I977" s="18" t="str">
        <f t="shared" si="45"/>
        <v>PC1_09_1: 18A: Harvest month</v>
      </c>
      <c r="J977" s="18"/>
      <c r="K977" s="18"/>
      <c r="L977" s="18" t="s">
        <v>3667</v>
      </c>
      <c r="M977" s="18" t="s">
        <v>3668</v>
      </c>
      <c r="N977" s="19"/>
      <c r="O977" s="18" t="s">
        <v>2814</v>
      </c>
      <c r="P977" s="18"/>
      <c r="Q977" s="18" t="s">
        <v>41</v>
      </c>
      <c r="R977" s="18"/>
      <c r="S977" s="18"/>
      <c r="T977" s="18"/>
      <c r="U977" s="18"/>
      <c r="V977" s="18"/>
      <c r="W977" s="18"/>
      <c r="X977" s="18"/>
      <c r="Y977" s="18"/>
      <c r="Z977" s="18"/>
      <c r="AA977" s="18"/>
      <c r="AB977" s="18"/>
      <c r="AC977" s="18"/>
    </row>
    <row r="978" spans="3:29">
      <c r="C978" s="18" t="s">
        <v>2818</v>
      </c>
      <c r="D978" s="18" t="s">
        <v>417</v>
      </c>
      <c r="E978" s="20" t="s">
        <v>4778</v>
      </c>
      <c r="F978" s="17" t="s">
        <v>4779</v>
      </c>
      <c r="G978" s="58" t="str">
        <f t="shared" si="44"/>
        <v>PC1_09A 
[${plot_18a}]: Ibigori bibisi cg byumye?</v>
      </c>
      <c r="H978" s="17" t="s">
        <v>6568</v>
      </c>
      <c r="I978" s="18" t="str">
        <f t="shared" si="45"/>
        <v>PC1_09A: 18A: Green or dry maize</v>
      </c>
      <c r="J978" s="18"/>
      <c r="K978" s="18"/>
      <c r="L978" s="18"/>
      <c r="M978" s="18"/>
      <c r="N978" s="19"/>
      <c r="O978" s="18" t="s">
        <v>4780</v>
      </c>
      <c r="P978" s="18"/>
      <c r="Q978" s="18" t="s">
        <v>41</v>
      </c>
      <c r="R978" s="18"/>
      <c r="S978" s="18"/>
      <c r="T978" s="18"/>
      <c r="U978" s="18"/>
      <c r="V978" s="18"/>
      <c r="W978" s="18"/>
      <c r="X978" s="18"/>
      <c r="Y978" s="18"/>
      <c r="Z978" s="18"/>
      <c r="AA978" s="18"/>
      <c r="AB978" s="18"/>
      <c r="AC978" s="18"/>
    </row>
    <row r="979" spans="3:29">
      <c r="C979" s="18" t="s">
        <v>2304</v>
      </c>
      <c r="D979" s="18" t="s">
        <v>3712</v>
      </c>
      <c r="E979" s="20" t="s">
        <v>3712</v>
      </c>
      <c r="F979" s="17" t="s">
        <v>3712</v>
      </c>
      <c r="G979" s="58" t="str">
        <f t="shared" si="44"/>
        <v>PC1_09B_units 
PC1_09B_units</v>
      </c>
      <c r="H979" s="17"/>
      <c r="I979" s="18" t="str">
        <f t="shared" si="45"/>
        <v xml:space="preserve">PC1_09B_units: </v>
      </c>
      <c r="J979" s="18"/>
      <c r="K979" s="18"/>
      <c r="L979" s="18" t="s">
        <v>3093</v>
      </c>
      <c r="M979" s="18"/>
      <c r="N979" s="19"/>
      <c r="O979" s="18" t="s">
        <v>2819</v>
      </c>
      <c r="P979" s="18"/>
      <c r="Q979" s="18"/>
      <c r="R979" s="18"/>
      <c r="S979" s="18"/>
      <c r="T979" s="18"/>
      <c r="U979" s="18"/>
      <c r="V979" s="18"/>
      <c r="W979" s="18"/>
      <c r="X979" s="18"/>
      <c r="Y979" s="18"/>
      <c r="Z979" s="18"/>
      <c r="AA979" s="18"/>
      <c r="AB979" s="18"/>
      <c r="AC979" s="18"/>
    </row>
    <row r="980" spans="3:29">
      <c r="C980" s="18" t="s">
        <v>224</v>
      </c>
      <c r="D980" s="18" t="s">
        <v>418</v>
      </c>
      <c r="E980" s="20" t="s">
        <v>419</v>
      </c>
      <c r="F980" s="17" t="s">
        <v>420</v>
      </c>
      <c r="G980" s="58" t="str">
        <f t="shared" si="44"/>
        <v>PC1_09B 
Bibisi (ingano)</v>
      </c>
      <c r="H980" s="17" t="s">
        <v>6569</v>
      </c>
      <c r="I980" s="18" t="str">
        <f t="shared" si="45"/>
        <v>PC1_09B: 18A: Green Quantity</v>
      </c>
      <c r="J980" s="18"/>
      <c r="K980" s="18"/>
      <c r="L980" s="18"/>
      <c r="M980" s="18"/>
      <c r="N980" s="19"/>
      <c r="O980" s="18"/>
      <c r="P980" s="18"/>
      <c r="Q980" s="18" t="s">
        <v>41</v>
      </c>
      <c r="R980" s="18"/>
      <c r="S980" s="18"/>
      <c r="T980" s="18"/>
      <c r="U980" s="18"/>
      <c r="V980" s="18"/>
      <c r="W980" s="18"/>
      <c r="X980" s="18"/>
      <c r="Y980" s="18"/>
      <c r="Z980" s="18"/>
      <c r="AA980" s="18"/>
      <c r="AB980" s="18"/>
      <c r="AC980" s="18"/>
    </row>
    <row r="981" spans="3:29">
      <c r="C981" s="18" t="s">
        <v>2813</v>
      </c>
      <c r="D981" s="18" t="s">
        <v>421</v>
      </c>
      <c r="E981" s="20" t="s">
        <v>422</v>
      </c>
      <c r="F981" s="17" t="s">
        <v>423</v>
      </c>
      <c r="G981" s="58" t="str">
        <f t="shared" si="44"/>
        <v>PC1_09BX 
Bibisi (igipimo)</v>
      </c>
      <c r="H981" s="17" t="s">
        <v>6570</v>
      </c>
      <c r="I981" s="18" t="str">
        <f t="shared" si="45"/>
        <v>PC1_09BX: 18A: Green Quantity (units)</v>
      </c>
      <c r="J981" s="18"/>
      <c r="K981" s="18"/>
      <c r="L981" s="18" t="s">
        <v>3743</v>
      </c>
      <c r="M981" s="18"/>
      <c r="N981" s="19"/>
      <c r="O981" s="18"/>
      <c r="P981" s="18"/>
      <c r="Q981" s="18" t="s">
        <v>41</v>
      </c>
      <c r="R981" s="18"/>
      <c r="S981" s="18"/>
      <c r="T981" s="18"/>
      <c r="U981" s="18"/>
      <c r="V981" s="18"/>
      <c r="W981" s="18"/>
      <c r="X981" s="18"/>
      <c r="Y981" s="18"/>
      <c r="Z981" s="18"/>
      <c r="AA981" s="18"/>
      <c r="AB981" s="18"/>
      <c r="AC981" s="18"/>
    </row>
    <row r="982" spans="3:29">
      <c r="C982" s="18" t="s">
        <v>2306</v>
      </c>
      <c r="D982" s="18" t="s">
        <v>3712</v>
      </c>
      <c r="E982" s="20" t="s">
        <v>3712</v>
      </c>
      <c r="F982" s="17" t="s">
        <v>3712</v>
      </c>
      <c r="G982" s="58" t="str">
        <f t="shared" si="44"/>
        <v>PC1_09B_units 
PC1_09B_units</v>
      </c>
      <c r="H982" s="17"/>
      <c r="I982" s="18" t="str">
        <f t="shared" si="45"/>
        <v xml:space="preserve">PC1_09B_units: </v>
      </c>
      <c r="J982" s="18"/>
      <c r="K982" s="18"/>
      <c r="L982" s="18"/>
      <c r="M982" s="18"/>
      <c r="N982" s="19"/>
      <c r="O982" s="18"/>
      <c r="P982" s="18"/>
      <c r="Q982" s="18"/>
      <c r="R982" s="18"/>
      <c r="S982" s="18"/>
      <c r="T982" s="18"/>
      <c r="U982" s="18"/>
      <c r="V982" s="18"/>
      <c r="W982" s="18"/>
      <c r="X982" s="18"/>
      <c r="Y982" s="18"/>
      <c r="Z982" s="18"/>
      <c r="AA982" s="18"/>
      <c r="AB982" s="18"/>
      <c r="AC982" s="18"/>
    </row>
    <row r="983" spans="3:29">
      <c r="C983" s="18" t="s">
        <v>2304</v>
      </c>
      <c r="D983" s="18" t="s">
        <v>3713</v>
      </c>
      <c r="E983" s="20" t="s">
        <v>3713</v>
      </c>
      <c r="F983" s="17" t="s">
        <v>3713</v>
      </c>
      <c r="G983" s="58" t="str">
        <f t="shared" si="44"/>
        <v>PC1_09C_units 
PC1_09C_units</v>
      </c>
      <c r="H983" s="17"/>
      <c r="I983" s="18" t="str">
        <f t="shared" si="45"/>
        <v xml:space="preserve">PC1_09C_units: </v>
      </c>
      <c r="J983" s="18"/>
      <c r="K983" s="18"/>
      <c r="L983" s="18" t="s">
        <v>3093</v>
      </c>
      <c r="M983" s="18"/>
      <c r="N983" s="19"/>
      <c r="O983" s="18" t="s">
        <v>2819</v>
      </c>
      <c r="P983" s="18"/>
      <c r="Q983" s="18"/>
      <c r="R983" s="18"/>
      <c r="S983" s="18"/>
      <c r="T983" s="18"/>
      <c r="U983" s="18"/>
      <c r="V983" s="18"/>
      <c r="W983" s="18"/>
      <c r="X983" s="18"/>
      <c r="Y983" s="18"/>
      <c r="Z983" s="18"/>
      <c r="AA983" s="18"/>
      <c r="AB983" s="18"/>
      <c r="AC983" s="18"/>
    </row>
    <row r="984" spans="3:29">
      <c r="C984" s="18" t="s">
        <v>224</v>
      </c>
      <c r="D984" s="18" t="s">
        <v>424</v>
      </c>
      <c r="E984" s="20" t="s">
        <v>2820</v>
      </c>
      <c r="F984" s="17" t="s">
        <v>425</v>
      </c>
      <c r="G984" s="58" t="str">
        <f t="shared" si="44"/>
        <v>PC1_09C 
Byumye (ingano)</v>
      </c>
      <c r="H984" s="17" t="s">
        <v>6571</v>
      </c>
      <c r="I984" s="18" t="str">
        <f t="shared" si="45"/>
        <v>PC1_09C: 18A: Dry Quantity</v>
      </c>
      <c r="J984" s="18"/>
      <c r="K984" s="18"/>
      <c r="L984" s="18"/>
      <c r="M984" s="18"/>
      <c r="N984" s="19"/>
      <c r="O984" s="18"/>
      <c r="P984" s="18"/>
      <c r="Q984" s="18" t="s">
        <v>41</v>
      </c>
      <c r="R984" s="18"/>
      <c r="S984" s="18"/>
      <c r="T984" s="18"/>
      <c r="U984" s="18"/>
      <c r="V984" s="18"/>
      <c r="W984" s="18"/>
      <c r="X984" s="18"/>
      <c r="Y984" s="18"/>
      <c r="Z984" s="18"/>
      <c r="AA984" s="18"/>
      <c r="AB984" s="18"/>
      <c r="AC984" s="18"/>
    </row>
    <row r="985" spans="3:29">
      <c r="C985" s="18" t="s">
        <v>2813</v>
      </c>
      <c r="D985" s="18" t="s">
        <v>426</v>
      </c>
      <c r="E985" s="20" t="s">
        <v>427</v>
      </c>
      <c r="F985" s="17" t="s">
        <v>428</v>
      </c>
      <c r="G985" s="58" t="str">
        <f t="shared" si="44"/>
        <v>PC1_09CX 
Byumye (igipimo)</v>
      </c>
      <c r="H985" s="17" t="s">
        <v>6572</v>
      </c>
      <c r="I985" s="18" t="str">
        <f t="shared" si="45"/>
        <v>PC1_09CX: 18A: Dry quantity (units)</v>
      </c>
      <c r="J985" s="18"/>
      <c r="K985" s="18"/>
      <c r="L985" s="18" t="s">
        <v>3743</v>
      </c>
      <c r="M985" s="18"/>
      <c r="N985" s="19"/>
      <c r="O985" s="18"/>
      <c r="P985" s="18"/>
      <c r="Q985" s="18" t="s">
        <v>41</v>
      </c>
      <c r="R985" s="18"/>
      <c r="S985" s="18"/>
      <c r="T985" s="18"/>
      <c r="U985" s="18"/>
      <c r="V985" s="18"/>
      <c r="W985" s="18"/>
      <c r="X985" s="18"/>
      <c r="Y985" s="18"/>
      <c r="Z985" s="18"/>
      <c r="AA985" s="18"/>
      <c r="AB985" s="18"/>
      <c r="AC985" s="18"/>
    </row>
    <row r="986" spans="3:29">
      <c r="C986" s="18" t="s">
        <v>2306</v>
      </c>
      <c r="D986" s="18" t="s">
        <v>3713</v>
      </c>
      <c r="E986" s="20" t="s">
        <v>3713</v>
      </c>
      <c r="F986" s="17" t="s">
        <v>3713</v>
      </c>
      <c r="G986" s="58" t="str">
        <f t="shared" si="44"/>
        <v>PC1_09C_units 
PC1_09C_units</v>
      </c>
      <c r="H986" s="17"/>
      <c r="I986" s="18" t="str">
        <f t="shared" si="45"/>
        <v xml:space="preserve">PC1_09C_units: </v>
      </c>
      <c r="J986" s="18"/>
      <c r="K986" s="18"/>
      <c r="L986" s="18"/>
      <c r="M986" s="18"/>
      <c r="N986" s="19"/>
      <c r="O986" s="18"/>
      <c r="P986" s="18"/>
      <c r="Q986" s="18"/>
      <c r="R986" s="18"/>
      <c r="S986" s="18"/>
      <c r="T986" s="18"/>
      <c r="U986" s="18"/>
      <c r="V986" s="18"/>
      <c r="W986" s="18"/>
      <c r="X986" s="18"/>
      <c r="Y986" s="18"/>
      <c r="Z986" s="18"/>
      <c r="AA986" s="18"/>
      <c r="AB986" s="18"/>
      <c r="AC986" s="18"/>
    </row>
    <row r="987" spans="3:29" ht="25.5">
      <c r="C987" s="18" t="s">
        <v>2821</v>
      </c>
      <c r="D987" s="18" t="s">
        <v>429</v>
      </c>
      <c r="E987" s="20" t="s">
        <v>4781</v>
      </c>
      <c r="F987" s="17" t="s">
        <v>430</v>
      </c>
      <c r="G987" s="58" t="str">
        <f t="shared" si="44"/>
        <v>PC1_09D 
Kubera iki umusaruro wabonetse ari zeru?</v>
      </c>
      <c r="H987" s="17" t="s">
        <v>6573</v>
      </c>
      <c r="I987" s="18" t="str">
        <f t="shared" si="45"/>
        <v>PC1_09D: 18A: Reason for 0 harvest</v>
      </c>
      <c r="J987" s="18"/>
      <c r="K987" s="18"/>
      <c r="L987" s="18"/>
      <c r="M987" s="18"/>
      <c r="N987" s="19"/>
      <c r="O987" s="18" t="s">
        <v>2822</v>
      </c>
      <c r="P987" s="18"/>
      <c r="Q987" s="18" t="s">
        <v>41</v>
      </c>
      <c r="R987" s="18"/>
      <c r="S987" s="18"/>
      <c r="T987" s="18"/>
      <c r="U987" s="18"/>
      <c r="V987" s="18"/>
      <c r="W987" s="18"/>
      <c r="X987" s="18"/>
      <c r="Y987" s="18"/>
      <c r="Z987" s="18"/>
      <c r="AA987" s="18"/>
      <c r="AB987" s="18"/>
      <c r="AC987" s="18"/>
    </row>
    <row r="988" spans="3:29">
      <c r="C988" s="18" t="s">
        <v>2304</v>
      </c>
      <c r="D988" s="18" t="s">
        <v>3714</v>
      </c>
      <c r="E988" s="20" t="s">
        <v>3714</v>
      </c>
      <c r="F988" s="17" t="s">
        <v>3714</v>
      </c>
      <c r="G988" s="58" t="str">
        <f t="shared" si="44"/>
        <v>PC1_10_units 
PC1_10_units</v>
      </c>
      <c r="H988" s="17"/>
      <c r="I988" s="18" t="str">
        <f t="shared" si="45"/>
        <v xml:space="preserve">PC1_10_units: </v>
      </c>
      <c r="J988" s="18"/>
      <c r="K988" s="18"/>
      <c r="L988" s="18" t="s">
        <v>3093</v>
      </c>
      <c r="M988" s="18"/>
      <c r="N988" s="19"/>
      <c r="O988" s="18" t="s">
        <v>2814</v>
      </c>
      <c r="P988" s="18"/>
      <c r="Q988" s="18"/>
      <c r="R988" s="18"/>
      <c r="S988" s="18"/>
      <c r="T988" s="18"/>
      <c r="U988" s="18"/>
      <c r="V988" s="18"/>
      <c r="W988" s="18"/>
      <c r="X988" s="18"/>
      <c r="Y988" s="18"/>
      <c r="Z988" s="18"/>
      <c r="AA988" s="18"/>
      <c r="AB988" s="18"/>
      <c r="AC988" s="18"/>
    </row>
    <row r="989" spans="3:29" ht="38.25">
      <c r="C989" s="18" t="s">
        <v>224</v>
      </c>
      <c r="D989" s="18" t="s">
        <v>431</v>
      </c>
      <c r="E989" s="20" t="s">
        <v>4951</v>
      </c>
      <c r="F989" s="17" t="s">
        <v>4952</v>
      </c>
      <c r="G989" s="58" t="str">
        <f t="shared" si="44"/>
        <v>PC1_10 
[${plot_18a}]: Umaze kugurisha [${PC1_03} bingana iki wavanye mu musaruro w'igihembwe cy'ihinga A 2018?</v>
      </c>
      <c r="H989" s="17" t="s">
        <v>6574</v>
      </c>
      <c r="I989" s="18" t="str">
        <f t="shared" si="45"/>
        <v>PC1_10: 18A: Amount sold</v>
      </c>
      <c r="J989" s="18"/>
      <c r="K989" s="18"/>
      <c r="L989" s="18"/>
      <c r="M989" s="18"/>
      <c r="N989" s="19"/>
      <c r="O989" s="18"/>
      <c r="P989" s="18"/>
      <c r="Q989" s="18" t="s">
        <v>41</v>
      </c>
      <c r="R989" s="18"/>
      <c r="S989" s="18"/>
      <c r="T989" s="18"/>
      <c r="U989" s="18"/>
      <c r="V989" s="18"/>
      <c r="W989" s="18"/>
      <c r="X989" s="18"/>
      <c r="Y989" s="18"/>
      <c r="Z989" s="18"/>
      <c r="AA989" s="18"/>
      <c r="AB989" s="18"/>
      <c r="AC989" s="18"/>
    </row>
    <row r="990" spans="3:29">
      <c r="C990" s="18" t="s">
        <v>2813</v>
      </c>
      <c r="D990" s="18" t="s">
        <v>432</v>
      </c>
      <c r="E990" s="20" t="s">
        <v>410</v>
      </c>
      <c r="F990" s="17" t="s">
        <v>227</v>
      </c>
      <c r="G990" s="58" t="str">
        <f t="shared" si="44"/>
        <v>PC1_10X 
Ingero</v>
      </c>
      <c r="H990" s="17" t="s">
        <v>6575</v>
      </c>
      <c r="I990" s="18" t="str">
        <f t="shared" ref="I990:I1021" si="46">$D990&amp;": "&amp;$H990</f>
        <v>PC1_10X: 18A: Amount sold (units)</v>
      </c>
      <c r="J990" s="18"/>
      <c r="K990" s="18"/>
      <c r="L990" s="18" t="s">
        <v>3743</v>
      </c>
      <c r="M990" s="18"/>
      <c r="N990" s="19"/>
      <c r="O990" s="18"/>
      <c r="P990" s="18"/>
      <c r="Q990" s="18" t="s">
        <v>41</v>
      </c>
      <c r="R990" s="18"/>
      <c r="S990" s="18"/>
      <c r="T990" s="18"/>
      <c r="U990" s="18"/>
      <c r="V990" s="18"/>
      <c r="W990" s="18"/>
      <c r="X990" s="18"/>
      <c r="Y990" s="18"/>
      <c r="Z990" s="18"/>
      <c r="AA990" s="18"/>
      <c r="AB990" s="18"/>
      <c r="AC990" s="18"/>
    </row>
    <row r="991" spans="3:29">
      <c r="C991" s="18" t="s">
        <v>2306</v>
      </c>
      <c r="D991" s="18" t="s">
        <v>3714</v>
      </c>
      <c r="E991" s="20" t="s">
        <v>3714</v>
      </c>
      <c r="F991" s="17" t="s">
        <v>3714</v>
      </c>
      <c r="G991" s="58" t="str">
        <f t="shared" si="44"/>
        <v>PC1_10_units 
PC1_10_units</v>
      </c>
      <c r="H991" s="17"/>
      <c r="I991" s="18" t="str">
        <f t="shared" si="46"/>
        <v xml:space="preserve">PC1_10_units: </v>
      </c>
      <c r="J991" s="18"/>
      <c r="K991" s="18"/>
      <c r="L991" s="18"/>
      <c r="M991" s="18"/>
      <c r="N991" s="19"/>
      <c r="O991" s="18"/>
      <c r="P991" s="18"/>
      <c r="Q991" s="18"/>
      <c r="R991" s="18"/>
      <c r="S991" s="18"/>
      <c r="T991" s="18"/>
      <c r="U991" s="18"/>
      <c r="V991" s="18"/>
      <c r="W991" s="18"/>
      <c r="X991" s="18"/>
      <c r="Y991" s="18"/>
      <c r="Z991" s="18"/>
      <c r="AA991" s="18"/>
      <c r="AB991" s="18"/>
      <c r="AC991" s="18"/>
    </row>
    <row r="992" spans="3:29" ht="38.25">
      <c r="C992" s="18" t="s">
        <v>60</v>
      </c>
      <c r="D992" s="18" t="s">
        <v>4147</v>
      </c>
      <c r="E992" s="20" t="s">
        <v>4150</v>
      </c>
      <c r="F992" s="17" t="s">
        <v>4167</v>
      </c>
      <c r="G992" s="58" t="str">
        <f t="shared" si="44"/>
        <v>PC1_23 
Ese hari ibibazo mwagize bijyanye no kubona isoko ryo kugurisha umusaruro wa [${PC1_03}]?</v>
      </c>
      <c r="H992" s="17" t="s">
        <v>6576</v>
      </c>
      <c r="I992" s="18" t="str">
        <f t="shared" si="46"/>
        <v>PC1_23: 18A: Crop sales affected by market issues</v>
      </c>
      <c r="J992" s="18"/>
      <c r="K992" s="18"/>
      <c r="L992" s="18"/>
      <c r="M992" s="18"/>
      <c r="N992" s="19"/>
      <c r="O992" s="18" t="s">
        <v>4320</v>
      </c>
      <c r="P992" s="18"/>
      <c r="Q992" s="18" t="s">
        <v>41</v>
      </c>
      <c r="R992" s="18"/>
      <c r="S992" s="18"/>
      <c r="T992" s="18"/>
      <c r="U992" s="18"/>
      <c r="V992" s="18"/>
      <c r="W992" s="18"/>
      <c r="X992" s="18"/>
      <c r="Y992" s="18"/>
      <c r="Z992" s="18"/>
      <c r="AA992" s="18"/>
      <c r="AB992" s="18"/>
      <c r="AC992" s="18"/>
    </row>
    <row r="993" spans="3:29" ht="25.5">
      <c r="C993" s="18" t="s">
        <v>4152</v>
      </c>
      <c r="D993" s="18" t="s">
        <v>4151</v>
      </c>
      <c r="E993" s="20" t="s">
        <v>4149</v>
      </c>
      <c r="F993" s="17" t="s">
        <v>7303</v>
      </c>
      <c r="G993" s="58" t="str">
        <f t="shared" si="44"/>
        <v>PC1_24 
Ni ibihe bibazo mwagize bijyanye n'isoko ry'umusaruro wa [${PC1_03}]?</v>
      </c>
      <c r="H993" s="17" t="s">
        <v>6577</v>
      </c>
      <c r="I993" s="18" t="str">
        <f t="shared" si="46"/>
        <v>PC1_24: 18A: Reason crop sales affected by market issues</v>
      </c>
      <c r="J993" s="18"/>
      <c r="K993" s="18"/>
      <c r="L993" s="18"/>
      <c r="M993" s="18"/>
      <c r="N993" s="19"/>
      <c r="O993" s="18" t="s">
        <v>4154</v>
      </c>
      <c r="P993" s="18"/>
      <c r="Q993" s="18" t="s">
        <v>41</v>
      </c>
      <c r="R993" s="18"/>
      <c r="S993" s="18"/>
      <c r="T993" s="18"/>
      <c r="U993" s="18"/>
      <c r="V993" s="18"/>
      <c r="W993" s="18"/>
      <c r="X993" s="18"/>
      <c r="Y993" s="18"/>
      <c r="Z993" s="18"/>
      <c r="AA993" s="18"/>
      <c r="AB993" s="18"/>
      <c r="AC993" s="18"/>
    </row>
    <row r="994" spans="3:29" ht="25.5">
      <c r="C994" s="18" t="s">
        <v>74</v>
      </c>
      <c r="D994" s="18" t="s">
        <v>4153</v>
      </c>
      <c r="E994" s="20" t="s">
        <v>2308</v>
      </c>
      <c r="F994" s="17" t="s">
        <v>2309</v>
      </c>
      <c r="G994" s="58" t="str">
        <f t="shared" ref="G994:G1057" si="47">$D994&amp;" 
"&amp;$F994</f>
        <v>PC1_24_other 
Vuga ibindi:</v>
      </c>
      <c r="H994" s="17" t="s">
        <v>6578</v>
      </c>
      <c r="I994" s="18" t="str">
        <f t="shared" si="46"/>
        <v>PC1_24_other: 18A: Reason crop sales affected by market issues (other)</v>
      </c>
      <c r="J994" s="18"/>
      <c r="K994" s="18"/>
      <c r="L994" s="18"/>
      <c r="M994" s="18"/>
      <c r="N994" s="19"/>
      <c r="O994" s="18" t="s">
        <v>7442</v>
      </c>
      <c r="P994" s="18"/>
      <c r="Q994" s="18" t="s">
        <v>41</v>
      </c>
      <c r="R994" s="18"/>
      <c r="S994" s="18"/>
      <c r="T994" s="18"/>
      <c r="U994" s="18"/>
      <c r="V994" s="18"/>
      <c r="W994" s="18"/>
      <c r="X994" s="18"/>
      <c r="Y994" s="18"/>
      <c r="Z994" s="18"/>
      <c r="AA994" s="18"/>
      <c r="AB994" s="18"/>
      <c r="AC994" s="18"/>
    </row>
    <row r="995" spans="3:29" ht="25.5">
      <c r="C995" s="18" t="s">
        <v>57</v>
      </c>
      <c r="D995" s="18" t="s">
        <v>4782</v>
      </c>
      <c r="E995" s="20" t="s">
        <v>4783</v>
      </c>
      <c r="F995" s="17"/>
      <c r="G995" s="58" t="str">
        <f t="shared" si="47"/>
        <v xml:space="preserve">SQ_18a 
</v>
      </c>
      <c r="H995" s="17" t="s">
        <v>6579</v>
      </c>
      <c r="I995" s="18" t="str">
        <f t="shared" si="46"/>
        <v>SQ_18a: 18A: Amount sold (in kg)</v>
      </c>
      <c r="J995" s="18"/>
      <c r="K995" s="18"/>
      <c r="L995" s="18"/>
      <c r="M995" s="18"/>
      <c r="N995" s="19"/>
      <c r="O995" s="18"/>
      <c r="P995" s="18"/>
      <c r="Q995" s="18"/>
      <c r="R995" s="18"/>
      <c r="S995" s="18"/>
      <c r="T995" s="18" t="s">
        <v>2823</v>
      </c>
      <c r="U995" s="18"/>
      <c r="V995" s="18"/>
      <c r="W995" s="18"/>
      <c r="X995" s="18"/>
      <c r="Y995" s="18"/>
      <c r="Z995" s="18"/>
      <c r="AA995" s="18"/>
      <c r="AB995" s="18"/>
      <c r="AC995" s="18"/>
    </row>
    <row r="996" spans="3:29" ht="25.5">
      <c r="C996" s="18" t="s">
        <v>57</v>
      </c>
      <c r="D996" s="18" t="s">
        <v>4784</v>
      </c>
      <c r="E996" s="20" t="s">
        <v>2824</v>
      </c>
      <c r="F996" s="17"/>
      <c r="G996" s="58" t="str">
        <f t="shared" si="47"/>
        <v xml:space="preserve">SQ2_18a 
</v>
      </c>
      <c r="H996" s="17"/>
      <c r="I996" s="18" t="str">
        <f t="shared" si="46"/>
        <v xml:space="preserve">SQ2_18a: </v>
      </c>
      <c r="J996" s="18"/>
      <c r="K996" s="18"/>
      <c r="L996" s="18"/>
      <c r="M996" s="18"/>
      <c r="N996" s="19"/>
      <c r="O996" s="18" t="s">
        <v>4785</v>
      </c>
      <c r="P996" s="18"/>
      <c r="Q996" s="18"/>
      <c r="R996" s="18"/>
      <c r="S996" s="18"/>
      <c r="T996" s="18" t="s">
        <v>4786</v>
      </c>
      <c r="U996" s="18"/>
      <c r="V996" s="18"/>
      <c r="W996" s="18"/>
      <c r="X996" s="18"/>
      <c r="Y996" s="18"/>
      <c r="Z996" s="18"/>
      <c r="AA996" s="18"/>
      <c r="AB996" s="18"/>
      <c r="AC996" s="18"/>
    </row>
    <row r="997" spans="3:29" ht="25.5">
      <c r="C997" s="18" t="s">
        <v>20</v>
      </c>
      <c r="D997" s="18" t="s">
        <v>4787</v>
      </c>
      <c r="E997" s="20" t="s">
        <v>2825</v>
      </c>
      <c r="F997" s="17" t="s">
        <v>2826</v>
      </c>
      <c r="G997" s="58" t="str">
        <f t="shared" si="47"/>
        <v>SQ_18a_w 
IKITONDERWA!  ibyo yasaruye ntibingana / ntibihura nuburyo yabikoresheje.</v>
      </c>
      <c r="H997" s="17" t="s">
        <v>6580</v>
      </c>
      <c r="I997" s="18" t="str">
        <f t="shared" si="46"/>
        <v>SQ_18a_w: 18A: Alert: Large quantity sold</v>
      </c>
      <c r="J997" s="18"/>
      <c r="K997" s="18"/>
      <c r="L997" s="18"/>
      <c r="M997" s="18"/>
      <c r="N997" s="19"/>
      <c r="O997" s="18" t="s">
        <v>4788</v>
      </c>
      <c r="P997" s="18"/>
      <c r="Q997" s="18"/>
      <c r="R997" s="18"/>
      <c r="S997" s="18"/>
      <c r="T997" s="18"/>
      <c r="U997" s="18"/>
      <c r="V997" s="18"/>
      <c r="W997" s="18"/>
      <c r="X997" s="18"/>
      <c r="Y997" s="18"/>
      <c r="Z997" s="18"/>
      <c r="AA997" s="18"/>
      <c r="AB997" s="18"/>
      <c r="AC997" s="18"/>
    </row>
    <row r="998" spans="3:29">
      <c r="C998" s="18" t="s">
        <v>2818</v>
      </c>
      <c r="D998" s="18" t="s">
        <v>433</v>
      </c>
      <c r="E998" s="20" t="s">
        <v>4778</v>
      </c>
      <c r="F998" s="17" t="s">
        <v>4779</v>
      </c>
      <c r="G998" s="58" t="str">
        <f t="shared" si="47"/>
        <v>PC1_10A 
[${plot_18a}]: Ibigori bibisi cg byumye?</v>
      </c>
      <c r="H998" s="17" t="s">
        <v>6568</v>
      </c>
      <c r="I998" s="18" t="str">
        <f t="shared" si="46"/>
        <v>PC1_10A: 18A: Green or dry maize</v>
      </c>
      <c r="J998" s="18"/>
      <c r="K998" s="18"/>
      <c r="L998" s="18"/>
      <c r="M998" s="18"/>
      <c r="N998" s="19"/>
      <c r="O998" s="18" t="s">
        <v>4789</v>
      </c>
      <c r="P998" s="18"/>
      <c r="Q998" s="18" t="s">
        <v>41</v>
      </c>
      <c r="R998" s="18"/>
      <c r="S998" s="18"/>
      <c r="T998" s="18"/>
      <c r="U998" s="18"/>
      <c r="V998" s="18"/>
      <c r="W998" s="18"/>
      <c r="X998" s="18"/>
      <c r="Y998" s="18"/>
      <c r="Z998" s="18"/>
      <c r="AA998" s="18"/>
      <c r="AB998" s="18"/>
      <c r="AC998" s="18"/>
    </row>
    <row r="999" spans="3:29">
      <c r="C999" s="18" t="s">
        <v>2304</v>
      </c>
      <c r="D999" s="18" t="s">
        <v>3715</v>
      </c>
      <c r="E999" s="20" t="s">
        <v>3715</v>
      </c>
      <c r="F999" s="17" t="s">
        <v>3715</v>
      </c>
      <c r="G999" s="58" t="str">
        <f t="shared" si="47"/>
        <v>PC1_10B_units 
PC1_10B_units</v>
      </c>
      <c r="H999" s="17"/>
      <c r="I999" s="18" t="str">
        <f t="shared" si="46"/>
        <v xml:space="preserve">PC1_10B_units: </v>
      </c>
      <c r="J999" s="18"/>
      <c r="K999" s="18"/>
      <c r="L999" s="18" t="s">
        <v>3093</v>
      </c>
      <c r="M999" s="18"/>
      <c r="N999" s="19"/>
      <c r="O999" s="18" t="s">
        <v>2827</v>
      </c>
      <c r="P999" s="18"/>
      <c r="Q999" s="18"/>
      <c r="R999" s="18"/>
      <c r="S999" s="18"/>
      <c r="T999" s="18"/>
      <c r="U999" s="18"/>
      <c r="V999" s="18"/>
      <c r="W999" s="18"/>
      <c r="X999" s="18"/>
      <c r="Y999" s="18"/>
      <c r="Z999" s="18"/>
      <c r="AA999" s="18"/>
      <c r="AB999" s="18"/>
      <c r="AC999" s="18"/>
    </row>
    <row r="1000" spans="3:29">
      <c r="C1000" s="18" t="s">
        <v>224</v>
      </c>
      <c r="D1000" s="18" t="s">
        <v>434</v>
      </c>
      <c r="E1000" s="20" t="s">
        <v>419</v>
      </c>
      <c r="F1000" s="17" t="s">
        <v>420</v>
      </c>
      <c r="G1000" s="58" t="str">
        <f t="shared" si="47"/>
        <v>PC1_10B 
Bibisi (ingano)</v>
      </c>
      <c r="H1000" s="17" t="s">
        <v>6569</v>
      </c>
      <c r="I1000" s="18" t="str">
        <f t="shared" si="46"/>
        <v>PC1_10B: 18A: Green Quantity</v>
      </c>
      <c r="J1000" s="18"/>
      <c r="K1000" s="18"/>
      <c r="L1000" s="18"/>
      <c r="M1000" s="18"/>
      <c r="N1000" s="19"/>
      <c r="O1000" s="18"/>
      <c r="P1000" s="18"/>
      <c r="Q1000" s="18" t="s">
        <v>41</v>
      </c>
      <c r="R1000" s="18"/>
      <c r="S1000" s="18"/>
      <c r="T1000" s="18"/>
      <c r="U1000" s="18"/>
      <c r="V1000" s="18"/>
      <c r="W1000" s="18"/>
      <c r="X1000" s="18"/>
      <c r="Y1000" s="18"/>
      <c r="Z1000" s="18"/>
      <c r="AA1000" s="18"/>
      <c r="AB1000" s="18"/>
      <c r="AC1000" s="18"/>
    </row>
    <row r="1001" spans="3:29">
      <c r="C1001" s="18" t="s">
        <v>2813</v>
      </c>
      <c r="D1001" s="18" t="s">
        <v>435</v>
      </c>
      <c r="E1001" s="20" t="s">
        <v>422</v>
      </c>
      <c r="F1001" s="17" t="s">
        <v>423</v>
      </c>
      <c r="G1001" s="58" t="str">
        <f t="shared" si="47"/>
        <v>PC1_10BX 
Bibisi (igipimo)</v>
      </c>
      <c r="H1001" s="17" t="s">
        <v>6570</v>
      </c>
      <c r="I1001" s="18" t="str">
        <f t="shared" si="46"/>
        <v>PC1_10BX: 18A: Green Quantity (units)</v>
      </c>
      <c r="J1001" s="18"/>
      <c r="K1001" s="18"/>
      <c r="L1001" s="18" t="s">
        <v>3743</v>
      </c>
      <c r="M1001" s="18"/>
      <c r="N1001" s="19"/>
      <c r="O1001" s="18"/>
      <c r="P1001" s="18"/>
      <c r="Q1001" s="18" t="s">
        <v>41</v>
      </c>
      <c r="R1001" s="18"/>
      <c r="S1001" s="18"/>
      <c r="T1001" s="18"/>
      <c r="U1001" s="18"/>
      <c r="V1001" s="18"/>
      <c r="W1001" s="18"/>
      <c r="X1001" s="18"/>
      <c r="Y1001" s="18"/>
      <c r="Z1001" s="18"/>
      <c r="AA1001" s="18"/>
      <c r="AB1001" s="18"/>
      <c r="AC1001" s="18"/>
    </row>
    <row r="1002" spans="3:29">
      <c r="C1002" s="18" t="s">
        <v>2306</v>
      </c>
      <c r="D1002" s="18" t="s">
        <v>3715</v>
      </c>
      <c r="E1002" s="20" t="s">
        <v>3715</v>
      </c>
      <c r="F1002" s="17" t="s">
        <v>3715</v>
      </c>
      <c r="G1002" s="58" t="str">
        <f t="shared" si="47"/>
        <v>PC1_10B_units 
PC1_10B_units</v>
      </c>
      <c r="H1002" s="17"/>
      <c r="I1002" s="18" t="str">
        <f t="shared" si="46"/>
        <v xml:space="preserve">PC1_10B_units: </v>
      </c>
      <c r="J1002" s="18"/>
      <c r="K1002" s="18"/>
      <c r="L1002" s="18"/>
      <c r="M1002" s="18"/>
      <c r="N1002" s="19"/>
      <c r="O1002" s="18"/>
      <c r="P1002" s="18"/>
      <c r="Q1002" s="18"/>
      <c r="R1002" s="18"/>
      <c r="S1002" s="18"/>
      <c r="T1002" s="18"/>
      <c r="U1002" s="18"/>
      <c r="V1002" s="18"/>
      <c r="W1002" s="18"/>
      <c r="X1002" s="18"/>
      <c r="Y1002" s="18"/>
      <c r="Z1002" s="18"/>
      <c r="AA1002" s="18"/>
      <c r="AB1002" s="18"/>
      <c r="AC1002" s="18"/>
    </row>
    <row r="1003" spans="3:29">
      <c r="C1003" s="18" t="s">
        <v>2304</v>
      </c>
      <c r="D1003" s="18" t="s">
        <v>3716</v>
      </c>
      <c r="E1003" s="20" t="s">
        <v>3716</v>
      </c>
      <c r="F1003" s="17" t="s">
        <v>3716</v>
      </c>
      <c r="G1003" s="58" t="str">
        <f t="shared" si="47"/>
        <v>PC1_10C_units 
PC1_10C_units</v>
      </c>
      <c r="H1003" s="17"/>
      <c r="I1003" s="18" t="str">
        <f t="shared" si="46"/>
        <v xml:space="preserve">PC1_10C_units: </v>
      </c>
      <c r="J1003" s="18"/>
      <c r="K1003" s="18"/>
      <c r="L1003" s="18" t="s">
        <v>3093</v>
      </c>
      <c r="M1003" s="18"/>
      <c r="N1003" s="19"/>
      <c r="O1003" s="18" t="s">
        <v>2827</v>
      </c>
      <c r="P1003" s="18"/>
      <c r="Q1003" s="18"/>
      <c r="R1003" s="18"/>
      <c r="S1003" s="18"/>
      <c r="T1003" s="18"/>
      <c r="U1003" s="18"/>
      <c r="V1003" s="18"/>
      <c r="W1003" s="18"/>
      <c r="X1003" s="18"/>
      <c r="Y1003" s="18"/>
      <c r="Z1003" s="18"/>
      <c r="AA1003" s="18"/>
      <c r="AB1003" s="18"/>
      <c r="AC1003" s="18"/>
    </row>
    <row r="1004" spans="3:29">
      <c r="C1004" s="18" t="s">
        <v>224</v>
      </c>
      <c r="D1004" s="18" t="s">
        <v>436</v>
      </c>
      <c r="E1004" s="20" t="s">
        <v>2820</v>
      </c>
      <c r="F1004" s="17" t="s">
        <v>425</v>
      </c>
      <c r="G1004" s="58" t="str">
        <f t="shared" si="47"/>
        <v>PC1_10C 
Byumye (ingano)</v>
      </c>
      <c r="H1004" s="17" t="s">
        <v>6571</v>
      </c>
      <c r="I1004" s="18" t="str">
        <f t="shared" si="46"/>
        <v>PC1_10C: 18A: Dry Quantity</v>
      </c>
      <c r="J1004" s="18"/>
      <c r="K1004" s="18"/>
      <c r="L1004" s="18"/>
      <c r="M1004" s="18"/>
      <c r="N1004" s="19"/>
      <c r="O1004" s="18"/>
      <c r="P1004" s="18"/>
      <c r="Q1004" s="18" t="s">
        <v>41</v>
      </c>
      <c r="R1004" s="18"/>
      <c r="S1004" s="18"/>
      <c r="T1004" s="18"/>
      <c r="U1004" s="18"/>
      <c r="V1004" s="18"/>
      <c r="W1004" s="18"/>
      <c r="X1004" s="18"/>
      <c r="Y1004" s="18"/>
      <c r="Z1004" s="18"/>
      <c r="AA1004" s="18"/>
      <c r="AB1004" s="18"/>
      <c r="AC1004" s="18"/>
    </row>
    <row r="1005" spans="3:29">
      <c r="C1005" s="18" t="s">
        <v>2813</v>
      </c>
      <c r="D1005" s="18" t="s">
        <v>437</v>
      </c>
      <c r="E1005" s="20" t="s">
        <v>427</v>
      </c>
      <c r="F1005" s="17" t="s">
        <v>428</v>
      </c>
      <c r="G1005" s="58" t="str">
        <f t="shared" si="47"/>
        <v>PC1_10CX 
Byumye (igipimo)</v>
      </c>
      <c r="H1005" s="17" t="s">
        <v>6572</v>
      </c>
      <c r="I1005" s="18" t="str">
        <f t="shared" si="46"/>
        <v>PC1_10CX: 18A: Dry quantity (units)</v>
      </c>
      <c r="J1005" s="18"/>
      <c r="K1005" s="18"/>
      <c r="L1005" s="18" t="s">
        <v>3743</v>
      </c>
      <c r="M1005" s="18"/>
      <c r="N1005" s="19"/>
      <c r="O1005" s="18"/>
      <c r="P1005" s="18"/>
      <c r="Q1005" s="18" t="s">
        <v>41</v>
      </c>
      <c r="R1005" s="18"/>
      <c r="S1005" s="18"/>
      <c r="T1005" s="18"/>
      <c r="U1005" s="18"/>
      <c r="V1005" s="18"/>
      <c r="W1005" s="18"/>
      <c r="X1005" s="18"/>
      <c r="Y1005" s="18"/>
      <c r="Z1005" s="18"/>
      <c r="AA1005" s="18"/>
      <c r="AB1005" s="18"/>
      <c r="AC1005" s="18"/>
    </row>
    <row r="1006" spans="3:29">
      <c r="C1006" s="18" t="s">
        <v>2306</v>
      </c>
      <c r="D1006" s="18" t="s">
        <v>3716</v>
      </c>
      <c r="E1006" s="20" t="s">
        <v>3716</v>
      </c>
      <c r="F1006" s="17" t="s">
        <v>3716</v>
      </c>
      <c r="G1006" s="58" t="str">
        <f t="shared" si="47"/>
        <v>PC1_10C_units 
PC1_10C_units</v>
      </c>
      <c r="H1006" s="17"/>
      <c r="I1006" s="18" t="str">
        <f t="shared" si="46"/>
        <v xml:space="preserve">PC1_10C_units: </v>
      </c>
      <c r="J1006" s="18"/>
      <c r="K1006" s="18"/>
      <c r="L1006" s="18"/>
      <c r="M1006" s="18"/>
      <c r="N1006" s="19"/>
      <c r="O1006" s="18"/>
      <c r="P1006" s="18"/>
      <c r="Q1006" s="18"/>
      <c r="R1006" s="18"/>
      <c r="S1006" s="18"/>
      <c r="T1006" s="18"/>
      <c r="U1006" s="18"/>
      <c r="V1006" s="18"/>
      <c r="W1006" s="18"/>
      <c r="X1006" s="18"/>
      <c r="Y1006" s="18"/>
      <c r="Z1006" s="18"/>
      <c r="AA1006" s="18"/>
      <c r="AB1006" s="18"/>
      <c r="AC1006" s="18"/>
    </row>
    <row r="1007" spans="3:29" ht="25.5">
      <c r="C1007" s="18" t="s">
        <v>3237</v>
      </c>
      <c r="D1007" s="18" t="s">
        <v>438</v>
      </c>
      <c r="E1007" s="20" t="s">
        <v>4790</v>
      </c>
      <c r="F1007" s="17" t="s">
        <v>4791</v>
      </c>
      <c r="G1007" s="58" t="str">
        <f t="shared" si="47"/>
        <v>PC1_10D 
[${plot_18a}]: Ni hehe wagurishije umusaruro wa [${PC1_03}]?</v>
      </c>
      <c r="H1007" s="17" t="s">
        <v>6581</v>
      </c>
      <c r="I1007" s="18" t="str">
        <f t="shared" si="46"/>
        <v>PC1_10D: 18A: Harvest sold to</v>
      </c>
      <c r="J1007" s="18"/>
      <c r="K1007" s="18"/>
      <c r="L1007" s="18"/>
      <c r="M1007" s="18"/>
      <c r="N1007" s="19"/>
      <c r="O1007" s="18" t="s">
        <v>2828</v>
      </c>
      <c r="P1007" s="18"/>
      <c r="Q1007" s="18" t="s">
        <v>41</v>
      </c>
      <c r="R1007" s="18"/>
      <c r="S1007" s="18"/>
      <c r="T1007" s="18"/>
      <c r="U1007" s="18"/>
      <c r="V1007" s="18"/>
      <c r="W1007" s="18"/>
      <c r="X1007" s="18"/>
      <c r="Y1007" s="18"/>
      <c r="Z1007" s="18"/>
      <c r="AA1007" s="18"/>
      <c r="AB1007" s="18"/>
      <c r="AC1007" s="18"/>
    </row>
    <row r="1008" spans="3:29" ht="25.5">
      <c r="C1008" s="18" t="s">
        <v>74</v>
      </c>
      <c r="D1008" s="18" t="s">
        <v>3988</v>
      </c>
      <c r="E1008" s="20" t="s">
        <v>3905</v>
      </c>
      <c r="F1008" s="17" t="s">
        <v>3906</v>
      </c>
      <c r="G1008" s="58" t="str">
        <f t="shared" si="47"/>
        <v>PC1_10Da 
Ni hehe wagurishije umusaruro wa [${PC1_03}]?</v>
      </c>
      <c r="H1008" s="17" t="s">
        <v>6582</v>
      </c>
      <c r="I1008" s="18" t="str">
        <f t="shared" si="46"/>
        <v>PC1_10Da: 18A: Where was crop sold</v>
      </c>
      <c r="J1008" s="18" t="s">
        <v>3259</v>
      </c>
      <c r="K1008" s="18"/>
      <c r="L1008" s="18"/>
      <c r="M1008" s="18"/>
      <c r="N1008" s="19"/>
      <c r="O1008" s="18" t="s">
        <v>3936</v>
      </c>
      <c r="P1008" s="18"/>
      <c r="Q1008" s="18" t="s">
        <v>41</v>
      </c>
      <c r="R1008" s="18"/>
      <c r="S1008" s="18"/>
      <c r="T1008" s="18"/>
      <c r="U1008" s="18"/>
      <c r="V1008" s="18"/>
      <c r="W1008" s="18"/>
      <c r="X1008" s="18"/>
      <c r="Y1008" s="18"/>
      <c r="Z1008" s="18"/>
      <c r="AA1008" s="18"/>
      <c r="AB1008" s="18"/>
      <c r="AC1008" s="18"/>
    </row>
    <row r="1009" spans="3:29" ht="25.5">
      <c r="C1009" s="18" t="s">
        <v>74</v>
      </c>
      <c r="D1009" s="18" t="s">
        <v>3989</v>
      </c>
      <c r="E1009" s="20" t="s">
        <v>3905</v>
      </c>
      <c r="F1009" s="17" t="s">
        <v>3906</v>
      </c>
      <c r="G1009" s="58" t="str">
        <f t="shared" si="47"/>
        <v>PC1_10Db 
Ni hehe wagurishije umusaruro wa [${PC1_03}]?</v>
      </c>
      <c r="H1009" s="17" t="s">
        <v>6582</v>
      </c>
      <c r="I1009" s="18" t="str">
        <f t="shared" si="46"/>
        <v>PC1_10Db: 18A: Where was crop sold</v>
      </c>
      <c r="J1009" s="18" t="s">
        <v>3260</v>
      </c>
      <c r="K1009" s="18"/>
      <c r="L1009" s="18"/>
      <c r="M1009" s="18"/>
      <c r="N1009" s="19"/>
      <c r="O1009" s="18" t="s">
        <v>3960</v>
      </c>
      <c r="P1009" s="18"/>
      <c r="Q1009" s="18" t="s">
        <v>41</v>
      </c>
      <c r="R1009" s="18"/>
      <c r="S1009" s="18"/>
      <c r="T1009" s="18"/>
      <c r="U1009" s="18"/>
      <c r="V1009" s="18"/>
      <c r="W1009" s="18"/>
      <c r="X1009" s="18"/>
      <c r="Y1009" s="18"/>
      <c r="Z1009" s="18"/>
      <c r="AA1009" s="18"/>
      <c r="AB1009" s="18"/>
      <c r="AC1009" s="18"/>
    </row>
    <row r="1010" spans="3:29" ht="25.5">
      <c r="C1010" s="18" t="s">
        <v>3258</v>
      </c>
      <c r="D1010" s="18" t="s">
        <v>3990</v>
      </c>
      <c r="E1010" s="20" t="s">
        <v>3907</v>
      </c>
      <c r="F1010" s="17" t="s">
        <v>3908</v>
      </c>
      <c r="G1010" s="58" t="str">
        <f t="shared" si="47"/>
        <v>PC1_10Dc 
Ni gute watwaye [${PC1_03}] ubijyana aho kubigurishiriza?</v>
      </c>
      <c r="H1010" s="17" t="s">
        <v>6583</v>
      </c>
      <c r="I1010" s="18" t="str">
        <f t="shared" si="46"/>
        <v>PC1_10Dc: 18A: Transport mode for sale</v>
      </c>
      <c r="J1010" s="18"/>
      <c r="K1010" s="18"/>
      <c r="L1010" s="18"/>
      <c r="M1010" s="18"/>
      <c r="N1010" s="19"/>
      <c r="O1010" s="18" t="s">
        <v>3961</v>
      </c>
      <c r="P1010" s="18"/>
      <c r="Q1010" s="18" t="s">
        <v>41</v>
      </c>
      <c r="R1010" s="18"/>
      <c r="S1010" s="18"/>
      <c r="T1010" s="18"/>
      <c r="U1010" s="18"/>
      <c r="V1010" s="18"/>
      <c r="W1010" s="18"/>
      <c r="X1010" s="18"/>
      <c r="Y1010" s="18"/>
      <c r="Z1010" s="18"/>
      <c r="AA1010" s="18"/>
      <c r="AB1010" s="18"/>
      <c r="AC1010" s="18"/>
    </row>
    <row r="1011" spans="3:29">
      <c r="C1011" s="18" t="s">
        <v>74</v>
      </c>
      <c r="D1011" s="18" t="s">
        <v>3991</v>
      </c>
      <c r="E1011" s="20" t="s">
        <v>2308</v>
      </c>
      <c r="F1011" s="17" t="s">
        <v>2309</v>
      </c>
      <c r="G1011" s="58" t="str">
        <f t="shared" si="47"/>
        <v>PC1_10Dc_other 
Vuga ibindi:</v>
      </c>
      <c r="H1011" s="17" t="s">
        <v>6584</v>
      </c>
      <c r="I1011" s="18" t="str">
        <f t="shared" si="46"/>
        <v>PC1_10Dc_other: 18A: Transport mode for sale (other)</v>
      </c>
      <c r="J1011" s="18"/>
      <c r="K1011" s="18"/>
      <c r="L1011" s="18"/>
      <c r="M1011" s="18"/>
      <c r="N1011" s="19"/>
      <c r="O1011" s="18" t="s">
        <v>3992</v>
      </c>
      <c r="P1011" s="18"/>
      <c r="Q1011" s="18" t="s">
        <v>41</v>
      </c>
      <c r="R1011" s="18"/>
      <c r="S1011" s="18"/>
      <c r="T1011" s="18"/>
      <c r="U1011" s="18"/>
      <c r="V1011" s="18"/>
      <c r="W1011" s="18"/>
      <c r="X1011" s="18"/>
      <c r="Y1011" s="18"/>
      <c r="Z1011" s="18"/>
      <c r="AA1011" s="18"/>
      <c r="AB1011" s="18"/>
      <c r="AC1011" s="18"/>
    </row>
    <row r="1012" spans="3:29" ht="38.25">
      <c r="C1012" s="18" t="s">
        <v>46</v>
      </c>
      <c r="D1012" s="18" t="s">
        <v>439</v>
      </c>
      <c r="E1012" s="20" t="s">
        <v>4792</v>
      </c>
      <c r="F1012" s="17" t="s">
        <v>6952</v>
      </c>
      <c r="G1012" s="58" t="str">
        <f t="shared" si="47"/>
        <v>PC1_10E 
[${plot_18a}]: Winjije amafaranga angahe mu musaruro wa [${PC1_03}] mu gihembwe cy'ihinga A 2018?</v>
      </c>
      <c r="H1012" s="17" t="s">
        <v>6585</v>
      </c>
      <c r="I1012" s="18" t="str">
        <f t="shared" si="46"/>
        <v>PC1_10E: 18A: Amount earned from crop sales (in RWF)</v>
      </c>
      <c r="J1012" s="18" t="s">
        <v>120</v>
      </c>
      <c r="K1012" s="18"/>
      <c r="L1012" s="18"/>
      <c r="M1012" s="18" t="s">
        <v>2829</v>
      </c>
      <c r="N1012" s="19"/>
      <c r="O1012" s="18" t="s">
        <v>2828</v>
      </c>
      <c r="P1012" s="18"/>
      <c r="Q1012" s="18" t="s">
        <v>41</v>
      </c>
      <c r="R1012" s="18"/>
      <c r="S1012" s="18"/>
      <c r="T1012" s="18"/>
      <c r="U1012" s="18"/>
      <c r="V1012" s="18"/>
      <c r="W1012" s="18"/>
      <c r="X1012" s="18"/>
      <c r="Y1012" s="18"/>
      <c r="Z1012" s="18"/>
      <c r="AA1012" s="18"/>
      <c r="AB1012" s="18"/>
      <c r="AC1012" s="18"/>
    </row>
    <row r="1013" spans="3:29" ht="51">
      <c r="C1013" s="18" t="s">
        <v>106</v>
      </c>
      <c r="D1013" s="18" t="s">
        <v>2830</v>
      </c>
      <c r="E1013" s="20" t="s">
        <v>2831</v>
      </c>
      <c r="F1013" s="17" t="s">
        <v>2831</v>
      </c>
      <c r="G1013" s="58" t="str">
        <f t="shared" si="47"/>
        <v>PC1_10E_alert 
Alert! The household reported that they earned more than 100,000 RWF from [${PC1_03}]  harvest. This is very high. Are you sure this is correct?</v>
      </c>
      <c r="H1013" s="17" t="s">
        <v>6586</v>
      </c>
      <c r="I1013" s="18" t="str">
        <f t="shared" si="46"/>
        <v>PC1_10E_alert: 18A: Alert-large earnings</v>
      </c>
      <c r="J1013" s="18"/>
      <c r="K1013" s="18"/>
      <c r="L1013" s="18"/>
      <c r="M1013" s="18"/>
      <c r="N1013" s="19"/>
      <c r="O1013" s="18" t="s">
        <v>2832</v>
      </c>
      <c r="P1013" s="18"/>
      <c r="Q1013" s="18" t="s">
        <v>41</v>
      </c>
      <c r="R1013" s="18"/>
      <c r="S1013" s="18"/>
      <c r="T1013" s="18"/>
      <c r="U1013" s="18"/>
      <c r="V1013" s="18"/>
      <c r="W1013" s="18"/>
      <c r="X1013" s="18"/>
      <c r="Y1013" s="18"/>
      <c r="Z1013" s="18"/>
      <c r="AA1013" s="18"/>
      <c r="AB1013" s="18"/>
      <c r="AC1013" s="18"/>
    </row>
    <row r="1014" spans="3:29">
      <c r="C1014" s="18" t="s">
        <v>2304</v>
      </c>
      <c r="D1014" s="18" t="s">
        <v>3717</v>
      </c>
      <c r="E1014" s="20" t="s">
        <v>3717</v>
      </c>
      <c r="F1014" s="17" t="s">
        <v>3717</v>
      </c>
      <c r="G1014" s="58" t="str">
        <f t="shared" si="47"/>
        <v>PC1_11_units 
PC1_11_units</v>
      </c>
      <c r="H1014" s="17"/>
      <c r="I1014" s="18" t="str">
        <f t="shared" si="46"/>
        <v xml:space="preserve">PC1_11_units: </v>
      </c>
      <c r="J1014" s="18"/>
      <c r="K1014" s="18"/>
      <c r="L1014" s="18" t="s">
        <v>3093</v>
      </c>
      <c r="M1014" s="18"/>
      <c r="N1014" s="19"/>
      <c r="O1014" s="18" t="s">
        <v>2814</v>
      </c>
      <c r="P1014" s="18"/>
      <c r="Q1014" s="18"/>
      <c r="R1014" s="18"/>
      <c r="S1014" s="18"/>
      <c r="T1014" s="18"/>
      <c r="U1014" s="18"/>
      <c r="V1014" s="18"/>
      <c r="W1014" s="18"/>
      <c r="X1014" s="18"/>
      <c r="Y1014" s="18"/>
      <c r="Z1014" s="18"/>
      <c r="AA1014" s="18"/>
      <c r="AB1014" s="18"/>
      <c r="AC1014" s="18"/>
    </row>
    <row r="1015" spans="3:29" ht="25.5">
      <c r="C1015" s="18" t="s">
        <v>224</v>
      </c>
      <c r="D1015" s="18" t="s">
        <v>440</v>
      </c>
      <c r="E1015" s="20" t="s">
        <v>4793</v>
      </c>
      <c r="F1015" s="17" t="s">
        <v>4794</v>
      </c>
      <c r="G1015" s="58" t="str">
        <f t="shared" si="47"/>
        <v>PC1_11 
[${plot_18a}]: Umusaruro [${PC1_03}] umaze kuribwa mu rugo ungana ute?</v>
      </c>
      <c r="H1015" s="17" t="s">
        <v>6587</v>
      </c>
      <c r="I1015" s="18" t="str">
        <f t="shared" si="46"/>
        <v>PC1_11: 18A: Amount used for HH consumption</v>
      </c>
      <c r="J1015" s="18"/>
      <c r="K1015" s="18"/>
      <c r="L1015" s="18"/>
      <c r="M1015" s="18"/>
      <c r="N1015" s="19"/>
      <c r="O1015" s="18"/>
      <c r="P1015" s="18"/>
      <c r="Q1015" s="18" t="s">
        <v>41</v>
      </c>
      <c r="R1015" s="18"/>
      <c r="S1015" s="18"/>
      <c r="T1015" s="18"/>
      <c r="U1015" s="18"/>
      <c r="V1015" s="18"/>
      <c r="W1015" s="18"/>
      <c r="X1015" s="18"/>
      <c r="Y1015" s="18"/>
      <c r="Z1015" s="18"/>
      <c r="AA1015" s="18"/>
      <c r="AB1015" s="18"/>
      <c r="AC1015" s="18"/>
    </row>
    <row r="1016" spans="3:29" ht="25.5">
      <c r="C1016" s="18" t="s">
        <v>2813</v>
      </c>
      <c r="D1016" s="18" t="s">
        <v>441</v>
      </c>
      <c r="E1016" s="20" t="s">
        <v>410</v>
      </c>
      <c r="F1016" s="17" t="s">
        <v>227</v>
      </c>
      <c r="G1016" s="58" t="str">
        <f t="shared" si="47"/>
        <v>PC1_11X 
Ingero</v>
      </c>
      <c r="H1016" s="17" t="s">
        <v>6588</v>
      </c>
      <c r="I1016" s="18" t="str">
        <f t="shared" si="46"/>
        <v>PC1_11X: 18A: Amount used for HH consumption (units)</v>
      </c>
      <c r="J1016" s="18"/>
      <c r="K1016" s="18"/>
      <c r="L1016" s="18" t="s">
        <v>3743</v>
      </c>
      <c r="M1016" s="18"/>
      <c r="N1016" s="19"/>
      <c r="O1016" s="18"/>
      <c r="P1016" s="18"/>
      <c r="Q1016" s="18" t="s">
        <v>41</v>
      </c>
      <c r="R1016" s="18"/>
      <c r="S1016" s="18"/>
      <c r="T1016" s="18"/>
      <c r="U1016" s="18"/>
      <c r="V1016" s="18"/>
      <c r="W1016" s="18"/>
      <c r="X1016" s="18"/>
      <c r="Y1016" s="18"/>
      <c r="Z1016" s="18"/>
      <c r="AA1016" s="18"/>
      <c r="AB1016" s="18"/>
      <c r="AC1016" s="18"/>
    </row>
    <row r="1017" spans="3:29">
      <c r="C1017" s="18" t="s">
        <v>2306</v>
      </c>
      <c r="D1017" s="18" t="s">
        <v>3717</v>
      </c>
      <c r="E1017" s="20" t="s">
        <v>3717</v>
      </c>
      <c r="F1017" s="17" t="s">
        <v>3717</v>
      </c>
      <c r="G1017" s="58" t="str">
        <f t="shared" si="47"/>
        <v>PC1_11_units 
PC1_11_units</v>
      </c>
      <c r="H1017" s="17"/>
      <c r="I1017" s="18" t="str">
        <f t="shared" si="46"/>
        <v xml:space="preserve">PC1_11_units: </v>
      </c>
      <c r="J1017" s="18"/>
      <c r="K1017" s="18"/>
      <c r="L1017" s="18"/>
      <c r="M1017" s="18"/>
      <c r="N1017" s="19"/>
      <c r="O1017" s="18"/>
      <c r="P1017" s="18"/>
      <c r="Q1017" s="18"/>
      <c r="R1017" s="18"/>
      <c r="S1017" s="18"/>
      <c r="T1017" s="18"/>
      <c r="U1017" s="18"/>
      <c r="V1017" s="18"/>
      <c r="W1017" s="18"/>
      <c r="X1017" s="18"/>
      <c r="Y1017" s="18"/>
      <c r="Z1017" s="18"/>
      <c r="AA1017" s="18"/>
      <c r="AB1017" s="18"/>
      <c r="AC1017" s="18"/>
    </row>
    <row r="1018" spans="3:29" ht="25.5">
      <c r="C1018" s="18" t="s">
        <v>57</v>
      </c>
      <c r="D1018" s="18" t="s">
        <v>4795</v>
      </c>
      <c r="E1018" s="20" t="s">
        <v>4796</v>
      </c>
      <c r="F1018" s="17"/>
      <c r="G1018" s="58" t="str">
        <f t="shared" si="47"/>
        <v xml:space="preserve">CQ_18a 
</v>
      </c>
      <c r="H1018" s="17" t="s">
        <v>6589</v>
      </c>
      <c r="I1018" s="18" t="str">
        <f t="shared" si="46"/>
        <v>CQ_18a: 18A: Amount used for HH consumption (in kg)</v>
      </c>
      <c r="J1018" s="18"/>
      <c r="K1018" s="18"/>
      <c r="L1018" s="18"/>
      <c r="M1018" s="18"/>
      <c r="N1018" s="19"/>
      <c r="O1018" s="18"/>
      <c r="P1018" s="18"/>
      <c r="Q1018" s="18"/>
      <c r="R1018" s="18"/>
      <c r="S1018" s="18"/>
      <c r="T1018" s="18" t="s">
        <v>2833</v>
      </c>
      <c r="U1018" s="18"/>
      <c r="V1018" s="18"/>
      <c r="W1018" s="18"/>
      <c r="X1018" s="18"/>
      <c r="Y1018" s="18"/>
      <c r="Z1018" s="18"/>
      <c r="AA1018" s="18"/>
      <c r="AB1018" s="18"/>
      <c r="AC1018" s="18"/>
    </row>
    <row r="1019" spans="3:29" ht="25.5">
      <c r="C1019" s="18" t="s">
        <v>57</v>
      </c>
      <c r="D1019" s="18" t="s">
        <v>4797</v>
      </c>
      <c r="E1019" s="20" t="s">
        <v>2834</v>
      </c>
      <c r="F1019" s="17"/>
      <c r="G1019" s="58" t="str">
        <f t="shared" si="47"/>
        <v xml:space="preserve">CQ2_18a 
</v>
      </c>
      <c r="H1019" s="17"/>
      <c r="I1019" s="18" t="str">
        <f t="shared" si="46"/>
        <v xml:space="preserve">CQ2_18a: </v>
      </c>
      <c r="J1019" s="18"/>
      <c r="K1019" s="18"/>
      <c r="L1019" s="18"/>
      <c r="M1019" s="18"/>
      <c r="N1019" s="19"/>
      <c r="O1019" s="18" t="s">
        <v>4798</v>
      </c>
      <c r="P1019" s="18"/>
      <c r="Q1019" s="18"/>
      <c r="R1019" s="18"/>
      <c r="S1019" s="18"/>
      <c r="T1019" s="18" t="s">
        <v>4799</v>
      </c>
      <c r="U1019" s="18"/>
      <c r="V1019" s="18"/>
      <c r="W1019" s="18"/>
      <c r="X1019" s="18"/>
      <c r="Y1019" s="18"/>
      <c r="Z1019" s="18"/>
      <c r="AA1019" s="18"/>
      <c r="AB1019" s="18"/>
      <c r="AC1019" s="18"/>
    </row>
    <row r="1020" spans="3:29" ht="25.5">
      <c r="C1020" s="18" t="s">
        <v>20</v>
      </c>
      <c r="D1020" s="18" t="s">
        <v>4800</v>
      </c>
      <c r="E1020" s="20" t="s">
        <v>2835</v>
      </c>
      <c r="F1020" s="17" t="s">
        <v>2826</v>
      </c>
      <c r="G1020" s="58" t="str">
        <f t="shared" si="47"/>
        <v>CQ_18a_w 
IKITONDERWA!  ibyo yasaruye ntibingana / ntibihura nuburyo yabikoresheje.</v>
      </c>
      <c r="H1020" s="17" t="s">
        <v>6590</v>
      </c>
      <c r="I1020" s="18" t="str">
        <f t="shared" si="46"/>
        <v>CQ_18a_w: 18A: Alert - large consumption</v>
      </c>
      <c r="J1020" s="18"/>
      <c r="K1020" s="18"/>
      <c r="L1020" s="18"/>
      <c r="M1020" s="18"/>
      <c r="N1020" s="19"/>
      <c r="O1020" s="18" t="s">
        <v>4801</v>
      </c>
      <c r="P1020" s="18"/>
      <c r="Q1020" s="18"/>
      <c r="R1020" s="18"/>
      <c r="S1020" s="18"/>
      <c r="T1020" s="18"/>
      <c r="U1020" s="18"/>
      <c r="V1020" s="18"/>
      <c r="W1020" s="18"/>
      <c r="X1020" s="18"/>
      <c r="Y1020" s="18"/>
      <c r="Z1020" s="18"/>
      <c r="AA1020" s="18"/>
      <c r="AB1020" s="18"/>
      <c r="AC1020" s="18"/>
    </row>
    <row r="1021" spans="3:29">
      <c r="C1021" s="18" t="s">
        <v>2818</v>
      </c>
      <c r="D1021" s="18" t="s">
        <v>442</v>
      </c>
      <c r="E1021" s="20" t="s">
        <v>4778</v>
      </c>
      <c r="F1021" s="17" t="s">
        <v>4779</v>
      </c>
      <c r="G1021" s="58" t="str">
        <f t="shared" si="47"/>
        <v>PC1_11A 
[${plot_18a}]: Ibigori bibisi cg byumye?</v>
      </c>
      <c r="H1021" s="17" t="s">
        <v>6568</v>
      </c>
      <c r="I1021" s="18" t="str">
        <f t="shared" si="46"/>
        <v>PC1_11A: 18A: Green or dry maize</v>
      </c>
      <c r="J1021" s="18"/>
      <c r="K1021" s="18"/>
      <c r="L1021" s="18"/>
      <c r="M1021" s="18"/>
      <c r="N1021" s="19"/>
      <c r="O1021" s="18" t="s">
        <v>4802</v>
      </c>
      <c r="P1021" s="18"/>
      <c r="Q1021" s="18" t="s">
        <v>41</v>
      </c>
      <c r="R1021" s="18"/>
      <c r="S1021" s="18"/>
      <c r="T1021" s="18"/>
      <c r="U1021" s="18"/>
      <c r="V1021" s="18"/>
      <c r="W1021" s="18"/>
      <c r="X1021" s="18"/>
      <c r="Y1021" s="18"/>
      <c r="Z1021" s="18"/>
      <c r="AA1021" s="18"/>
      <c r="AB1021" s="18"/>
      <c r="AC1021" s="18"/>
    </row>
    <row r="1022" spans="3:29">
      <c r="C1022" s="18" t="s">
        <v>2304</v>
      </c>
      <c r="D1022" s="18" t="s">
        <v>3718</v>
      </c>
      <c r="E1022" s="20" t="s">
        <v>3718</v>
      </c>
      <c r="F1022" s="17" t="s">
        <v>3718</v>
      </c>
      <c r="G1022" s="58" t="str">
        <f t="shared" si="47"/>
        <v>PC1_11B_units 
PC1_11B_units</v>
      </c>
      <c r="H1022" s="17"/>
      <c r="I1022" s="18" t="str">
        <f t="shared" ref="I1022:I1053" si="48">$D1022&amp;": "&amp;$H1022</f>
        <v xml:space="preserve">PC1_11B_units: </v>
      </c>
      <c r="J1022" s="18"/>
      <c r="K1022" s="18"/>
      <c r="L1022" s="18" t="s">
        <v>3093</v>
      </c>
      <c r="M1022" s="18"/>
      <c r="N1022" s="19"/>
      <c r="O1022" s="18" t="s">
        <v>2836</v>
      </c>
      <c r="P1022" s="18"/>
      <c r="Q1022" s="18"/>
      <c r="R1022" s="18"/>
      <c r="S1022" s="18"/>
      <c r="T1022" s="18"/>
      <c r="U1022" s="18"/>
      <c r="V1022" s="18"/>
      <c r="W1022" s="18"/>
      <c r="X1022" s="18"/>
      <c r="Y1022" s="18"/>
      <c r="Z1022" s="18"/>
      <c r="AA1022" s="18"/>
      <c r="AB1022" s="18"/>
      <c r="AC1022" s="18"/>
    </row>
    <row r="1023" spans="3:29">
      <c r="C1023" s="18" t="s">
        <v>224</v>
      </c>
      <c r="D1023" s="18" t="s">
        <v>443</v>
      </c>
      <c r="E1023" s="20" t="s">
        <v>419</v>
      </c>
      <c r="F1023" s="17" t="s">
        <v>420</v>
      </c>
      <c r="G1023" s="58" t="str">
        <f t="shared" si="47"/>
        <v>PC1_11B 
Bibisi (ingano)</v>
      </c>
      <c r="H1023" s="17" t="s">
        <v>6569</v>
      </c>
      <c r="I1023" s="18" t="str">
        <f t="shared" si="48"/>
        <v>PC1_11B: 18A: Green Quantity</v>
      </c>
      <c r="J1023" s="18"/>
      <c r="K1023" s="18"/>
      <c r="L1023" s="18"/>
      <c r="M1023" s="18"/>
      <c r="N1023" s="19"/>
      <c r="O1023" s="18"/>
      <c r="P1023" s="18"/>
      <c r="Q1023" s="18" t="s">
        <v>41</v>
      </c>
      <c r="R1023" s="18"/>
      <c r="S1023" s="18"/>
      <c r="T1023" s="18"/>
      <c r="U1023" s="18"/>
      <c r="V1023" s="18"/>
      <c r="W1023" s="18"/>
      <c r="X1023" s="18"/>
      <c r="Y1023" s="18"/>
      <c r="Z1023" s="18"/>
      <c r="AA1023" s="18"/>
      <c r="AB1023" s="18"/>
      <c r="AC1023" s="18"/>
    </row>
    <row r="1024" spans="3:29">
      <c r="C1024" s="18" t="s">
        <v>2813</v>
      </c>
      <c r="D1024" s="18" t="s">
        <v>444</v>
      </c>
      <c r="E1024" s="20" t="s">
        <v>422</v>
      </c>
      <c r="F1024" s="17" t="s">
        <v>423</v>
      </c>
      <c r="G1024" s="58" t="str">
        <f t="shared" si="47"/>
        <v>PC1_11BX 
Bibisi (igipimo)</v>
      </c>
      <c r="H1024" s="17" t="s">
        <v>6570</v>
      </c>
      <c r="I1024" s="18" t="str">
        <f t="shared" si="48"/>
        <v>PC1_11BX: 18A: Green Quantity (units)</v>
      </c>
      <c r="J1024" s="18"/>
      <c r="K1024" s="18"/>
      <c r="L1024" s="18" t="s">
        <v>3743</v>
      </c>
      <c r="M1024" s="18"/>
      <c r="N1024" s="19"/>
      <c r="O1024" s="18"/>
      <c r="P1024" s="18"/>
      <c r="Q1024" s="18" t="s">
        <v>41</v>
      </c>
      <c r="R1024" s="18"/>
      <c r="S1024" s="18"/>
      <c r="T1024" s="18"/>
      <c r="U1024" s="18"/>
      <c r="V1024" s="18"/>
      <c r="W1024" s="18"/>
      <c r="X1024" s="18"/>
      <c r="Y1024" s="18"/>
      <c r="Z1024" s="18"/>
      <c r="AA1024" s="18"/>
      <c r="AB1024" s="18"/>
      <c r="AC1024" s="18"/>
    </row>
    <row r="1025" spans="3:29">
      <c r="C1025" s="18" t="s">
        <v>2306</v>
      </c>
      <c r="D1025" s="18" t="s">
        <v>3718</v>
      </c>
      <c r="E1025" s="20" t="s">
        <v>3718</v>
      </c>
      <c r="F1025" s="17" t="s">
        <v>3718</v>
      </c>
      <c r="G1025" s="58" t="str">
        <f t="shared" si="47"/>
        <v>PC1_11B_units 
PC1_11B_units</v>
      </c>
      <c r="H1025" s="17"/>
      <c r="I1025" s="18" t="str">
        <f t="shared" si="48"/>
        <v xml:space="preserve">PC1_11B_units: </v>
      </c>
      <c r="J1025" s="18"/>
      <c r="K1025" s="18"/>
      <c r="L1025" s="18"/>
      <c r="M1025" s="18"/>
      <c r="N1025" s="19"/>
      <c r="O1025" s="18"/>
      <c r="P1025" s="18"/>
      <c r="Q1025" s="18"/>
      <c r="R1025" s="18"/>
      <c r="S1025" s="18"/>
      <c r="T1025" s="18"/>
      <c r="U1025" s="18"/>
      <c r="V1025" s="18"/>
      <c r="W1025" s="18"/>
      <c r="X1025" s="18"/>
      <c r="Y1025" s="18"/>
      <c r="Z1025" s="18"/>
      <c r="AA1025" s="18"/>
      <c r="AB1025" s="18"/>
      <c r="AC1025" s="18"/>
    </row>
    <row r="1026" spans="3:29">
      <c r="C1026" s="18" t="s">
        <v>2304</v>
      </c>
      <c r="D1026" s="18" t="s">
        <v>3719</v>
      </c>
      <c r="E1026" s="20" t="s">
        <v>3719</v>
      </c>
      <c r="F1026" s="17" t="s">
        <v>3719</v>
      </c>
      <c r="G1026" s="58" t="str">
        <f t="shared" si="47"/>
        <v>PC1_11C_units 
PC1_11C_units</v>
      </c>
      <c r="H1026" s="17"/>
      <c r="I1026" s="18" t="str">
        <f t="shared" si="48"/>
        <v xml:space="preserve">PC1_11C_units: </v>
      </c>
      <c r="J1026" s="18"/>
      <c r="K1026" s="18"/>
      <c r="L1026" s="18" t="s">
        <v>3093</v>
      </c>
      <c r="M1026" s="18"/>
      <c r="N1026" s="19"/>
      <c r="O1026" s="18" t="s">
        <v>2836</v>
      </c>
      <c r="P1026" s="18"/>
      <c r="Q1026" s="18"/>
      <c r="R1026" s="18"/>
      <c r="S1026" s="18"/>
      <c r="T1026" s="18"/>
      <c r="U1026" s="18"/>
      <c r="V1026" s="18"/>
      <c r="W1026" s="18"/>
      <c r="X1026" s="18"/>
      <c r="Y1026" s="18"/>
      <c r="Z1026" s="18"/>
      <c r="AA1026" s="18"/>
      <c r="AB1026" s="18"/>
      <c r="AC1026" s="18"/>
    </row>
    <row r="1027" spans="3:29">
      <c r="C1027" s="18" t="s">
        <v>224</v>
      </c>
      <c r="D1027" s="18" t="s">
        <v>445</v>
      </c>
      <c r="E1027" s="20" t="s">
        <v>2820</v>
      </c>
      <c r="F1027" s="17" t="s">
        <v>425</v>
      </c>
      <c r="G1027" s="58" t="str">
        <f t="shared" si="47"/>
        <v>PC1_11C 
Byumye (ingano)</v>
      </c>
      <c r="H1027" s="17" t="s">
        <v>6571</v>
      </c>
      <c r="I1027" s="18" t="str">
        <f t="shared" si="48"/>
        <v>PC1_11C: 18A: Dry Quantity</v>
      </c>
      <c r="J1027" s="18"/>
      <c r="K1027" s="18"/>
      <c r="L1027" s="18"/>
      <c r="M1027" s="18"/>
      <c r="N1027" s="19"/>
      <c r="O1027" s="18"/>
      <c r="P1027" s="18"/>
      <c r="Q1027" s="18" t="s">
        <v>41</v>
      </c>
      <c r="R1027" s="18"/>
      <c r="S1027" s="18"/>
      <c r="T1027" s="18"/>
      <c r="U1027" s="18"/>
      <c r="V1027" s="18"/>
      <c r="W1027" s="18"/>
      <c r="X1027" s="18"/>
      <c r="Y1027" s="18"/>
      <c r="Z1027" s="18"/>
      <c r="AA1027" s="18"/>
      <c r="AB1027" s="18"/>
      <c r="AC1027" s="18"/>
    </row>
    <row r="1028" spans="3:29">
      <c r="C1028" s="18" t="s">
        <v>2813</v>
      </c>
      <c r="D1028" s="18" t="s">
        <v>446</v>
      </c>
      <c r="E1028" s="20" t="s">
        <v>427</v>
      </c>
      <c r="F1028" s="17" t="s">
        <v>428</v>
      </c>
      <c r="G1028" s="58" t="str">
        <f t="shared" si="47"/>
        <v>PC1_11CX 
Byumye (igipimo)</v>
      </c>
      <c r="H1028" s="17" t="s">
        <v>6572</v>
      </c>
      <c r="I1028" s="18" t="str">
        <f t="shared" si="48"/>
        <v>PC1_11CX: 18A: Dry quantity (units)</v>
      </c>
      <c r="J1028" s="18"/>
      <c r="K1028" s="18"/>
      <c r="L1028" s="18" t="s">
        <v>3743</v>
      </c>
      <c r="M1028" s="18"/>
      <c r="N1028" s="19"/>
      <c r="O1028" s="18"/>
      <c r="P1028" s="18"/>
      <c r="Q1028" s="18" t="s">
        <v>41</v>
      </c>
      <c r="R1028" s="18"/>
      <c r="S1028" s="18"/>
      <c r="T1028" s="18"/>
      <c r="U1028" s="18"/>
      <c r="V1028" s="18"/>
      <c r="W1028" s="18"/>
      <c r="X1028" s="18"/>
      <c r="Y1028" s="18"/>
      <c r="Z1028" s="18"/>
      <c r="AA1028" s="18"/>
      <c r="AB1028" s="18"/>
      <c r="AC1028" s="18"/>
    </row>
    <row r="1029" spans="3:29">
      <c r="C1029" s="18" t="s">
        <v>2306</v>
      </c>
      <c r="D1029" s="18" t="s">
        <v>3719</v>
      </c>
      <c r="E1029" s="20" t="s">
        <v>3719</v>
      </c>
      <c r="F1029" s="17" t="s">
        <v>3719</v>
      </c>
      <c r="G1029" s="58" t="str">
        <f t="shared" si="47"/>
        <v>PC1_11C_units 
PC1_11C_units</v>
      </c>
      <c r="H1029" s="17"/>
      <c r="I1029" s="18" t="str">
        <f t="shared" si="48"/>
        <v xml:space="preserve">PC1_11C_units: </v>
      </c>
      <c r="J1029" s="18"/>
      <c r="K1029" s="18"/>
      <c r="L1029" s="18"/>
      <c r="M1029" s="18"/>
      <c r="N1029" s="19"/>
      <c r="O1029" s="18"/>
      <c r="P1029" s="18"/>
      <c r="Q1029" s="18"/>
      <c r="R1029" s="18"/>
      <c r="S1029" s="18"/>
      <c r="T1029" s="18"/>
      <c r="U1029" s="18"/>
      <c r="V1029" s="18"/>
      <c r="W1029" s="18"/>
      <c r="X1029" s="18"/>
      <c r="Y1029" s="18"/>
      <c r="Z1029" s="18"/>
      <c r="AA1029" s="18"/>
      <c r="AB1029" s="18"/>
      <c r="AC1029" s="18"/>
    </row>
    <row r="1030" spans="3:29">
      <c r="C1030" s="18" t="s">
        <v>2304</v>
      </c>
      <c r="D1030" s="18" t="s">
        <v>3720</v>
      </c>
      <c r="E1030" s="20" t="s">
        <v>3720</v>
      </c>
      <c r="F1030" s="17" t="s">
        <v>3720</v>
      </c>
      <c r="G1030" s="58" t="str">
        <f t="shared" si="47"/>
        <v>PC1_12_units 
PC1_12_units</v>
      </c>
      <c r="H1030" s="17"/>
      <c r="I1030" s="18" t="str">
        <f t="shared" si="48"/>
        <v xml:space="preserve">PC1_12_units: </v>
      </c>
      <c r="J1030" s="18"/>
      <c r="K1030" s="18"/>
      <c r="L1030" s="18" t="s">
        <v>3093</v>
      </c>
      <c r="M1030" s="18"/>
      <c r="N1030" s="19"/>
      <c r="O1030" s="18" t="s">
        <v>2814</v>
      </c>
      <c r="P1030" s="18"/>
      <c r="Q1030" s="18"/>
      <c r="R1030" s="18"/>
      <c r="S1030" s="18"/>
      <c r="T1030" s="18"/>
      <c r="U1030" s="18"/>
      <c r="V1030" s="18"/>
      <c r="W1030" s="18"/>
      <c r="X1030" s="18"/>
      <c r="Y1030" s="18"/>
      <c r="Z1030" s="18"/>
      <c r="AA1030" s="18"/>
      <c r="AB1030" s="18"/>
      <c r="AC1030" s="18"/>
    </row>
    <row r="1031" spans="3:29" ht="51">
      <c r="C1031" s="18" t="s">
        <v>224</v>
      </c>
      <c r="D1031" s="18" t="s">
        <v>447</v>
      </c>
      <c r="E1031" s="20" t="s">
        <v>4803</v>
      </c>
      <c r="F1031" s="17" t="s">
        <v>4804</v>
      </c>
      <c r="G1031" s="58" t="str">
        <f t="shared" si="47"/>
        <v>PC1_12 
[${plot_18a}]: Wahombye umusaruro wa [${PC1_03}] ungana ute nyuma yo kuwurobanura ngo uwuhunike, cyangwa se bitewe n'ubuhunikiro wakoresheje?</v>
      </c>
      <c r="H1031" s="17" t="s">
        <v>6591</v>
      </c>
      <c r="I1031" s="18" t="str">
        <f t="shared" si="48"/>
        <v>PC1_12: 18A: Crop lost due to spoilage</v>
      </c>
      <c r="J1031" s="18"/>
      <c r="K1031" s="18"/>
      <c r="L1031" s="18"/>
      <c r="M1031" s="18"/>
      <c r="N1031" s="19"/>
      <c r="O1031" s="18"/>
      <c r="P1031" s="18"/>
      <c r="Q1031" s="18" t="s">
        <v>41</v>
      </c>
      <c r="R1031" s="18"/>
      <c r="S1031" s="18"/>
      <c r="T1031" s="18"/>
      <c r="U1031" s="18"/>
      <c r="V1031" s="18"/>
      <c r="W1031" s="18"/>
      <c r="X1031" s="18"/>
      <c r="Y1031" s="18"/>
      <c r="Z1031" s="18"/>
      <c r="AA1031" s="18"/>
      <c r="AB1031" s="18"/>
      <c r="AC1031" s="18"/>
    </row>
    <row r="1032" spans="3:29">
      <c r="C1032" s="18" t="s">
        <v>2813</v>
      </c>
      <c r="D1032" s="18" t="s">
        <v>448</v>
      </c>
      <c r="E1032" s="20" t="s">
        <v>410</v>
      </c>
      <c r="F1032" s="17" t="s">
        <v>227</v>
      </c>
      <c r="G1032" s="58" t="str">
        <f t="shared" si="47"/>
        <v>PC1_12X 
Ingero</v>
      </c>
      <c r="H1032" s="17" t="s">
        <v>6592</v>
      </c>
      <c r="I1032" s="18" t="str">
        <f t="shared" si="48"/>
        <v>PC1_12X: 18A: Crop lost due to spoilage (units)</v>
      </c>
      <c r="J1032" s="18"/>
      <c r="K1032" s="18"/>
      <c r="L1032" s="18" t="s">
        <v>3743</v>
      </c>
      <c r="M1032" s="18"/>
      <c r="N1032" s="19"/>
      <c r="O1032" s="18"/>
      <c r="P1032" s="18"/>
      <c r="Q1032" s="18" t="s">
        <v>41</v>
      </c>
      <c r="R1032" s="18"/>
      <c r="S1032" s="18"/>
      <c r="T1032" s="18"/>
      <c r="U1032" s="18"/>
      <c r="V1032" s="18"/>
      <c r="W1032" s="18"/>
      <c r="X1032" s="18"/>
      <c r="Y1032" s="18"/>
      <c r="Z1032" s="18"/>
      <c r="AA1032" s="18"/>
      <c r="AB1032" s="18"/>
      <c r="AC1032" s="18"/>
    </row>
    <row r="1033" spans="3:29">
      <c r="C1033" s="18" t="s">
        <v>2306</v>
      </c>
      <c r="D1033" s="18" t="s">
        <v>3720</v>
      </c>
      <c r="E1033" s="20" t="s">
        <v>3720</v>
      </c>
      <c r="F1033" s="17" t="s">
        <v>3720</v>
      </c>
      <c r="G1033" s="58" t="str">
        <f t="shared" si="47"/>
        <v>PC1_12_units 
PC1_12_units</v>
      </c>
      <c r="H1033" s="17"/>
      <c r="I1033" s="18" t="str">
        <f t="shared" si="48"/>
        <v xml:space="preserve">PC1_12_units: </v>
      </c>
      <c r="J1033" s="18"/>
      <c r="K1033" s="18"/>
      <c r="L1033" s="18"/>
      <c r="M1033" s="18"/>
      <c r="N1033" s="19"/>
      <c r="O1033" s="18"/>
      <c r="P1033" s="18"/>
      <c r="Q1033" s="18"/>
      <c r="R1033" s="18"/>
      <c r="S1033" s="18"/>
      <c r="T1033" s="18"/>
      <c r="U1033" s="18"/>
      <c r="V1033" s="18"/>
      <c r="W1033" s="18"/>
      <c r="X1033" s="18"/>
      <c r="Y1033" s="18"/>
      <c r="Z1033" s="18"/>
      <c r="AA1033" s="18"/>
      <c r="AB1033" s="18"/>
      <c r="AC1033" s="18"/>
    </row>
    <row r="1034" spans="3:29" ht="25.5">
      <c r="C1034" s="18" t="s">
        <v>57</v>
      </c>
      <c r="D1034" s="18" t="s">
        <v>4805</v>
      </c>
      <c r="E1034" s="20" t="s">
        <v>4806</v>
      </c>
      <c r="F1034" s="17"/>
      <c r="G1034" s="58" t="str">
        <f t="shared" si="47"/>
        <v xml:space="preserve">LQ_18a 
</v>
      </c>
      <c r="H1034" s="17" t="s">
        <v>6593</v>
      </c>
      <c r="I1034" s="18" t="str">
        <f t="shared" si="48"/>
        <v>LQ_18a: 18A: Crop lost due to spoilage (in kg)</v>
      </c>
      <c r="J1034" s="18"/>
      <c r="K1034" s="18"/>
      <c r="L1034" s="18"/>
      <c r="M1034" s="18"/>
      <c r="N1034" s="19"/>
      <c r="O1034" s="18"/>
      <c r="P1034" s="18"/>
      <c r="Q1034" s="18"/>
      <c r="R1034" s="18"/>
      <c r="S1034" s="18"/>
      <c r="T1034" s="18" t="s">
        <v>2837</v>
      </c>
      <c r="U1034" s="18"/>
      <c r="V1034" s="18"/>
      <c r="W1034" s="18"/>
      <c r="X1034" s="18"/>
      <c r="Y1034" s="18"/>
      <c r="Z1034" s="18"/>
      <c r="AA1034" s="18"/>
      <c r="AB1034" s="18"/>
      <c r="AC1034" s="18"/>
    </row>
    <row r="1035" spans="3:29" ht="25.5">
      <c r="C1035" s="18" t="s">
        <v>57</v>
      </c>
      <c r="D1035" s="18" t="s">
        <v>4807</v>
      </c>
      <c r="E1035" s="20" t="s">
        <v>2838</v>
      </c>
      <c r="F1035" s="17"/>
      <c r="G1035" s="58" t="str">
        <f t="shared" si="47"/>
        <v xml:space="preserve">LQ2_18a 
</v>
      </c>
      <c r="H1035" s="17"/>
      <c r="I1035" s="18" t="str">
        <f t="shared" si="48"/>
        <v xml:space="preserve">LQ2_18a: </v>
      </c>
      <c r="J1035" s="18"/>
      <c r="K1035" s="18"/>
      <c r="L1035" s="18"/>
      <c r="M1035" s="18"/>
      <c r="N1035" s="19"/>
      <c r="O1035" s="18" t="s">
        <v>4808</v>
      </c>
      <c r="P1035" s="18"/>
      <c r="Q1035" s="18"/>
      <c r="R1035" s="18"/>
      <c r="S1035" s="18"/>
      <c r="T1035" s="18" t="s">
        <v>4809</v>
      </c>
      <c r="U1035" s="18"/>
      <c r="V1035" s="18"/>
      <c r="W1035" s="18"/>
      <c r="X1035" s="18"/>
      <c r="Y1035" s="18"/>
      <c r="Z1035" s="18"/>
      <c r="AA1035" s="18"/>
      <c r="AB1035" s="18"/>
      <c r="AC1035" s="18"/>
    </row>
    <row r="1036" spans="3:29" ht="25.5">
      <c r="C1036" s="18" t="s">
        <v>20</v>
      </c>
      <c r="D1036" s="18" t="s">
        <v>4810</v>
      </c>
      <c r="E1036" s="20" t="s">
        <v>2839</v>
      </c>
      <c r="F1036" s="17" t="s">
        <v>2826</v>
      </c>
      <c r="G1036" s="58" t="str">
        <f t="shared" si="47"/>
        <v>LQ_18a_w 
IKITONDERWA!  ibyo yasaruye ntibingana / ntibihura nuburyo yabikoresheje.</v>
      </c>
      <c r="H1036" s="17" t="s">
        <v>6594</v>
      </c>
      <c r="I1036" s="18" t="str">
        <f t="shared" si="48"/>
        <v>LQ_18a_w: 18A: Alert - large losses</v>
      </c>
      <c r="J1036" s="18"/>
      <c r="K1036" s="18"/>
      <c r="L1036" s="18"/>
      <c r="M1036" s="18"/>
      <c r="N1036" s="19"/>
      <c r="O1036" s="18" t="s">
        <v>4811</v>
      </c>
      <c r="P1036" s="18"/>
      <c r="Q1036" s="18"/>
      <c r="R1036" s="18"/>
      <c r="S1036" s="18"/>
      <c r="T1036" s="18"/>
      <c r="U1036" s="18"/>
      <c r="V1036" s="18"/>
      <c r="W1036" s="18"/>
      <c r="X1036" s="18"/>
      <c r="Y1036" s="18"/>
      <c r="Z1036" s="18"/>
      <c r="AA1036" s="18"/>
      <c r="AB1036" s="18"/>
      <c r="AC1036" s="18"/>
    </row>
    <row r="1037" spans="3:29">
      <c r="C1037" s="18" t="s">
        <v>57</v>
      </c>
      <c r="D1037" s="18" t="s">
        <v>4812</v>
      </c>
      <c r="E1037" s="20" t="s">
        <v>2840</v>
      </c>
      <c r="F1037" s="17"/>
      <c r="G1037" s="58" t="str">
        <f t="shared" si="47"/>
        <v xml:space="preserve">TQ_18a 
</v>
      </c>
      <c r="H1037" s="17"/>
      <c r="I1037" s="18" t="str">
        <f t="shared" si="48"/>
        <v xml:space="preserve">TQ_18a: </v>
      </c>
      <c r="J1037" s="18"/>
      <c r="K1037" s="18"/>
      <c r="L1037" s="18"/>
      <c r="M1037" s="18"/>
      <c r="N1037" s="19"/>
      <c r="O1037" s="18"/>
      <c r="P1037" s="18"/>
      <c r="Q1037" s="18"/>
      <c r="R1037" s="18"/>
      <c r="S1037" s="18"/>
      <c r="T1037" s="18" t="s">
        <v>4813</v>
      </c>
      <c r="U1037" s="18"/>
      <c r="V1037" s="18"/>
      <c r="W1037" s="18"/>
      <c r="X1037" s="18"/>
      <c r="Y1037" s="18"/>
      <c r="Z1037" s="18"/>
      <c r="AA1037" s="18"/>
      <c r="AB1037" s="18"/>
      <c r="AC1037" s="18"/>
    </row>
    <row r="1038" spans="3:29" ht="25.5">
      <c r="C1038" s="18" t="s">
        <v>57</v>
      </c>
      <c r="D1038" s="18" t="s">
        <v>4814</v>
      </c>
      <c r="E1038" s="20" t="s">
        <v>2841</v>
      </c>
      <c r="F1038" s="17"/>
      <c r="G1038" s="58" t="str">
        <f t="shared" si="47"/>
        <v xml:space="preserve">Di_18a 
</v>
      </c>
      <c r="H1038" s="17"/>
      <c r="I1038" s="18" t="str">
        <f t="shared" si="48"/>
        <v xml:space="preserve">Di_18a: </v>
      </c>
      <c r="J1038" s="18"/>
      <c r="K1038" s="18"/>
      <c r="L1038" s="18"/>
      <c r="M1038" s="18"/>
      <c r="N1038" s="19"/>
      <c r="O1038" s="18" t="s">
        <v>2842</v>
      </c>
      <c r="P1038" s="18"/>
      <c r="Q1038" s="18"/>
      <c r="R1038" s="18"/>
      <c r="S1038" s="18"/>
      <c r="T1038" s="18" t="s">
        <v>4815</v>
      </c>
      <c r="U1038" s="18"/>
      <c r="V1038" s="18"/>
      <c r="W1038" s="18"/>
      <c r="X1038" s="18"/>
      <c r="Y1038" s="18"/>
      <c r="Z1038" s="18"/>
      <c r="AA1038" s="18"/>
      <c r="AB1038" s="18"/>
      <c r="AC1038" s="18"/>
    </row>
    <row r="1039" spans="3:29" ht="127.5">
      <c r="C1039" s="18" t="s">
        <v>60</v>
      </c>
      <c r="D1039" s="18" t="s">
        <v>4816</v>
      </c>
      <c r="E1039" s="20" t="s">
        <v>4817</v>
      </c>
      <c r="F1039" s="17" t="s">
        <v>4818</v>
      </c>
      <c r="G1039" s="58" t="str">
        <f t="shared" si="47"/>
        <v>Di_18a_w 
IKITONDERWA!  ibyo yasaruye ntibingana / ntibihura nuburyo yabikoresheje. urugo rwavuze ko rwasaruye ibingana na [${HQ_18a}] KG ariko rukagurishamo ibingana na  [${SQ_18a}] KG + rukarya [${CQ_18a}] KG  + LOST  [${LQ_18a}] KG = [${TQ_18a}].  Subira inyuma ukosore ibisubizo bibanza. Reba neza ushimangire ibyo wanditse hanyuma ukosore aho biri ngombwa. Are you sure this is correct?</v>
      </c>
      <c r="H1039" s="17" t="s">
        <v>6595</v>
      </c>
      <c r="I1039" s="18" t="str">
        <f t="shared" si="48"/>
        <v>Di_18a_w: 18A: Alert - incorrect amounts</v>
      </c>
      <c r="J1039" s="18"/>
      <c r="K1039" s="18"/>
      <c r="L1039" s="18"/>
      <c r="M1039" s="18" t="s">
        <v>232</v>
      </c>
      <c r="N1039" s="19" t="s">
        <v>2843</v>
      </c>
      <c r="O1039" s="18" t="s">
        <v>4819</v>
      </c>
      <c r="P1039" s="18"/>
      <c r="Q1039" s="18" t="s">
        <v>41</v>
      </c>
      <c r="R1039" s="18"/>
      <c r="S1039" s="18"/>
      <c r="T1039" s="18"/>
      <c r="U1039" s="18"/>
      <c r="V1039" s="18"/>
      <c r="W1039" s="18"/>
      <c r="X1039" s="18"/>
      <c r="Y1039" s="18"/>
      <c r="Z1039" s="18"/>
      <c r="AA1039" s="18"/>
      <c r="AB1039" s="18"/>
      <c r="AC1039" s="18"/>
    </row>
    <row r="1040" spans="3:29">
      <c r="C1040" s="18" t="s">
        <v>2818</v>
      </c>
      <c r="D1040" s="18" t="s">
        <v>449</v>
      </c>
      <c r="E1040" s="20" t="s">
        <v>4778</v>
      </c>
      <c r="F1040" s="17" t="s">
        <v>4779</v>
      </c>
      <c r="G1040" s="58" t="str">
        <f t="shared" si="47"/>
        <v>PC1_12A 
[${plot_18a}]: Ibigori bibisi cg byumye?</v>
      </c>
      <c r="H1040" s="17" t="s">
        <v>6568</v>
      </c>
      <c r="I1040" s="18" t="str">
        <f t="shared" si="48"/>
        <v>PC1_12A: 18A: Green or dry maize</v>
      </c>
      <c r="J1040" s="18"/>
      <c r="K1040" s="18"/>
      <c r="L1040" s="18"/>
      <c r="M1040" s="18"/>
      <c r="N1040" s="19"/>
      <c r="O1040" s="18" t="s">
        <v>4820</v>
      </c>
      <c r="P1040" s="18"/>
      <c r="Q1040" s="18" t="s">
        <v>41</v>
      </c>
      <c r="R1040" s="18"/>
      <c r="S1040" s="18"/>
      <c r="T1040" s="18"/>
      <c r="U1040" s="18"/>
      <c r="V1040" s="18"/>
      <c r="W1040" s="18"/>
      <c r="X1040" s="18"/>
      <c r="Y1040" s="18"/>
      <c r="Z1040" s="18"/>
      <c r="AA1040" s="18"/>
      <c r="AB1040" s="18"/>
      <c r="AC1040" s="18"/>
    </row>
    <row r="1041" spans="3:29">
      <c r="C1041" s="18" t="s">
        <v>2304</v>
      </c>
      <c r="D1041" s="18" t="s">
        <v>3721</v>
      </c>
      <c r="E1041" s="20" t="s">
        <v>3721</v>
      </c>
      <c r="F1041" s="17" t="s">
        <v>3721</v>
      </c>
      <c r="G1041" s="58" t="str">
        <f t="shared" si="47"/>
        <v>PC1_12B_units 
PC1_12B_units</v>
      </c>
      <c r="H1041" s="17"/>
      <c r="I1041" s="18" t="str">
        <f t="shared" si="48"/>
        <v xml:space="preserve">PC1_12B_units: </v>
      </c>
      <c r="J1041" s="18"/>
      <c r="K1041" s="18"/>
      <c r="L1041" s="18" t="s">
        <v>3093</v>
      </c>
      <c r="M1041" s="18"/>
      <c r="N1041" s="19"/>
      <c r="O1041" s="18" t="s">
        <v>2844</v>
      </c>
      <c r="P1041" s="18"/>
      <c r="Q1041" s="18"/>
      <c r="R1041" s="18"/>
      <c r="S1041" s="18"/>
      <c r="T1041" s="18"/>
      <c r="U1041" s="18"/>
      <c r="V1041" s="18"/>
      <c r="W1041" s="18"/>
      <c r="X1041" s="18"/>
      <c r="Y1041" s="18"/>
      <c r="Z1041" s="18"/>
      <c r="AA1041" s="18"/>
      <c r="AB1041" s="18"/>
      <c r="AC1041" s="18"/>
    </row>
    <row r="1042" spans="3:29">
      <c r="C1042" s="18" t="s">
        <v>224</v>
      </c>
      <c r="D1042" s="18" t="s">
        <v>450</v>
      </c>
      <c r="E1042" s="20" t="s">
        <v>419</v>
      </c>
      <c r="F1042" s="17" t="s">
        <v>420</v>
      </c>
      <c r="G1042" s="58" t="str">
        <f t="shared" si="47"/>
        <v>PC1_12B 
Bibisi (ingano)</v>
      </c>
      <c r="H1042" s="17" t="s">
        <v>6569</v>
      </c>
      <c r="I1042" s="18" t="str">
        <f t="shared" si="48"/>
        <v>PC1_12B: 18A: Green Quantity</v>
      </c>
      <c r="J1042" s="18"/>
      <c r="K1042" s="18"/>
      <c r="L1042" s="18"/>
      <c r="M1042" s="18"/>
      <c r="N1042" s="19"/>
      <c r="O1042" s="18"/>
      <c r="P1042" s="18"/>
      <c r="Q1042" s="18" t="s">
        <v>41</v>
      </c>
      <c r="R1042" s="18"/>
      <c r="S1042" s="18"/>
      <c r="T1042" s="18"/>
      <c r="U1042" s="18"/>
      <c r="V1042" s="18"/>
      <c r="W1042" s="18"/>
      <c r="X1042" s="18"/>
      <c r="Y1042" s="18"/>
      <c r="Z1042" s="18"/>
      <c r="AA1042" s="18"/>
      <c r="AB1042" s="18"/>
      <c r="AC1042" s="18"/>
    </row>
    <row r="1043" spans="3:29">
      <c r="C1043" s="18" t="s">
        <v>2813</v>
      </c>
      <c r="D1043" s="18" t="s">
        <v>451</v>
      </c>
      <c r="E1043" s="20" t="s">
        <v>422</v>
      </c>
      <c r="F1043" s="17" t="s">
        <v>423</v>
      </c>
      <c r="G1043" s="58" t="str">
        <f t="shared" si="47"/>
        <v>PC1_12BX 
Bibisi (igipimo)</v>
      </c>
      <c r="H1043" s="17" t="s">
        <v>6570</v>
      </c>
      <c r="I1043" s="18" t="str">
        <f t="shared" si="48"/>
        <v>PC1_12BX: 18A: Green Quantity (units)</v>
      </c>
      <c r="J1043" s="18"/>
      <c r="K1043" s="18"/>
      <c r="L1043" s="18" t="s">
        <v>3743</v>
      </c>
      <c r="M1043" s="18"/>
      <c r="N1043" s="19"/>
      <c r="O1043" s="18"/>
      <c r="P1043" s="18"/>
      <c r="Q1043" s="18" t="s">
        <v>41</v>
      </c>
      <c r="R1043" s="18"/>
      <c r="S1043" s="18"/>
      <c r="T1043" s="18"/>
      <c r="U1043" s="18"/>
      <c r="V1043" s="18"/>
      <c r="W1043" s="18"/>
      <c r="X1043" s="18"/>
      <c r="Y1043" s="18"/>
      <c r="Z1043" s="18"/>
      <c r="AA1043" s="18"/>
      <c r="AB1043" s="18"/>
      <c r="AC1043" s="18"/>
    </row>
    <row r="1044" spans="3:29">
      <c r="C1044" s="18" t="s">
        <v>2306</v>
      </c>
      <c r="D1044" s="18" t="s">
        <v>3721</v>
      </c>
      <c r="E1044" s="20" t="s">
        <v>3721</v>
      </c>
      <c r="F1044" s="17" t="s">
        <v>3721</v>
      </c>
      <c r="G1044" s="58" t="str">
        <f t="shared" si="47"/>
        <v>PC1_12B_units 
PC1_12B_units</v>
      </c>
      <c r="H1044" s="17"/>
      <c r="I1044" s="18" t="str">
        <f t="shared" si="48"/>
        <v xml:space="preserve">PC1_12B_units: </v>
      </c>
      <c r="J1044" s="18"/>
      <c r="K1044" s="18"/>
      <c r="L1044" s="18"/>
      <c r="M1044" s="18"/>
      <c r="N1044" s="19"/>
      <c r="O1044" s="18"/>
      <c r="P1044" s="18"/>
      <c r="Q1044" s="18"/>
      <c r="R1044" s="18"/>
      <c r="S1044" s="18"/>
      <c r="T1044" s="18"/>
      <c r="U1044" s="18"/>
      <c r="V1044" s="18"/>
      <c r="W1044" s="18"/>
      <c r="X1044" s="18"/>
      <c r="Y1044" s="18"/>
      <c r="Z1044" s="18"/>
      <c r="AA1044" s="18"/>
      <c r="AB1044" s="18"/>
      <c r="AC1044" s="18"/>
    </row>
    <row r="1045" spans="3:29">
      <c r="C1045" s="18" t="s">
        <v>2304</v>
      </c>
      <c r="D1045" s="18" t="s">
        <v>3722</v>
      </c>
      <c r="E1045" s="20" t="s">
        <v>3722</v>
      </c>
      <c r="F1045" s="17" t="s">
        <v>3722</v>
      </c>
      <c r="G1045" s="58" t="str">
        <f t="shared" si="47"/>
        <v>PC1_12C_units 
PC1_12C_units</v>
      </c>
      <c r="H1045" s="17"/>
      <c r="I1045" s="18" t="str">
        <f t="shared" si="48"/>
        <v xml:space="preserve">PC1_12C_units: </v>
      </c>
      <c r="J1045" s="18"/>
      <c r="K1045" s="18"/>
      <c r="L1045" s="18" t="s">
        <v>3093</v>
      </c>
      <c r="M1045" s="18"/>
      <c r="N1045" s="19"/>
      <c r="O1045" s="18" t="s">
        <v>2844</v>
      </c>
      <c r="P1045" s="18"/>
      <c r="Q1045" s="18"/>
      <c r="R1045" s="18"/>
      <c r="S1045" s="18"/>
      <c r="T1045" s="18"/>
      <c r="U1045" s="18"/>
      <c r="V1045" s="18"/>
      <c r="W1045" s="18"/>
      <c r="X1045" s="18"/>
      <c r="Y1045" s="18"/>
      <c r="Z1045" s="18"/>
      <c r="AA1045" s="18"/>
      <c r="AB1045" s="18"/>
      <c r="AC1045" s="18"/>
    </row>
    <row r="1046" spans="3:29">
      <c r="C1046" s="18" t="s">
        <v>224</v>
      </c>
      <c r="D1046" s="18" t="s">
        <v>452</v>
      </c>
      <c r="E1046" s="20" t="s">
        <v>2820</v>
      </c>
      <c r="F1046" s="17" t="s">
        <v>425</v>
      </c>
      <c r="G1046" s="58" t="str">
        <f t="shared" si="47"/>
        <v>PC1_12C 
Byumye (ingano)</v>
      </c>
      <c r="H1046" s="17" t="s">
        <v>6571</v>
      </c>
      <c r="I1046" s="18" t="str">
        <f t="shared" si="48"/>
        <v>PC1_12C: 18A: Dry Quantity</v>
      </c>
      <c r="J1046" s="18"/>
      <c r="K1046" s="18"/>
      <c r="L1046" s="18"/>
      <c r="M1046" s="18"/>
      <c r="N1046" s="19"/>
      <c r="O1046" s="18"/>
      <c r="P1046" s="18"/>
      <c r="Q1046" s="18" t="s">
        <v>41</v>
      </c>
      <c r="R1046" s="18"/>
      <c r="S1046" s="18"/>
      <c r="T1046" s="18"/>
      <c r="U1046" s="18"/>
      <c r="V1046" s="18"/>
      <c r="W1046" s="18"/>
      <c r="X1046" s="18"/>
      <c r="Y1046" s="18"/>
      <c r="Z1046" s="18"/>
      <c r="AA1046" s="18"/>
      <c r="AB1046" s="18"/>
      <c r="AC1046" s="18"/>
    </row>
    <row r="1047" spans="3:29">
      <c r="C1047" s="18" t="s">
        <v>2813</v>
      </c>
      <c r="D1047" s="18" t="s">
        <v>453</v>
      </c>
      <c r="E1047" s="20" t="s">
        <v>427</v>
      </c>
      <c r="F1047" s="17" t="s">
        <v>428</v>
      </c>
      <c r="G1047" s="58" t="str">
        <f t="shared" si="47"/>
        <v>PC1_12CX 
Byumye (igipimo)</v>
      </c>
      <c r="H1047" s="17" t="s">
        <v>6572</v>
      </c>
      <c r="I1047" s="18" t="str">
        <f t="shared" si="48"/>
        <v>PC1_12CX: 18A: Dry quantity (units)</v>
      </c>
      <c r="J1047" s="18"/>
      <c r="K1047" s="18"/>
      <c r="L1047" s="18" t="s">
        <v>3743</v>
      </c>
      <c r="M1047" s="18"/>
      <c r="N1047" s="19"/>
      <c r="O1047" s="18"/>
      <c r="P1047" s="18"/>
      <c r="Q1047" s="18" t="s">
        <v>41</v>
      </c>
      <c r="R1047" s="18"/>
      <c r="S1047" s="18"/>
      <c r="T1047" s="18"/>
      <c r="U1047" s="18"/>
      <c r="V1047" s="18"/>
      <c r="W1047" s="18"/>
      <c r="X1047" s="18"/>
      <c r="Y1047" s="18"/>
      <c r="Z1047" s="18"/>
      <c r="AA1047" s="18"/>
      <c r="AB1047" s="18"/>
      <c r="AC1047" s="18"/>
    </row>
    <row r="1048" spans="3:29">
      <c r="C1048" s="18" t="s">
        <v>2306</v>
      </c>
      <c r="D1048" s="18" t="s">
        <v>3722</v>
      </c>
      <c r="E1048" s="20" t="s">
        <v>3722</v>
      </c>
      <c r="F1048" s="17" t="s">
        <v>3722</v>
      </c>
      <c r="G1048" s="58" t="str">
        <f t="shared" si="47"/>
        <v>PC1_12C_units 
PC1_12C_units</v>
      </c>
      <c r="H1048" s="17"/>
      <c r="I1048" s="18" t="str">
        <f t="shared" si="48"/>
        <v xml:space="preserve">PC1_12C_units: </v>
      </c>
      <c r="J1048" s="18"/>
      <c r="K1048" s="18"/>
      <c r="L1048" s="18"/>
      <c r="M1048" s="18"/>
      <c r="N1048" s="19"/>
      <c r="O1048" s="18"/>
      <c r="P1048" s="18"/>
      <c r="Q1048" s="18"/>
      <c r="R1048" s="18"/>
      <c r="S1048" s="18"/>
      <c r="T1048" s="18"/>
      <c r="U1048" s="18"/>
      <c r="V1048" s="18"/>
      <c r="W1048" s="18"/>
      <c r="X1048" s="18"/>
      <c r="Y1048" s="18"/>
      <c r="Z1048" s="18"/>
      <c r="AA1048" s="18"/>
      <c r="AB1048" s="18"/>
      <c r="AC1048" s="18"/>
    </row>
    <row r="1049" spans="3:29" ht="38.25">
      <c r="C1049" s="18" t="s">
        <v>60</v>
      </c>
      <c r="D1049" s="18" t="s">
        <v>4322</v>
      </c>
      <c r="E1049" s="20" t="s">
        <v>4821</v>
      </c>
      <c r="F1049" s="17" t="s">
        <v>4822</v>
      </c>
      <c r="G1049" s="58" t="str">
        <f t="shared" si="47"/>
        <v>PC1_13 
[${plot_18a}]: Waba warahunitse umusaruro wa [${PC1_03}]?</v>
      </c>
      <c r="H1049" s="17" t="s">
        <v>6596</v>
      </c>
      <c r="I1049" s="18" t="str">
        <f t="shared" si="48"/>
        <v>PC1_13: 18A: Crop stored in post-harvest infrastructure</v>
      </c>
      <c r="J1049" s="18"/>
      <c r="K1049" s="18"/>
      <c r="L1049" s="18"/>
      <c r="M1049" s="18"/>
      <c r="N1049" s="19"/>
      <c r="O1049" s="18" t="s">
        <v>2814</v>
      </c>
      <c r="P1049" s="18"/>
      <c r="Q1049" s="18" t="s">
        <v>41</v>
      </c>
      <c r="R1049" s="18"/>
      <c r="S1049" s="18"/>
      <c r="T1049" s="18"/>
      <c r="U1049" s="18"/>
      <c r="V1049" s="18"/>
      <c r="W1049" s="18"/>
      <c r="X1049" s="18"/>
      <c r="Y1049" s="18"/>
      <c r="Z1049" s="18"/>
      <c r="AA1049" s="18"/>
      <c r="AB1049" s="18"/>
      <c r="AC1049" s="18"/>
    </row>
    <row r="1050" spans="3:29" ht="38.25">
      <c r="C1050" s="18" t="s">
        <v>2845</v>
      </c>
      <c r="D1050" s="18" t="s">
        <v>454</v>
      </c>
      <c r="E1050" s="20" t="s">
        <v>4823</v>
      </c>
      <c r="F1050" s="17" t="s">
        <v>4824</v>
      </c>
      <c r="G1050" s="58" t="str">
        <f t="shared" si="47"/>
        <v>PC1_14 
[${plot_18a}]: Ni izihe mpamvu zatumye ufata icyemezo cyo guhinga [${PC1_03}] muri 18a?</v>
      </c>
      <c r="H1050" s="17" t="s">
        <v>6597</v>
      </c>
      <c r="I1050" s="18" t="str">
        <f t="shared" si="48"/>
        <v>PC1_14: 18A: Factors used to decide growing crop</v>
      </c>
      <c r="J1050" s="18"/>
      <c r="K1050" s="18"/>
      <c r="L1050" s="18"/>
      <c r="M1050" s="18"/>
      <c r="N1050" s="19"/>
      <c r="O1050" s="18"/>
      <c r="P1050" s="18"/>
      <c r="Q1050" s="18" t="s">
        <v>41</v>
      </c>
      <c r="R1050" s="18"/>
      <c r="S1050" s="18"/>
      <c r="T1050" s="18"/>
      <c r="U1050" s="18"/>
      <c r="V1050" s="18"/>
      <c r="W1050" s="18"/>
      <c r="X1050" s="18"/>
      <c r="Y1050" s="18"/>
      <c r="Z1050" s="18"/>
      <c r="AA1050" s="18"/>
      <c r="AB1050" s="18"/>
      <c r="AC1050" s="18"/>
    </row>
    <row r="1051" spans="3:29">
      <c r="C1051" s="18" t="s">
        <v>2306</v>
      </c>
      <c r="D1051" s="18" t="s">
        <v>4752</v>
      </c>
      <c r="E1051" s="20" t="s">
        <v>4753</v>
      </c>
      <c r="F1051" s="17" t="s">
        <v>4753</v>
      </c>
      <c r="G1051" s="58" t="str">
        <f t="shared" si="47"/>
        <v>ap18a 
CRP_Group_18a</v>
      </c>
      <c r="H1051" s="17"/>
      <c r="I1051" s="18" t="str">
        <f t="shared" si="48"/>
        <v xml:space="preserve">ap18a: </v>
      </c>
      <c r="J1051" s="18"/>
      <c r="K1051" s="18"/>
      <c r="L1051" s="18"/>
      <c r="M1051" s="18"/>
      <c r="N1051" s="19"/>
      <c r="O1051" s="18"/>
      <c r="P1051" s="18"/>
      <c r="Q1051" s="18"/>
      <c r="R1051" s="18"/>
      <c r="S1051" s="18"/>
      <c r="T1051" s="18"/>
      <c r="U1051" s="18"/>
      <c r="V1051" s="18"/>
      <c r="W1051" s="18"/>
      <c r="X1051" s="18"/>
      <c r="Y1051" s="18"/>
      <c r="Z1051" s="18"/>
      <c r="AA1051" s="18"/>
      <c r="AB1051" s="18"/>
      <c r="AC1051" s="18"/>
    </row>
    <row r="1052" spans="3:29">
      <c r="C1052" s="18" t="s">
        <v>2389</v>
      </c>
      <c r="D1052" s="18" t="s">
        <v>4749</v>
      </c>
      <c r="E1052" s="20" t="s">
        <v>4938</v>
      </c>
      <c r="F1052" s="20" t="s">
        <v>4938</v>
      </c>
      <c r="G1052" s="58" t="str">
        <f t="shared" si="47"/>
        <v>crops_18a 
Crop Roster A18</v>
      </c>
      <c r="H1052" s="20"/>
      <c r="I1052" s="18" t="str">
        <f t="shared" si="48"/>
        <v xml:space="preserve">crops_18a: </v>
      </c>
      <c r="J1052" s="18"/>
      <c r="K1052" s="18"/>
      <c r="L1052" s="18"/>
      <c r="M1052" s="18"/>
      <c r="N1052" s="19"/>
      <c r="O1052" s="18"/>
      <c r="P1052" s="18"/>
      <c r="Q1052" s="18"/>
      <c r="R1052" s="18"/>
      <c r="S1052" s="18"/>
      <c r="T1052" s="18"/>
      <c r="U1052" s="18"/>
      <c r="V1052" s="18"/>
      <c r="W1052" s="18"/>
      <c r="X1052" s="18"/>
      <c r="Y1052" s="18"/>
      <c r="Z1052" s="18"/>
      <c r="AA1052" s="18"/>
      <c r="AB1052" s="18"/>
      <c r="AC1052" s="18"/>
    </row>
    <row r="1053" spans="3:29">
      <c r="C1053" s="18" t="s">
        <v>2306</v>
      </c>
      <c r="D1053" s="18" t="s">
        <v>2793</v>
      </c>
      <c r="E1053" s="20" t="s">
        <v>2793</v>
      </c>
      <c r="F1053" s="17" t="s">
        <v>2793</v>
      </c>
      <c r="G1053" s="58" t="str">
        <f t="shared" si="47"/>
        <v>cultivated 
cultivated</v>
      </c>
      <c r="H1053" s="17"/>
      <c r="I1053" s="18" t="str">
        <f t="shared" si="48"/>
        <v xml:space="preserve">cultivated: </v>
      </c>
      <c r="J1053" s="18"/>
      <c r="K1053" s="18"/>
      <c r="L1053" s="18"/>
      <c r="M1053" s="18"/>
      <c r="N1053" s="19"/>
      <c r="O1053" s="18"/>
      <c r="P1053" s="18"/>
      <c r="Q1053" s="18"/>
      <c r="R1053" s="18"/>
      <c r="S1053" s="18"/>
      <c r="T1053" s="18"/>
      <c r="U1053" s="18"/>
      <c r="V1053" s="18"/>
      <c r="W1053" s="18"/>
      <c r="X1053" s="18"/>
      <c r="Y1053" s="18"/>
      <c r="Z1053" s="18"/>
      <c r="AA1053" s="18"/>
      <c r="AB1053" s="18"/>
      <c r="AC1053" s="18"/>
    </row>
    <row r="1054" spans="3:29">
      <c r="C1054" s="18" t="s">
        <v>2306</v>
      </c>
      <c r="D1054" s="18" t="s">
        <v>3637</v>
      </c>
      <c r="E1054" s="20" t="s">
        <v>3638</v>
      </c>
      <c r="F1054" s="17" t="s">
        <v>3638</v>
      </c>
      <c r="G1054" s="58" t="str">
        <f t="shared" si="47"/>
        <v>group_cultivated 
Group for cultivated plots</v>
      </c>
      <c r="H1054" s="17"/>
      <c r="I1054" s="18" t="str">
        <f t="shared" ref="I1054:I1080" si="49">$D1054&amp;": "&amp;$H1054</f>
        <v xml:space="preserve">group_cultivated: </v>
      </c>
      <c r="J1054" s="18"/>
      <c r="K1054" s="18"/>
      <c r="L1054" s="18"/>
      <c r="M1054" s="18"/>
      <c r="N1054" s="19"/>
      <c r="O1054" s="18"/>
      <c r="P1054" s="18"/>
      <c r="Q1054" s="18"/>
      <c r="R1054" s="18"/>
      <c r="S1054" s="18"/>
      <c r="T1054" s="18"/>
      <c r="U1054" s="18"/>
      <c r="V1054" s="18"/>
      <c r="W1054" s="18"/>
      <c r="X1054" s="18"/>
      <c r="Y1054" s="18"/>
      <c r="Z1054" s="18"/>
      <c r="AA1054" s="18"/>
      <c r="AB1054" s="18"/>
      <c r="AC1054" s="18"/>
    </row>
    <row r="1055" spans="3:29">
      <c r="C1055" s="18" t="s">
        <v>2389</v>
      </c>
      <c r="D1055" s="18" t="s">
        <v>4729</v>
      </c>
      <c r="E1055" s="20" t="s">
        <v>4729</v>
      </c>
      <c r="F1055" s="17" t="s">
        <v>4729</v>
      </c>
      <c r="G1055" s="58" t="str">
        <f t="shared" si="47"/>
        <v>d_18a 
d_18a</v>
      </c>
      <c r="H1055" s="17"/>
      <c r="I1055" s="18" t="str">
        <f t="shared" si="49"/>
        <v xml:space="preserve">d_18a: </v>
      </c>
      <c r="J1055" s="18"/>
      <c r="K1055" s="18"/>
      <c r="L1055" s="18"/>
      <c r="M1055" s="18"/>
      <c r="N1055" s="19"/>
      <c r="O1055" s="18"/>
      <c r="P1055" s="18"/>
      <c r="Q1055" s="18"/>
      <c r="R1055" s="18"/>
      <c r="S1055" s="18"/>
      <c r="T1055" s="18"/>
      <c r="U1055" s="18"/>
      <c r="V1055" s="18"/>
      <c r="W1055" s="18"/>
      <c r="X1055" s="18"/>
      <c r="Y1055" s="18"/>
      <c r="Z1055" s="18"/>
      <c r="AA1055" s="18"/>
      <c r="AB1055" s="18"/>
      <c r="AC1055" s="18"/>
    </row>
    <row r="1056" spans="3:29" ht="38.25">
      <c r="C1056" s="18" t="s">
        <v>60</v>
      </c>
      <c r="D1056" s="18" t="s">
        <v>4825</v>
      </c>
      <c r="E1056" s="20" t="s">
        <v>4826</v>
      </c>
      <c r="F1056" s="17" t="s">
        <v>4940</v>
      </c>
      <c r="G1056" s="58" t="str">
        <f t="shared" si="47"/>
        <v>Otherplots_18a_d1 
Uretse imirima/umurima twaganiriye haruguru, haba hari indi mirima mwahinze mu gihembwe cya 2018 A?</v>
      </c>
      <c r="H1056" s="17" t="s">
        <v>6598</v>
      </c>
      <c r="I1056" s="18" t="str">
        <f t="shared" si="49"/>
        <v>Otherplots_18a_d1: 18A: Other crops cultivated</v>
      </c>
      <c r="J1056" s="18"/>
      <c r="K1056" s="18"/>
      <c r="L1056" s="18"/>
      <c r="M1056" s="18"/>
      <c r="N1056" s="19"/>
      <c r="O1056" s="18" t="s">
        <v>3967</v>
      </c>
      <c r="P1056" s="18"/>
      <c r="Q1056" s="18" t="s">
        <v>3968</v>
      </c>
      <c r="R1056" s="18"/>
      <c r="S1056" s="18"/>
      <c r="T1056" s="18"/>
      <c r="U1056" s="18"/>
      <c r="V1056" s="18"/>
      <c r="W1056" s="18"/>
      <c r="X1056" s="18"/>
      <c r="Y1056" s="18"/>
      <c r="Z1056" s="18"/>
      <c r="AA1056" s="18"/>
      <c r="AB1056" s="18"/>
      <c r="AC1056" s="18"/>
    </row>
    <row r="1057" spans="3:29" ht="51">
      <c r="C1057" s="18" t="s">
        <v>20</v>
      </c>
      <c r="D1057" s="18" t="s">
        <v>4827</v>
      </c>
      <c r="E1057" s="20" t="s">
        <v>4828</v>
      </c>
      <c r="F1057" s="17" t="s">
        <v>4953</v>
      </c>
      <c r="G1057" s="58" t="str">
        <f t="shared" si="47"/>
        <v>CRP_note_18a_1 
Ibibazo bikurikira bibazwa ku mirima yose yahinzwe mu gihembwe cya A 2018, ariko itavuzwe haruguru. Umubaze ibihingwa 3 by'ingenzi.</v>
      </c>
      <c r="H1057" s="17" t="s">
        <v>6599</v>
      </c>
      <c r="I1057" s="18" t="str">
        <f t="shared" si="49"/>
        <v>CRP_note_18a_1: 18A: note - other crops cultivated</v>
      </c>
      <c r="J1057" s="18"/>
      <c r="K1057" s="18"/>
      <c r="L1057" s="18"/>
      <c r="M1057" s="18"/>
      <c r="N1057" s="19"/>
      <c r="O1057" s="18" t="s">
        <v>4829</v>
      </c>
      <c r="P1057" s="18"/>
      <c r="Q1057" s="18"/>
      <c r="R1057" s="18"/>
      <c r="S1057" s="18"/>
      <c r="T1057" s="18"/>
      <c r="U1057" s="18"/>
      <c r="V1057" s="18"/>
      <c r="W1057" s="18"/>
      <c r="X1057" s="18"/>
      <c r="Y1057" s="18"/>
      <c r="Z1057" s="18"/>
      <c r="AA1057" s="18"/>
      <c r="AB1057" s="18"/>
      <c r="AC1057" s="18"/>
    </row>
    <row r="1058" spans="3:29" ht="38.25">
      <c r="C1058" s="18" t="s">
        <v>401</v>
      </c>
      <c r="D1058" s="18" t="s">
        <v>2946</v>
      </c>
      <c r="E1058" s="20" t="s">
        <v>4942</v>
      </c>
      <c r="F1058" s="17" t="s">
        <v>4941</v>
      </c>
      <c r="G1058" s="58" t="str">
        <f t="shared" ref="G1058:G1122" si="50">$D1058&amp;" 
"&amp;$F1058</f>
        <v>crplst_a 
Mbwira ibihingwa 3 byahinzwe muri iyo mirima yindi mu gihembwe cy'ihinga cya A 2018</v>
      </c>
      <c r="H1058" s="17" t="s">
        <v>6600</v>
      </c>
      <c r="I1058" s="18" t="str">
        <f t="shared" si="49"/>
        <v>crplst_a: 18A: list of other crops</v>
      </c>
      <c r="J1058" s="18"/>
      <c r="K1058" s="18"/>
      <c r="L1058" s="18"/>
      <c r="M1058" s="18" t="s">
        <v>2847</v>
      </c>
      <c r="N1058" s="19" t="s">
        <v>2848</v>
      </c>
      <c r="O1058" s="18" t="s">
        <v>4829</v>
      </c>
      <c r="P1058" s="18"/>
      <c r="Q1058" s="18" t="s">
        <v>41</v>
      </c>
      <c r="R1058" s="18"/>
      <c r="S1058" s="18"/>
      <c r="T1058" s="18"/>
      <c r="U1058" s="18"/>
      <c r="V1058" s="18"/>
      <c r="W1058" s="18"/>
      <c r="X1058" s="18"/>
      <c r="Y1058" s="18"/>
      <c r="Z1058" s="18"/>
      <c r="AA1058" s="18"/>
      <c r="AB1058" s="18"/>
      <c r="AC1058" s="18"/>
    </row>
    <row r="1059" spans="3:29">
      <c r="C1059" s="18" t="s">
        <v>2385</v>
      </c>
      <c r="D1059" s="18" t="s">
        <v>4830</v>
      </c>
      <c r="E1059" s="20" t="s">
        <v>4831</v>
      </c>
      <c r="F1059" s="17" t="s">
        <v>4831</v>
      </c>
      <c r="G1059" s="58" t="str">
        <f t="shared" si="50"/>
        <v>other_crops_18a 
Other Crops on other plots in 18a</v>
      </c>
      <c r="H1059" s="17"/>
      <c r="I1059" s="18" t="str">
        <f t="shared" si="49"/>
        <v xml:space="preserve">other_crops_18a: </v>
      </c>
      <c r="J1059" s="18"/>
      <c r="K1059" s="18"/>
      <c r="L1059" s="18"/>
      <c r="M1059" s="18"/>
      <c r="N1059" s="19"/>
      <c r="O1059" s="18" t="s">
        <v>4829</v>
      </c>
      <c r="P1059" s="18"/>
      <c r="Q1059" s="18"/>
      <c r="R1059" s="18"/>
      <c r="S1059" s="18"/>
      <c r="T1059" s="18"/>
      <c r="U1059" s="18">
        <v>51</v>
      </c>
      <c r="V1059" s="18"/>
      <c r="W1059" s="18"/>
      <c r="X1059" s="18"/>
      <c r="Y1059" s="18"/>
      <c r="Z1059" s="18"/>
      <c r="AA1059" s="18"/>
      <c r="AB1059" s="18"/>
      <c r="AC1059" s="18"/>
    </row>
    <row r="1060" spans="3:29">
      <c r="C1060" s="18" t="s">
        <v>57</v>
      </c>
      <c r="D1060" s="18" t="s">
        <v>2947</v>
      </c>
      <c r="E1060" s="20" t="s">
        <v>4944</v>
      </c>
      <c r="F1060" s="17"/>
      <c r="G1060" s="58" t="str">
        <f t="shared" si="50"/>
        <v xml:space="preserve">cropsid_a 
</v>
      </c>
      <c r="H1060" s="17"/>
      <c r="I1060" s="18" t="str">
        <f t="shared" si="49"/>
        <v xml:space="preserve">cropsid_a: </v>
      </c>
      <c r="J1060" s="18"/>
      <c r="K1060" s="18"/>
      <c r="L1060" s="18"/>
      <c r="M1060" s="18"/>
      <c r="N1060" s="19"/>
      <c r="O1060" s="18"/>
      <c r="P1060" s="18"/>
      <c r="Q1060" s="18"/>
      <c r="R1060" s="18"/>
      <c r="S1060" s="18"/>
      <c r="T1060" s="18" t="s">
        <v>3528</v>
      </c>
      <c r="U1060" s="18"/>
      <c r="V1060" s="18"/>
      <c r="W1060" s="18"/>
      <c r="X1060" s="18"/>
      <c r="Y1060" s="18"/>
      <c r="Z1060" s="18"/>
      <c r="AA1060" s="18"/>
      <c r="AB1060" s="18"/>
      <c r="AC1060" s="18"/>
    </row>
    <row r="1061" spans="3:29">
      <c r="C1061" s="18" t="s">
        <v>57</v>
      </c>
      <c r="D1061" s="18" t="s">
        <v>455</v>
      </c>
      <c r="E1061" s="20" t="s">
        <v>4943</v>
      </c>
      <c r="F1061" s="17"/>
      <c r="G1061" s="58" t="str">
        <f t="shared" si="50"/>
        <v xml:space="preserve">PC1_15 
</v>
      </c>
      <c r="H1061" s="17"/>
      <c r="I1061" s="18" t="str">
        <f t="shared" si="49"/>
        <v xml:space="preserve">PC1_15: </v>
      </c>
      <c r="J1061" s="18"/>
      <c r="K1061" s="18"/>
      <c r="L1061" s="18"/>
      <c r="M1061" s="18"/>
      <c r="N1061" s="19"/>
      <c r="O1061" s="18"/>
      <c r="P1061" s="18"/>
      <c r="Q1061" s="18"/>
      <c r="R1061" s="18"/>
      <c r="S1061" s="18"/>
      <c r="T1061" s="18" t="s">
        <v>2950</v>
      </c>
      <c r="U1061" s="18"/>
      <c r="V1061" s="18"/>
      <c r="W1061" s="18"/>
      <c r="X1061" s="18"/>
      <c r="Y1061" s="18"/>
      <c r="Z1061" s="18"/>
      <c r="AA1061" s="18"/>
      <c r="AB1061" s="18"/>
      <c r="AC1061" s="18"/>
    </row>
    <row r="1062" spans="3:29">
      <c r="C1062" s="18" t="s">
        <v>2304</v>
      </c>
      <c r="D1062" s="18" t="s">
        <v>2851</v>
      </c>
      <c r="E1062" s="20" t="s">
        <v>2851</v>
      </c>
      <c r="F1062" s="17" t="s">
        <v>2851</v>
      </c>
      <c r="G1062" s="58" t="str">
        <f t="shared" si="50"/>
        <v>PC1_15_gr 
PC1_15_gr</v>
      </c>
      <c r="H1062" s="17"/>
      <c r="I1062" s="18" t="str">
        <f t="shared" si="49"/>
        <v xml:space="preserve">PC1_15_gr: </v>
      </c>
      <c r="J1062" s="18"/>
      <c r="K1062" s="18"/>
      <c r="L1062" s="18"/>
      <c r="M1062" s="18"/>
      <c r="N1062" s="19"/>
      <c r="O1062" s="18" t="s">
        <v>2951</v>
      </c>
      <c r="P1062" s="18"/>
      <c r="Q1062" s="18"/>
      <c r="R1062" s="18"/>
      <c r="S1062" s="18"/>
      <c r="T1062" s="18"/>
      <c r="U1062" s="18"/>
      <c r="V1062" s="18"/>
      <c r="W1062" s="18"/>
      <c r="X1062" s="18"/>
      <c r="Y1062" s="18"/>
      <c r="Z1062" s="18"/>
      <c r="AA1062" s="18"/>
      <c r="AB1062" s="18"/>
      <c r="AC1062" s="18"/>
    </row>
    <row r="1063" spans="3:29">
      <c r="C1063" s="18" t="s">
        <v>2304</v>
      </c>
      <c r="D1063" s="18" t="s">
        <v>4200</v>
      </c>
      <c r="E1063" s="20" t="s">
        <v>4200</v>
      </c>
      <c r="F1063" s="17" t="s">
        <v>4200</v>
      </c>
      <c r="G1063" s="58" t="str">
        <f t="shared" si="50"/>
        <v>PC1_16_units 
PC1_16_units</v>
      </c>
      <c r="H1063" s="17"/>
      <c r="I1063" s="18" t="str">
        <f t="shared" si="49"/>
        <v xml:space="preserve">PC1_16_units: </v>
      </c>
      <c r="J1063" s="18"/>
      <c r="K1063" s="18"/>
      <c r="L1063" s="18" t="s">
        <v>3093</v>
      </c>
      <c r="M1063" s="18"/>
      <c r="N1063" s="19"/>
      <c r="O1063" s="18"/>
      <c r="P1063" s="18"/>
      <c r="Q1063" s="18"/>
      <c r="R1063" s="18"/>
      <c r="S1063" s="18"/>
      <c r="T1063" s="18"/>
      <c r="U1063" s="18"/>
      <c r="V1063" s="18"/>
      <c r="W1063" s="18"/>
      <c r="X1063" s="18"/>
      <c r="Y1063" s="18"/>
      <c r="Z1063" s="18"/>
      <c r="AA1063" s="18"/>
      <c r="AB1063" s="18"/>
      <c r="AC1063" s="18"/>
    </row>
    <row r="1064" spans="3:29" ht="25.5">
      <c r="C1064" s="18" t="s">
        <v>224</v>
      </c>
      <c r="D1064" s="18" t="s">
        <v>456</v>
      </c>
      <c r="E1064" s="20" t="s">
        <v>4956</v>
      </c>
      <c r="F1064" s="17" t="s">
        <v>2854</v>
      </c>
      <c r="G1064" s="58" t="str">
        <f t="shared" si="50"/>
        <v>PC1_16 
Waba umaze gusarura [${PC1_15}] bingana iki muri iyo mirima?</v>
      </c>
      <c r="H1064" s="17" t="s">
        <v>6601</v>
      </c>
      <c r="I1064" s="18" t="str">
        <f t="shared" si="49"/>
        <v>PC1_16: 18A: other crop - amount harvested</v>
      </c>
      <c r="J1064" s="18"/>
      <c r="K1064" s="18"/>
      <c r="L1064" s="18"/>
      <c r="M1064" s="18"/>
      <c r="N1064" s="19"/>
      <c r="O1064" s="18"/>
      <c r="P1064" s="18"/>
      <c r="Q1064" s="18" t="s">
        <v>41</v>
      </c>
      <c r="R1064" s="18"/>
      <c r="S1064" s="18"/>
      <c r="T1064" s="18"/>
      <c r="U1064" s="18"/>
      <c r="V1064" s="18"/>
      <c r="W1064" s="18"/>
      <c r="X1064" s="18"/>
      <c r="Y1064" s="18"/>
      <c r="Z1064" s="18"/>
      <c r="AA1064" s="18"/>
      <c r="AB1064" s="18"/>
      <c r="AC1064" s="18"/>
    </row>
    <row r="1065" spans="3:29">
      <c r="C1065" s="18" t="s">
        <v>2813</v>
      </c>
      <c r="D1065" s="18" t="s">
        <v>457</v>
      </c>
      <c r="E1065" s="20" t="s">
        <v>410</v>
      </c>
      <c r="F1065" s="17" t="s">
        <v>227</v>
      </c>
      <c r="G1065" s="58" t="str">
        <f t="shared" si="50"/>
        <v>PC1_16X 
Ingero</v>
      </c>
      <c r="H1065" s="17" t="s">
        <v>6602</v>
      </c>
      <c r="I1065" s="18" t="str">
        <f t="shared" si="49"/>
        <v>PC1_16X: 18A: other crop - amount harvested (units)</v>
      </c>
      <c r="J1065" s="18"/>
      <c r="K1065" s="18"/>
      <c r="L1065" s="18" t="s">
        <v>3743</v>
      </c>
      <c r="M1065" s="18"/>
      <c r="N1065" s="19"/>
      <c r="O1065" s="18"/>
      <c r="P1065" s="18"/>
      <c r="Q1065" s="18" t="s">
        <v>41</v>
      </c>
      <c r="R1065" s="18"/>
      <c r="S1065" s="18"/>
      <c r="T1065" s="18"/>
      <c r="U1065" s="18"/>
      <c r="V1065" s="18"/>
      <c r="W1065" s="18"/>
      <c r="X1065" s="18"/>
      <c r="Y1065" s="18"/>
      <c r="Z1065" s="18"/>
      <c r="AA1065" s="18"/>
      <c r="AB1065" s="18"/>
      <c r="AC1065" s="18"/>
    </row>
    <row r="1066" spans="3:29">
      <c r="C1066" s="18" t="s">
        <v>2306</v>
      </c>
      <c r="D1066" s="18" t="s">
        <v>4200</v>
      </c>
      <c r="E1066" s="20" t="s">
        <v>4200</v>
      </c>
      <c r="F1066" s="17" t="s">
        <v>4200</v>
      </c>
      <c r="G1066" s="58" t="str">
        <f t="shared" si="50"/>
        <v>PC1_16_units 
PC1_16_units</v>
      </c>
      <c r="H1066" s="17"/>
      <c r="I1066" s="18" t="str">
        <f t="shared" si="49"/>
        <v xml:space="preserve">PC1_16_units: </v>
      </c>
      <c r="J1066" s="18"/>
      <c r="K1066" s="18"/>
      <c r="L1066" s="18"/>
      <c r="M1066" s="18"/>
      <c r="N1066" s="19"/>
      <c r="O1066" s="18" t="s">
        <v>2855</v>
      </c>
      <c r="P1066" s="18"/>
      <c r="Q1066" s="18"/>
      <c r="R1066" s="18"/>
      <c r="S1066" s="18"/>
      <c r="T1066" s="18"/>
      <c r="U1066" s="18"/>
      <c r="V1066" s="18"/>
      <c r="W1066" s="18"/>
      <c r="X1066" s="18"/>
      <c r="Y1066" s="18"/>
      <c r="Z1066" s="18"/>
      <c r="AA1066" s="18"/>
      <c r="AB1066" s="18"/>
      <c r="AC1066" s="18"/>
    </row>
    <row r="1067" spans="3:29">
      <c r="C1067" s="18" t="s">
        <v>5130</v>
      </c>
      <c r="D1067" s="18" t="s">
        <v>5128</v>
      </c>
      <c r="E1067" s="20" t="s">
        <v>7294</v>
      </c>
      <c r="F1067" s="20" t="s">
        <v>7295</v>
      </c>
      <c r="G1067" s="58" t="str">
        <f t="shared" si="50"/>
        <v>PC1_15_1 
Ni mu kuhe kwezi mwasaruye ${PC1_15}?</v>
      </c>
      <c r="H1067" s="20" t="s">
        <v>6603</v>
      </c>
      <c r="I1067" s="18" t="str">
        <f t="shared" si="49"/>
        <v>PC1_15_1: 18A: other crop - month of harvest</v>
      </c>
      <c r="J1067" s="18"/>
      <c r="K1067" s="18"/>
      <c r="L1067" s="18" t="s">
        <v>3667</v>
      </c>
      <c r="M1067" s="18" t="s">
        <v>3668</v>
      </c>
      <c r="N1067" s="19"/>
      <c r="O1067" s="18"/>
      <c r="P1067" s="18"/>
      <c r="Q1067" s="18" t="s">
        <v>41</v>
      </c>
      <c r="R1067" s="18"/>
      <c r="S1067" s="18"/>
      <c r="T1067" s="18"/>
      <c r="U1067" s="18"/>
      <c r="V1067" s="18"/>
      <c r="W1067" s="18"/>
      <c r="X1067" s="18"/>
      <c r="Y1067" s="18"/>
      <c r="Z1067" s="18"/>
      <c r="AA1067" s="18"/>
      <c r="AB1067" s="18"/>
      <c r="AC1067" s="18"/>
    </row>
    <row r="1068" spans="3:29">
      <c r="C1068" s="18" t="s">
        <v>2818</v>
      </c>
      <c r="D1068" s="18" t="s">
        <v>458</v>
      </c>
      <c r="E1068" s="20" t="s">
        <v>459</v>
      </c>
      <c r="F1068" s="17" t="s">
        <v>460</v>
      </c>
      <c r="G1068" s="58" t="str">
        <f t="shared" si="50"/>
        <v>PC1_16A 
Ibigori bibisi cg byumye?</v>
      </c>
      <c r="H1068" s="17" t="s">
        <v>6568</v>
      </c>
      <c r="I1068" s="18" t="str">
        <f t="shared" si="49"/>
        <v>PC1_16A: 18A: Green or dry maize</v>
      </c>
      <c r="J1068" s="18"/>
      <c r="K1068" s="18"/>
      <c r="L1068" s="18"/>
      <c r="M1068" s="18"/>
      <c r="N1068" s="19"/>
      <c r="O1068" s="18" t="s">
        <v>5113</v>
      </c>
      <c r="P1068" s="18"/>
      <c r="Q1068" s="18" t="s">
        <v>41</v>
      </c>
      <c r="R1068" s="18"/>
      <c r="S1068" s="18"/>
      <c r="T1068" s="18"/>
      <c r="U1068" s="18"/>
      <c r="V1068" s="18"/>
      <c r="W1068" s="18"/>
      <c r="X1068" s="18"/>
      <c r="Y1068" s="18"/>
      <c r="Z1068" s="18"/>
      <c r="AA1068" s="18"/>
      <c r="AB1068" s="18"/>
      <c r="AC1068" s="18"/>
    </row>
    <row r="1069" spans="3:29">
      <c r="C1069" s="18" t="s">
        <v>2304</v>
      </c>
      <c r="D1069" s="18" t="s">
        <v>3723</v>
      </c>
      <c r="E1069" s="20" t="s">
        <v>3723</v>
      </c>
      <c r="F1069" s="17" t="s">
        <v>3723</v>
      </c>
      <c r="G1069" s="58" t="str">
        <f t="shared" si="50"/>
        <v>PC1_16B_units 
PC1_16B_units</v>
      </c>
      <c r="H1069" s="17"/>
      <c r="I1069" s="18" t="str">
        <f t="shared" si="49"/>
        <v xml:space="preserve">PC1_16B_units: </v>
      </c>
      <c r="J1069" s="18"/>
      <c r="K1069" s="18"/>
      <c r="L1069" s="18" t="s">
        <v>3093</v>
      </c>
      <c r="M1069" s="18"/>
      <c r="N1069" s="19"/>
      <c r="O1069" s="18" t="s">
        <v>2856</v>
      </c>
      <c r="P1069" s="18"/>
      <c r="Q1069" s="18"/>
      <c r="R1069" s="18"/>
      <c r="S1069" s="18"/>
      <c r="T1069" s="18"/>
      <c r="U1069" s="18"/>
      <c r="V1069" s="18"/>
      <c r="W1069" s="18"/>
      <c r="X1069" s="18"/>
      <c r="Y1069" s="18"/>
      <c r="Z1069" s="18"/>
      <c r="AA1069" s="18"/>
      <c r="AB1069" s="18"/>
      <c r="AC1069" s="18"/>
    </row>
    <row r="1070" spans="3:29">
      <c r="C1070" s="18" t="s">
        <v>224</v>
      </c>
      <c r="D1070" s="18" t="s">
        <v>461</v>
      </c>
      <c r="E1070" s="20" t="s">
        <v>419</v>
      </c>
      <c r="F1070" s="17" t="s">
        <v>420</v>
      </c>
      <c r="G1070" s="58" t="str">
        <f t="shared" si="50"/>
        <v>PC1_16B 
Bibisi (ingano)</v>
      </c>
      <c r="H1070" s="17" t="s">
        <v>6569</v>
      </c>
      <c r="I1070" s="18" t="str">
        <f t="shared" si="49"/>
        <v>PC1_16B: 18A: Green Quantity</v>
      </c>
      <c r="J1070" s="18"/>
      <c r="K1070" s="18"/>
      <c r="L1070" s="18"/>
      <c r="M1070" s="18"/>
      <c r="N1070" s="19"/>
      <c r="O1070" s="18"/>
      <c r="P1070" s="18"/>
      <c r="Q1070" s="18" t="s">
        <v>41</v>
      </c>
      <c r="R1070" s="18"/>
      <c r="S1070" s="18"/>
      <c r="T1070" s="18"/>
      <c r="U1070" s="18"/>
      <c r="V1070" s="18"/>
      <c r="W1070" s="18"/>
      <c r="X1070" s="18"/>
      <c r="Y1070" s="18"/>
      <c r="Z1070" s="18"/>
      <c r="AA1070" s="18"/>
      <c r="AB1070" s="18"/>
      <c r="AC1070" s="18"/>
    </row>
    <row r="1071" spans="3:29">
      <c r="C1071" s="18" t="s">
        <v>2813</v>
      </c>
      <c r="D1071" s="18" t="s">
        <v>462</v>
      </c>
      <c r="E1071" s="20" t="s">
        <v>422</v>
      </c>
      <c r="F1071" s="17" t="s">
        <v>423</v>
      </c>
      <c r="G1071" s="58" t="str">
        <f t="shared" si="50"/>
        <v>PC1_16BX 
Bibisi (igipimo)</v>
      </c>
      <c r="H1071" s="17" t="s">
        <v>6570</v>
      </c>
      <c r="I1071" s="18" t="str">
        <f t="shared" si="49"/>
        <v>PC1_16BX: 18A: Green Quantity (units)</v>
      </c>
      <c r="J1071" s="18"/>
      <c r="K1071" s="18"/>
      <c r="L1071" s="18" t="s">
        <v>3743</v>
      </c>
      <c r="M1071" s="18"/>
      <c r="N1071" s="19"/>
      <c r="O1071" s="18"/>
      <c r="P1071" s="18"/>
      <c r="Q1071" s="18" t="s">
        <v>41</v>
      </c>
      <c r="R1071" s="18"/>
      <c r="S1071" s="18"/>
      <c r="T1071" s="18"/>
      <c r="U1071" s="18"/>
      <c r="V1071" s="18"/>
      <c r="W1071" s="18"/>
      <c r="X1071" s="18"/>
      <c r="Y1071" s="18"/>
      <c r="Z1071" s="18"/>
      <c r="AA1071" s="18"/>
      <c r="AB1071" s="18"/>
      <c r="AC1071" s="18"/>
    </row>
    <row r="1072" spans="3:29">
      <c r="C1072" s="18" t="s">
        <v>2306</v>
      </c>
      <c r="D1072" s="18" t="s">
        <v>3723</v>
      </c>
      <c r="E1072" s="20" t="s">
        <v>3723</v>
      </c>
      <c r="F1072" s="17" t="s">
        <v>3723</v>
      </c>
      <c r="G1072" s="58" t="str">
        <f t="shared" si="50"/>
        <v>PC1_16B_units 
PC1_16B_units</v>
      </c>
      <c r="H1072" s="17"/>
      <c r="I1072" s="18" t="str">
        <f t="shared" si="49"/>
        <v xml:space="preserve">PC1_16B_units: </v>
      </c>
      <c r="J1072" s="18"/>
      <c r="K1072" s="18"/>
      <c r="L1072" s="18"/>
      <c r="M1072" s="18"/>
      <c r="N1072" s="19"/>
      <c r="O1072" s="18"/>
      <c r="P1072" s="18"/>
      <c r="Q1072" s="18"/>
      <c r="R1072" s="18"/>
      <c r="S1072" s="18"/>
      <c r="T1072" s="18"/>
      <c r="U1072" s="18"/>
      <c r="V1072" s="18"/>
      <c r="W1072" s="18"/>
      <c r="X1072" s="18"/>
      <c r="Y1072" s="18"/>
      <c r="Z1072" s="18"/>
      <c r="AA1072" s="18"/>
      <c r="AB1072" s="18"/>
      <c r="AC1072" s="18"/>
    </row>
    <row r="1073" spans="3:29">
      <c r="C1073" s="18" t="s">
        <v>2304</v>
      </c>
      <c r="D1073" s="18" t="s">
        <v>3724</v>
      </c>
      <c r="E1073" s="20" t="s">
        <v>3724</v>
      </c>
      <c r="F1073" s="17" t="s">
        <v>3724</v>
      </c>
      <c r="G1073" s="58" t="str">
        <f t="shared" si="50"/>
        <v>PC1_16C_units 
PC1_16C_units</v>
      </c>
      <c r="H1073" s="17"/>
      <c r="I1073" s="18" t="str">
        <f t="shared" si="49"/>
        <v xml:space="preserve">PC1_16C_units: </v>
      </c>
      <c r="J1073" s="18"/>
      <c r="K1073" s="18"/>
      <c r="L1073" s="18" t="s">
        <v>3093</v>
      </c>
      <c r="M1073" s="18"/>
      <c r="N1073" s="19"/>
      <c r="O1073" s="18" t="s">
        <v>2856</v>
      </c>
      <c r="P1073" s="18"/>
      <c r="Q1073" s="18"/>
      <c r="R1073" s="18"/>
      <c r="S1073" s="18"/>
      <c r="T1073" s="18"/>
      <c r="U1073" s="18"/>
      <c r="V1073" s="18"/>
      <c r="W1073" s="18"/>
      <c r="X1073" s="18"/>
      <c r="Y1073" s="18"/>
      <c r="Z1073" s="18"/>
      <c r="AA1073" s="18"/>
      <c r="AB1073" s="18"/>
      <c r="AC1073" s="18"/>
    </row>
    <row r="1074" spans="3:29">
      <c r="C1074" s="18" t="s">
        <v>224</v>
      </c>
      <c r="D1074" s="18" t="s">
        <v>463</v>
      </c>
      <c r="E1074" s="20" t="s">
        <v>2820</v>
      </c>
      <c r="F1074" s="17" t="s">
        <v>425</v>
      </c>
      <c r="G1074" s="58" t="str">
        <f t="shared" si="50"/>
        <v>PC1_16C 
Byumye (ingano)</v>
      </c>
      <c r="H1074" s="17" t="s">
        <v>6571</v>
      </c>
      <c r="I1074" s="18" t="str">
        <f t="shared" si="49"/>
        <v>PC1_16C: 18A: Dry Quantity</v>
      </c>
      <c r="J1074" s="18"/>
      <c r="K1074" s="18"/>
      <c r="L1074" s="18"/>
      <c r="M1074" s="18"/>
      <c r="N1074" s="19"/>
      <c r="O1074" s="18"/>
      <c r="P1074" s="18"/>
      <c r="Q1074" s="18" t="s">
        <v>41</v>
      </c>
      <c r="R1074" s="18"/>
      <c r="S1074" s="18"/>
      <c r="T1074" s="18"/>
      <c r="U1074" s="18"/>
      <c r="V1074" s="18"/>
      <c r="W1074" s="18"/>
      <c r="X1074" s="18"/>
      <c r="Y1074" s="18"/>
      <c r="Z1074" s="18"/>
      <c r="AA1074" s="18"/>
      <c r="AB1074" s="18"/>
      <c r="AC1074" s="18"/>
    </row>
    <row r="1075" spans="3:29">
      <c r="C1075" s="18" t="s">
        <v>2813</v>
      </c>
      <c r="D1075" s="18" t="s">
        <v>464</v>
      </c>
      <c r="E1075" s="20" t="s">
        <v>427</v>
      </c>
      <c r="F1075" s="17" t="s">
        <v>428</v>
      </c>
      <c r="G1075" s="58" t="str">
        <f t="shared" si="50"/>
        <v>PC1_16CX 
Byumye (igipimo)</v>
      </c>
      <c r="H1075" s="17" t="s">
        <v>6572</v>
      </c>
      <c r="I1075" s="18" t="str">
        <f t="shared" si="49"/>
        <v>PC1_16CX: 18A: Dry quantity (units)</v>
      </c>
      <c r="J1075" s="18"/>
      <c r="K1075" s="18"/>
      <c r="L1075" s="18" t="s">
        <v>3743</v>
      </c>
      <c r="M1075" s="18"/>
      <c r="N1075" s="19"/>
      <c r="O1075" s="18"/>
      <c r="P1075" s="18"/>
      <c r="Q1075" s="18" t="s">
        <v>41</v>
      </c>
      <c r="R1075" s="18"/>
      <c r="S1075" s="18"/>
      <c r="T1075" s="18"/>
      <c r="U1075" s="18"/>
      <c r="V1075" s="18"/>
      <c r="W1075" s="18"/>
      <c r="X1075" s="18"/>
      <c r="Y1075" s="18"/>
      <c r="Z1075" s="18"/>
      <c r="AA1075" s="18"/>
      <c r="AB1075" s="18"/>
      <c r="AC1075" s="18"/>
    </row>
    <row r="1076" spans="3:29">
      <c r="C1076" s="18" t="s">
        <v>2306</v>
      </c>
      <c r="D1076" s="18" t="s">
        <v>3724</v>
      </c>
      <c r="E1076" s="20" t="s">
        <v>3724</v>
      </c>
      <c r="F1076" s="17" t="s">
        <v>3724</v>
      </c>
      <c r="G1076" s="58" t="str">
        <f t="shared" si="50"/>
        <v>PC1_16C_units 
PC1_16C_units</v>
      </c>
      <c r="H1076" s="17"/>
      <c r="I1076" s="18" t="str">
        <f t="shared" si="49"/>
        <v xml:space="preserve">PC1_16C_units: </v>
      </c>
      <c r="J1076" s="18"/>
      <c r="K1076" s="18"/>
      <c r="L1076" s="18"/>
      <c r="M1076" s="18"/>
      <c r="N1076" s="19"/>
      <c r="O1076" s="18"/>
      <c r="P1076" s="18"/>
      <c r="Q1076" s="18"/>
      <c r="R1076" s="18"/>
      <c r="S1076" s="18"/>
      <c r="T1076" s="18"/>
      <c r="U1076" s="18"/>
      <c r="V1076" s="18"/>
      <c r="W1076" s="18"/>
      <c r="X1076" s="18"/>
      <c r="Y1076" s="18"/>
      <c r="Z1076" s="18"/>
      <c r="AA1076" s="18"/>
      <c r="AB1076" s="18"/>
      <c r="AC1076" s="18"/>
    </row>
    <row r="1077" spans="3:29" ht="38.25">
      <c r="C1077" s="18" t="s">
        <v>2857</v>
      </c>
      <c r="D1077" s="18" t="s">
        <v>465</v>
      </c>
      <c r="E1077" s="20" t="s">
        <v>2858</v>
      </c>
      <c r="F1077" s="17" t="s">
        <v>2859</v>
      </c>
      <c r="G1077" s="58" t="str">
        <f t="shared" si="50"/>
        <v>PC1_17 
Ni iki cy'ingenzi wakoresheje/ uteganya gukoresha umusaruro wa [${PC1_15}]?</v>
      </c>
      <c r="H1077" s="17" t="s">
        <v>6604</v>
      </c>
      <c r="I1077" s="18" t="str">
        <f t="shared" si="49"/>
        <v>PC1_17: 18A: Other crop - harvest used how</v>
      </c>
      <c r="J1077" s="18"/>
      <c r="K1077" s="18"/>
      <c r="L1077" s="18"/>
      <c r="M1077" s="18"/>
      <c r="N1077" s="19"/>
      <c r="O1077" s="18" t="s">
        <v>2855</v>
      </c>
      <c r="P1077" s="18"/>
      <c r="Q1077" s="18" t="s">
        <v>41</v>
      </c>
      <c r="R1077" s="18"/>
      <c r="S1077" s="18"/>
      <c r="T1077" s="18"/>
      <c r="U1077" s="18"/>
      <c r="V1077" s="18"/>
      <c r="W1077" s="18"/>
      <c r="X1077" s="18"/>
      <c r="Y1077" s="18"/>
      <c r="Z1077" s="18"/>
      <c r="AA1077" s="18"/>
      <c r="AB1077" s="18"/>
      <c r="AC1077" s="18"/>
    </row>
    <row r="1078" spans="3:29">
      <c r="C1078" s="18" t="s">
        <v>2306</v>
      </c>
      <c r="D1078" s="18" t="s">
        <v>2851</v>
      </c>
      <c r="E1078" s="20" t="s">
        <v>2851</v>
      </c>
      <c r="F1078" s="17" t="s">
        <v>2851</v>
      </c>
      <c r="G1078" s="58" t="str">
        <f t="shared" si="50"/>
        <v>PC1_15_gr 
PC1_15_gr</v>
      </c>
      <c r="H1078" s="17"/>
      <c r="I1078" s="18" t="str">
        <f t="shared" si="49"/>
        <v xml:space="preserve">PC1_15_gr: </v>
      </c>
      <c r="J1078" s="18"/>
      <c r="K1078" s="18"/>
      <c r="L1078" s="18"/>
      <c r="M1078" s="18"/>
      <c r="N1078" s="19"/>
      <c r="O1078" s="18"/>
      <c r="P1078" s="18"/>
      <c r="Q1078" s="18"/>
      <c r="R1078" s="18"/>
      <c r="S1078" s="18"/>
      <c r="T1078" s="18"/>
      <c r="U1078" s="18"/>
      <c r="V1078" s="18"/>
      <c r="W1078" s="18"/>
      <c r="X1078" s="18"/>
      <c r="Y1078" s="18"/>
      <c r="Z1078" s="18"/>
      <c r="AA1078" s="18"/>
      <c r="AB1078" s="18"/>
      <c r="AC1078" s="18"/>
    </row>
    <row r="1079" spans="3:29">
      <c r="C1079" s="18" t="s">
        <v>2389</v>
      </c>
      <c r="D1079" s="18" t="s">
        <v>4830</v>
      </c>
      <c r="E1079" s="20" t="s">
        <v>4831</v>
      </c>
      <c r="F1079" s="17" t="s">
        <v>4831</v>
      </c>
      <c r="G1079" s="58" t="str">
        <f t="shared" si="50"/>
        <v>other_crops_18a 
Other Crops on other plots in 18a</v>
      </c>
      <c r="H1079" s="17"/>
      <c r="I1079" s="18" t="str">
        <f t="shared" si="49"/>
        <v xml:space="preserve">other_crops_18a: </v>
      </c>
      <c r="J1079" s="18"/>
      <c r="K1079" s="18"/>
      <c r="L1079" s="18"/>
      <c r="M1079" s="18"/>
      <c r="N1079" s="19"/>
      <c r="O1079" s="18"/>
      <c r="P1079" s="18"/>
      <c r="Q1079" s="18"/>
      <c r="R1079" s="18"/>
      <c r="S1079" s="18"/>
      <c r="T1079" s="18"/>
      <c r="U1079" s="18"/>
      <c r="V1079" s="18"/>
      <c r="W1079" s="18"/>
      <c r="X1079" s="18"/>
      <c r="Y1079" s="18"/>
      <c r="Z1079" s="18"/>
      <c r="AA1079" s="18"/>
      <c r="AB1079" s="18"/>
      <c r="AC1079" s="18"/>
    </row>
    <row r="1080" spans="3:29" ht="24.75" customHeight="1">
      <c r="C1080" s="18" t="s">
        <v>2306</v>
      </c>
      <c r="D1080" s="18" t="s">
        <v>4449</v>
      </c>
      <c r="E1080" s="20" t="s">
        <v>4450</v>
      </c>
      <c r="F1080" s="20" t="s">
        <v>4450</v>
      </c>
      <c r="G1080" s="58" t="str">
        <f t="shared" si="50"/>
        <v>mod_d1_18A_crop 
D1: 18A Crop</v>
      </c>
      <c r="H1080" s="20"/>
      <c r="I1080" s="18" t="str">
        <f t="shared" si="49"/>
        <v xml:space="preserve">mod_d1_18A_crop: </v>
      </c>
      <c r="J1080" s="18"/>
      <c r="K1080" s="18"/>
      <c r="L1080" s="18"/>
      <c r="M1080" s="18"/>
      <c r="N1080" s="19"/>
      <c r="O1080" s="18"/>
      <c r="P1080" s="18"/>
      <c r="Q1080" s="18"/>
      <c r="R1080" s="18"/>
      <c r="S1080" s="18"/>
      <c r="T1080" s="18"/>
      <c r="U1080" s="18"/>
      <c r="V1080" s="18"/>
      <c r="W1080" s="18"/>
      <c r="X1080" s="18"/>
      <c r="Y1080" s="18"/>
      <c r="Z1080" s="18"/>
      <c r="AA1080" s="18"/>
      <c r="AB1080" s="18"/>
      <c r="AC1080" s="18"/>
    </row>
    <row r="1081" spans="3:29">
      <c r="C1081" s="18"/>
      <c r="D1081" s="18"/>
      <c r="E1081" s="20"/>
      <c r="F1081" s="17"/>
      <c r="G1081" s="58" t="str">
        <f t="shared" si="50"/>
        <v xml:space="preserve"> 
</v>
      </c>
      <c r="H1081" s="17"/>
      <c r="I1081" s="18"/>
      <c r="J1081" s="18"/>
      <c r="K1081" s="18"/>
      <c r="L1081" s="18"/>
      <c r="M1081" s="18"/>
      <c r="N1081" s="19"/>
      <c r="O1081" s="18"/>
      <c r="P1081" s="18"/>
      <c r="Q1081" s="18"/>
      <c r="R1081" s="18"/>
      <c r="S1081" s="18"/>
      <c r="T1081" s="18"/>
      <c r="U1081" s="18"/>
      <c r="V1081" s="18"/>
      <c r="W1081" s="18"/>
      <c r="X1081" s="18"/>
      <c r="Y1081" s="18"/>
      <c r="Z1081" s="18"/>
      <c r="AA1081" s="18"/>
      <c r="AB1081" s="18"/>
      <c r="AC1081" s="18"/>
    </row>
    <row r="1082" spans="3:29">
      <c r="C1082" s="18"/>
      <c r="D1082" s="18"/>
      <c r="E1082" s="20"/>
      <c r="F1082" s="17"/>
      <c r="G1082" s="58" t="str">
        <f t="shared" si="50"/>
        <v xml:space="preserve"> 
</v>
      </c>
      <c r="H1082" s="17"/>
      <c r="I1082" s="18"/>
      <c r="J1082" s="18"/>
      <c r="K1082" s="18"/>
      <c r="L1082" s="18"/>
      <c r="M1082" s="18"/>
      <c r="N1082" s="19"/>
      <c r="O1082" s="18"/>
      <c r="P1082" s="18"/>
      <c r="Q1082" s="18"/>
      <c r="R1082" s="18"/>
      <c r="S1082" s="18"/>
      <c r="T1082" s="18"/>
      <c r="U1082" s="18"/>
      <c r="V1082" s="18"/>
      <c r="W1082" s="18"/>
      <c r="X1082" s="18"/>
      <c r="Y1082" s="18"/>
      <c r="Z1082" s="18"/>
      <c r="AA1082" s="18"/>
      <c r="AB1082" s="18"/>
      <c r="AC1082" s="18"/>
    </row>
    <row r="1083" spans="3:29">
      <c r="C1083" s="18" t="s">
        <v>2304</v>
      </c>
      <c r="D1083" s="18" t="s">
        <v>4452</v>
      </c>
      <c r="E1083" s="20" t="s">
        <v>4451</v>
      </c>
      <c r="F1083" s="20" t="s">
        <v>4451</v>
      </c>
      <c r="G1083" s="58" t="str">
        <f t="shared" si="50"/>
        <v>mod_d2_18A_irrigation 
D2: 18A Irrigation</v>
      </c>
      <c r="H1083" s="20"/>
      <c r="I1083" s="18" t="str">
        <f t="shared" ref="I1083:I1111" si="51">$D1083&amp;": "&amp;$H1083</f>
        <v xml:space="preserve">mod_d2_18A_irrigation: </v>
      </c>
      <c r="J1083" s="18"/>
      <c r="K1083" s="18"/>
      <c r="L1083" s="18"/>
      <c r="M1083" s="18"/>
      <c r="N1083" s="19"/>
      <c r="O1083" s="18"/>
      <c r="P1083" s="18"/>
      <c r="Q1083" s="18"/>
      <c r="R1083" s="18"/>
      <c r="S1083" s="18"/>
      <c r="T1083" s="18"/>
      <c r="U1083" s="18"/>
      <c r="V1083" s="18"/>
      <c r="W1083" s="18"/>
      <c r="X1083" s="18"/>
      <c r="Y1083" s="18"/>
      <c r="Z1083" s="18"/>
      <c r="AA1083" s="18"/>
      <c r="AB1083" s="18"/>
      <c r="AC1083" s="18"/>
    </row>
    <row r="1084" spans="3:29" ht="38.25">
      <c r="C1084" s="18" t="s">
        <v>20</v>
      </c>
      <c r="D1084" s="18" t="s">
        <v>4832</v>
      </c>
      <c r="E1084" s="20" t="s">
        <v>4833</v>
      </c>
      <c r="F1084" s="17" t="s">
        <v>4834</v>
      </c>
      <c r="G1084" s="58" t="str">
        <f t="shared" si="50"/>
        <v>D2_18a 
Ubu tugiye kukubaza ibibazo bijyanye no kuhira imirima yawe mu gihembwe cy'ihinga cya 2018a</v>
      </c>
      <c r="H1084" s="17"/>
      <c r="I1084" s="18" t="str">
        <f t="shared" si="51"/>
        <v xml:space="preserve">D2_18a: </v>
      </c>
      <c r="J1084" s="18"/>
      <c r="K1084" s="18"/>
      <c r="L1084" s="18"/>
      <c r="M1084" s="18"/>
      <c r="N1084" s="19"/>
      <c r="O1084" s="18" t="s">
        <v>4726</v>
      </c>
      <c r="P1084" s="18"/>
      <c r="Q1084" s="18"/>
      <c r="R1084" s="18"/>
      <c r="S1084" s="18"/>
      <c r="T1084" s="18"/>
      <c r="U1084" s="18"/>
      <c r="V1084" s="18"/>
      <c r="W1084" s="18"/>
      <c r="X1084" s="18"/>
      <c r="Y1084" s="18"/>
      <c r="Z1084" s="18"/>
      <c r="AA1084" s="18"/>
      <c r="AB1084" s="18"/>
      <c r="AC1084" s="18"/>
    </row>
    <row r="1085" spans="3:29">
      <c r="C1085" s="18" t="s">
        <v>34</v>
      </c>
      <c r="D1085" s="18" t="s">
        <v>4835</v>
      </c>
      <c r="E1085" s="20" t="s">
        <v>4835</v>
      </c>
      <c r="F1085" s="17" t="s">
        <v>4835</v>
      </c>
      <c r="G1085" s="58" t="str">
        <f t="shared" si="50"/>
        <v>start_mod_D2_18a 
start_mod_D2_18a</v>
      </c>
      <c r="H1085" s="17" t="s">
        <v>6818</v>
      </c>
      <c r="I1085" s="18" t="str">
        <f t="shared" si="51"/>
        <v>start_mod_D2_18a: 18A: Mod D Irrigation Start time</v>
      </c>
      <c r="J1085" s="18"/>
      <c r="K1085" s="18"/>
      <c r="L1085" s="18"/>
      <c r="M1085" s="18"/>
      <c r="N1085" s="19"/>
      <c r="O1085" s="18"/>
      <c r="P1085" s="18"/>
      <c r="Q1085" s="18"/>
      <c r="R1085" s="18"/>
      <c r="S1085" s="18"/>
      <c r="T1085" s="18" t="s">
        <v>36</v>
      </c>
      <c r="U1085" s="18"/>
      <c r="V1085" s="18"/>
      <c r="W1085" s="18"/>
      <c r="X1085" s="18"/>
      <c r="Y1085" s="18"/>
      <c r="Z1085" s="18"/>
      <c r="AA1085" s="18"/>
      <c r="AB1085" s="18"/>
      <c r="AC1085" s="18"/>
    </row>
    <row r="1086" spans="3:29">
      <c r="C1086" s="18" t="s">
        <v>2385</v>
      </c>
      <c r="D1086" s="18" t="s">
        <v>4836</v>
      </c>
      <c r="E1086" s="20" t="s">
        <v>4836</v>
      </c>
      <c r="F1086" s="17" t="s">
        <v>4836</v>
      </c>
      <c r="G1086" s="58" t="str">
        <f t="shared" si="50"/>
        <v>d2_18a 
d2_18a</v>
      </c>
      <c r="H1086" s="17"/>
      <c r="I1086" s="18" t="str">
        <f t="shared" si="51"/>
        <v xml:space="preserve">d2_18a: </v>
      </c>
      <c r="J1086" s="18"/>
      <c r="K1086" s="18"/>
      <c r="L1086" s="18"/>
      <c r="M1086" s="18"/>
      <c r="N1086" s="19"/>
      <c r="O1086" s="18"/>
      <c r="P1086" s="18"/>
      <c r="Q1086" s="18"/>
      <c r="R1086" s="18"/>
      <c r="S1086" s="18"/>
      <c r="T1086" s="18"/>
      <c r="U1086" s="18" t="s">
        <v>4179</v>
      </c>
      <c r="V1086" s="18"/>
      <c r="W1086" s="18"/>
      <c r="X1086" s="18"/>
      <c r="Y1086" s="18"/>
      <c r="Z1086" s="18"/>
      <c r="AA1086" s="18"/>
      <c r="AB1086" s="18"/>
      <c r="AC1086" s="18"/>
    </row>
    <row r="1087" spans="3:29">
      <c r="C1087" s="18" t="s">
        <v>57</v>
      </c>
      <c r="D1087" s="18" t="s">
        <v>4837</v>
      </c>
      <c r="E1087" s="20" t="s">
        <v>4731</v>
      </c>
      <c r="F1087" s="17" t="s">
        <v>4731</v>
      </c>
      <c r="G1087" s="58" t="str">
        <f t="shared" si="50"/>
        <v>plot_index_18a_d2 
Plot Index 18a</v>
      </c>
      <c r="H1087" s="17"/>
      <c r="I1087" s="18" t="str">
        <f t="shared" si="51"/>
        <v xml:space="preserve">plot_index_18a_d2: </v>
      </c>
      <c r="J1087" s="18"/>
      <c r="K1087" s="18"/>
      <c r="L1087" s="18"/>
      <c r="M1087" s="18"/>
      <c r="N1087" s="19"/>
      <c r="O1087" s="18"/>
      <c r="P1087" s="18"/>
      <c r="Q1087" s="18"/>
      <c r="R1087" s="18"/>
      <c r="S1087" s="18"/>
      <c r="T1087" s="18" t="s">
        <v>3528</v>
      </c>
      <c r="U1087" s="18"/>
      <c r="V1087" s="18"/>
      <c r="W1087" s="18"/>
      <c r="X1087" s="18"/>
      <c r="Y1087" s="18"/>
      <c r="Z1087" s="18"/>
      <c r="AA1087" s="18"/>
      <c r="AB1087" s="18"/>
      <c r="AC1087" s="18"/>
    </row>
    <row r="1088" spans="3:29">
      <c r="C1088" s="18" t="s">
        <v>57</v>
      </c>
      <c r="D1088" s="18" t="s">
        <v>4838</v>
      </c>
      <c r="E1088" s="20" t="s">
        <v>3639</v>
      </c>
      <c r="F1088" s="17" t="s">
        <v>3639</v>
      </c>
      <c r="G1088" s="58" t="str">
        <f t="shared" si="50"/>
        <v>plot_cult_yesno_18a_d2 
Is plot_cult_index cultivated or not</v>
      </c>
      <c r="H1088" s="17"/>
      <c r="I1088" s="18" t="str">
        <f t="shared" si="51"/>
        <v xml:space="preserve">plot_cult_yesno_18a_d2: </v>
      </c>
      <c r="J1088" s="18"/>
      <c r="K1088" s="18"/>
      <c r="L1088" s="18"/>
      <c r="M1088" s="18"/>
      <c r="N1088" s="19"/>
      <c r="O1088" s="18"/>
      <c r="P1088" s="18"/>
      <c r="Q1088" s="18"/>
      <c r="R1088" s="18"/>
      <c r="S1088" s="18"/>
      <c r="T1088" s="18" t="s">
        <v>4839</v>
      </c>
      <c r="U1088" s="18"/>
      <c r="V1088" s="18"/>
      <c r="W1088" s="18"/>
      <c r="X1088" s="18"/>
      <c r="Y1088" s="18"/>
      <c r="Z1088" s="18"/>
      <c r="AA1088" s="18"/>
      <c r="AB1088" s="18"/>
      <c r="AC1088" s="18"/>
    </row>
    <row r="1089" spans="3:29">
      <c r="C1089" s="18" t="s">
        <v>2304</v>
      </c>
      <c r="D1089" s="18" t="s">
        <v>4840</v>
      </c>
      <c r="E1089" s="20" t="s">
        <v>3638</v>
      </c>
      <c r="F1089" s="17" t="s">
        <v>3638</v>
      </c>
      <c r="G1089" s="58" t="str">
        <f t="shared" si="50"/>
        <v>group_cultivated_18a_d2 
Group for cultivated plots</v>
      </c>
      <c r="H1089" s="17"/>
      <c r="I1089" s="18" t="str">
        <f t="shared" si="51"/>
        <v xml:space="preserve">group_cultivated_18a_d2: </v>
      </c>
      <c r="J1089" s="18"/>
      <c r="K1089" s="18"/>
      <c r="L1089" s="18"/>
      <c r="M1089" s="18"/>
      <c r="N1089" s="19"/>
      <c r="O1089" s="18" t="s">
        <v>4841</v>
      </c>
      <c r="P1089" s="18"/>
      <c r="Q1089" s="18"/>
      <c r="R1089" s="18"/>
      <c r="S1089" s="18"/>
      <c r="T1089" s="18"/>
      <c r="U1089" s="18"/>
      <c r="V1089" s="18"/>
      <c r="W1089" s="18"/>
      <c r="X1089" s="18"/>
      <c r="Y1089" s="18"/>
      <c r="Z1089" s="18"/>
      <c r="AA1089" s="18"/>
      <c r="AB1089" s="18"/>
      <c r="AC1089" s="18"/>
    </row>
    <row r="1090" spans="3:29">
      <c r="C1090" s="18" t="s">
        <v>57</v>
      </c>
      <c r="D1090" s="18" t="s">
        <v>4842</v>
      </c>
      <c r="E1090" s="20" t="s">
        <v>3640</v>
      </c>
      <c r="F1090" s="17" t="s">
        <v>3640</v>
      </c>
      <c r="G1090" s="58" t="str">
        <f t="shared" si="50"/>
        <v>plot_18a_d2 
Description plot</v>
      </c>
      <c r="H1090" s="17"/>
      <c r="I1090" s="18" t="str">
        <f t="shared" si="51"/>
        <v xml:space="preserve">plot_18a_d2: </v>
      </c>
      <c r="J1090" s="18"/>
      <c r="K1090" s="18"/>
      <c r="L1090" s="18"/>
      <c r="M1090" s="18"/>
      <c r="N1090" s="19"/>
      <c r="O1090" s="18"/>
      <c r="P1090" s="18"/>
      <c r="Q1090" s="18"/>
      <c r="R1090" s="18"/>
      <c r="S1090" s="18"/>
      <c r="T1090" s="18" t="s">
        <v>4843</v>
      </c>
      <c r="U1090" s="18"/>
      <c r="V1090" s="18"/>
      <c r="W1090" s="18"/>
      <c r="X1090" s="18"/>
      <c r="Y1090" s="18"/>
      <c r="Z1090" s="18"/>
      <c r="AA1090" s="18"/>
      <c r="AB1090" s="18"/>
      <c r="AC1090" s="18"/>
    </row>
    <row r="1091" spans="3:29">
      <c r="C1091" s="18" t="s">
        <v>57</v>
      </c>
      <c r="D1091" s="18" t="s">
        <v>4844</v>
      </c>
      <c r="E1091" s="20"/>
      <c r="F1091" s="17"/>
      <c r="G1091" s="58" t="str">
        <f t="shared" si="50"/>
        <v xml:space="preserve">relevance_18a_d2 
</v>
      </c>
      <c r="H1091" s="17"/>
      <c r="I1091" s="18" t="str">
        <f t="shared" si="51"/>
        <v xml:space="preserve">relevance_18a_d2: </v>
      </c>
      <c r="J1091" s="18"/>
      <c r="K1091" s="18"/>
      <c r="L1091" s="18"/>
      <c r="M1091" s="18"/>
      <c r="N1091" s="19"/>
      <c r="O1091" s="18"/>
      <c r="P1091" s="18"/>
      <c r="Q1091" s="18"/>
      <c r="R1091" s="18"/>
      <c r="S1091" s="18"/>
      <c r="T1091" s="18" t="s">
        <v>4845</v>
      </c>
      <c r="U1091" s="18"/>
      <c r="V1091" s="18"/>
      <c r="W1091" s="18"/>
      <c r="X1091" s="18"/>
      <c r="Y1091" s="18"/>
      <c r="Z1091" s="18"/>
      <c r="AA1091" s="18"/>
      <c r="AB1091" s="18"/>
      <c r="AC1091" s="18"/>
    </row>
    <row r="1092" spans="3:29">
      <c r="C1092" s="18" t="s">
        <v>2304</v>
      </c>
      <c r="D1092" s="18" t="s">
        <v>4846</v>
      </c>
      <c r="E1092" s="20" t="s">
        <v>4846</v>
      </c>
      <c r="F1092" s="17" t="s">
        <v>4846</v>
      </c>
      <c r="G1092" s="58" t="str">
        <f t="shared" si="50"/>
        <v>cultivated_18ad2 
cultivated_18ad2</v>
      </c>
      <c r="H1092" s="17"/>
      <c r="I1092" s="18" t="str">
        <f t="shared" si="51"/>
        <v xml:space="preserve">cultivated_18ad2: </v>
      </c>
      <c r="J1092" s="18"/>
      <c r="K1092" s="18"/>
      <c r="L1092" s="18"/>
      <c r="M1092" s="18"/>
      <c r="N1092" s="19"/>
      <c r="O1092" s="18" t="s">
        <v>4847</v>
      </c>
      <c r="P1092" s="18"/>
      <c r="Q1092" s="18"/>
      <c r="R1092" s="18"/>
      <c r="S1092" s="18"/>
      <c r="T1092" s="18"/>
      <c r="U1092" s="18"/>
      <c r="V1092" s="18"/>
      <c r="W1092" s="18"/>
      <c r="X1092" s="18"/>
      <c r="Y1092" s="18"/>
      <c r="Z1092" s="18"/>
      <c r="AA1092" s="18"/>
      <c r="AB1092" s="18"/>
      <c r="AC1092" s="18"/>
    </row>
    <row r="1093" spans="3:29" ht="25.5">
      <c r="C1093" s="18" t="s">
        <v>60</v>
      </c>
      <c r="D1093" s="18" t="s">
        <v>466</v>
      </c>
      <c r="E1093" s="20" t="s">
        <v>4946</v>
      </c>
      <c r="F1093" s="17" t="s">
        <v>4947</v>
      </c>
      <c r="G1093" s="58" t="str">
        <f t="shared" si="50"/>
        <v>PI1_01 
Ese uyu [${plot_18a_d2}] wigeze wuhirwa mu gihembwe cy’ihinga A 2018?</v>
      </c>
      <c r="H1093" s="17" t="s">
        <v>6819</v>
      </c>
      <c r="I1093" s="18" t="str">
        <f t="shared" si="51"/>
        <v>PI1_01: 18A: Plot irrigated</v>
      </c>
      <c r="J1093" s="18"/>
      <c r="K1093" s="18"/>
      <c r="L1093" s="18"/>
      <c r="M1093" s="18"/>
      <c r="N1093" s="19"/>
      <c r="O1093" s="18"/>
      <c r="P1093" s="18"/>
      <c r="Q1093" s="18" t="s">
        <v>41</v>
      </c>
      <c r="R1093" s="18"/>
      <c r="S1093" s="18"/>
      <c r="T1093" s="18"/>
      <c r="U1093" s="18"/>
      <c r="V1093" s="18"/>
      <c r="W1093" s="18"/>
      <c r="X1093" s="18"/>
      <c r="Y1093" s="18"/>
      <c r="Z1093" s="18"/>
      <c r="AA1093" s="18"/>
      <c r="AB1093" s="18"/>
      <c r="AC1093" s="18"/>
    </row>
    <row r="1094" spans="3:29" ht="38.25">
      <c r="C1094" s="18" t="s">
        <v>3322</v>
      </c>
      <c r="D1094" s="18" t="s">
        <v>467</v>
      </c>
      <c r="E1094" s="20" t="s">
        <v>4945</v>
      </c>
      <c r="F1094" s="17" t="s">
        <v>4948</v>
      </c>
      <c r="G1094" s="58" t="str">
        <f t="shared" si="50"/>
        <v>PI1_02 
Ni iyihe mpamvu y'ingenzi mu zikurikira yatumye uyu [${plot_18a_d2}] utuhirwa mu gihembwe A 2018?</v>
      </c>
      <c r="H1094" s="17" t="s">
        <v>6820</v>
      </c>
      <c r="I1094" s="18" t="str">
        <f t="shared" si="51"/>
        <v>PI1_02: 18A: reason for not irrigating</v>
      </c>
      <c r="J1094" s="18" t="s">
        <v>4224</v>
      </c>
      <c r="K1094" s="18"/>
      <c r="L1094" s="18"/>
      <c r="M1094" s="18"/>
      <c r="N1094" s="19"/>
      <c r="O1094" s="18" t="s">
        <v>2860</v>
      </c>
      <c r="P1094" s="18"/>
      <c r="Q1094" s="18" t="s">
        <v>41</v>
      </c>
      <c r="R1094" s="18"/>
      <c r="S1094" s="18"/>
      <c r="T1094" s="18"/>
      <c r="U1094" s="18"/>
      <c r="V1094" s="18"/>
      <c r="W1094" s="18"/>
      <c r="X1094" s="18"/>
      <c r="Y1094" s="18"/>
      <c r="Z1094" s="18"/>
      <c r="AA1094" s="18"/>
      <c r="AB1094" s="18"/>
      <c r="AC1094" s="18"/>
    </row>
    <row r="1095" spans="3:29">
      <c r="C1095" s="18" t="s">
        <v>74</v>
      </c>
      <c r="D1095" s="18" t="s">
        <v>3323</v>
      </c>
      <c r="E1095" s="20" t="s">
        <v>2308</v>
      </c>
      <c r="F1095" s="17" t="s">
        <v>2309</v>
      </c>
      <c r="G1095" s="58" t="str">
        <f t="shared" si="50"/>
        <v>PI1_02_other 
Vuga ibindi:</v>
      </c>
      <c r="H1095" s="17" t="s">
        <v>6821</v>
      </c>
      <c r="I1095" s="18" t="str">
        <f t="shared" si="51"/>
        <v>PI1_02_other: 18A: reason for not irrigating (others)</v>
      </c>
      <c r="J1095" s="18"/>
      <c r="K1095" s="18"/>
      <c r="L1095" s="18"/>
      <c r="M1095" s="18"/>
      <c r="N1095" s="19"/>
      <c r="O1095" s="18" t="s">
        <v>3324</v>
      </c>
      <c r="P1095" s="18"/>
      <c r="Q1095" s="18" t="s">
        <v>41</v>
      </c>
      <c r="R1095" s="18"/>
      <c r="S1095" s="18"/>
      <c r="T1095" s="18"/>
      <c r="U1095" s="18"/>
      <c r="V1095" s="18"/>
      <c r="W1095" s="18"/>
      <c r="X1095" s="18"/>
      <c r="Y1095" s="18"/>
      <c r="Z1095" s="18"/>
      <c r="AA1095" s="18"/>
      <c r="AB1095" s="18"/>
      <c r="AC1095" s="18"/>
    </row>
    <row r="1096" spans="3:29" ht="25.5">
      <c r="C1096" s="18" t="s">
        <v>2861</v>
      </c>
      <c r="D1096" s="18" t="s">
        <v>468</v>
      </c>
      <c r="E1096" s="20" t="s">
        <v>4848</v>
      </c>
      <c r="F1096" s="17" t="s">
        <v>4849</v>
      </c>
      <c r="G1096" s="58" t="str">
        <f t="shared" si="50"/>
        <v>PI1_03 
[${plot_18a_d2}]: Amazi mwakoresheje yaturutse he?</v>
      </c>
      <c r="H1096" s="17" t="s">
        <v>6822</v>
      </c>
      <c r="I1096" s="18" t="str">
        <f t="shared" si="51"/>
        <v>PI1_03: 18A: Source of water</v>
      </c>
      <c r="J1096" s="18"/>
      <c r="K1096" s="18"/>
      <c r="L1096" s="18"/>
      <c r="M1096" s="18"/>
      <c r="N1096" s="19"/>
      <c r="O1096" s="18" t="s">
        <v>2862</v>
      </c>
      <c r="P1096" s="18"/>
      <c r="Q1096" s="18" t="s">
        <v>41</v>
      </c>
      <c r="R1096" s="18"/>
      <c r="S1096" s="18"/>
      <c r="T1096" s="18"/>
      <c r="U1096" s="18"/>
      <c r="V1096" s="18"/>
      <c r="W1096" s="18"/>
      <c r="X1096" s="18"/>
      <c r="Y1096" s="18"/>
      <c r="Z1096" s="18"/>
      <c r="AA1096" s="18"/>
      <c r="AB1096" s="18"/>
      <c r="AC1096" s="18"/>
    </row>
    <row r="1097" spans="3:29" ht="38.25">
      <c r="C1097" s="18" t="s">
        <v>2863</v>
      </c>
      <c r="D1097" s="18" t="s">
        <v>469</v>
      </c>
      <c r="E1097" s="20" t="s">
        <v>4850</v>
      </c>
      <c r="F1097" s="17" t="s">
        <v>4851</v>
      </c>
      <c r="G1097" s="58" t="str">
        <f t="shared" si="50"/>
        <v>PI1_04 
[${plot_18a_d2}]: Ni iki mwakoresheje kugira ngo mukure amazi aho yari ari muyajyana mu murima kuhira?</v>
      </c>
      <c r="H1097" s="17" t="s">
        <v>6823</v>
      </c>
      <c r="I1097" s="18" t="str">
        <f t="shared" si="51"/>
        <v>PI1_04: 18A: Irrigation supply</v>
      </c>
      <c r="J1097" s="18"/>
      <c r="K1097" s="18"/>
      <c r="L1097" s="18"/>
      <c r="M1097" s="18"/>
      <c r="N1097" s="19"/>
      <c r="O1097" s="18" t="s">
        <v>2862</v>
      </c>
      <c r="P1097" s="18"/>
      <c r="Q1097" s="18" t="s">
        <v>41</v>
      </c>
      <c r="R1097" s="18"/>
      <c r="S1097" s="18"/>
      <c r="T1097" s="18"/>
      <c r="U1097" s="18"/>
      <c r="V1097" s="18"/>
      <c r="W1097" s="18"/>
      <c r="X1097" s="18"/>
      <c r="Y1097" s="18"/>
      <c r="Z1097" s="18"/>
      <c r="AA1097" s="18"/>
      <c r="AB1097" s="18"/>
      <c r="AC1097" s="18"/>
    </row>
    <row r="1098" spans="3:29" ht="38.25">
      <c r="C1098" s="18" t="s">
        <v>2864</v>
      </c>
      <c r="D1098" s="18" t="s">
        <v>470</v>
      </c>
      <c r="E1098" s="20" t="s">
        <v>4852</v>
      </c>
      <c r="F1098" s="17" t="s">
        <v>4853</v>
      </c>
      <c r="G1098" s="58" t="str">
        <f t="shared" si="50"/>
        <v>PI1_05 
[${plot_18a_d2}]: Ni ubuhe buryo bwo kuhira mwakoresheje muri uyu murima?</v>
      </c>
      <c r="H1098" s="17" t="s">
        <v>6824</v>
      </c>
      <c r="I1098" s="18" t="str">
        <f t="shared" si="51"/>
        <v>PI1_05: 18A: Plot level irrigation method used</v>
      </c>
      <c r="J1098" s="18"/>
      <c r="K1098" s="18"/>
      <c r="L1098" s="18"/>
      <c r="M1098" s="18" t="s">
        <v>3788</v>
      </c>
      <c r="N1098" s="19" t="s">
        <v>3789</v>
      </c>
      <c r="O1098" s="18" t="s">
        <v>2862</v>
      </c>
      <c r="P1098" s="18"/>
      <c r="Q1098" s="18" t="s">
        <v>41</v>
      </c>
      <c r="R1098" s="18"/>
      <c r="S1098" s="18"/>
      <c r="T1098" s="18"/>
      <c r="U1098" s="18"/>
      <c r="V1098" s="18"/>
      <c r="W1098" s="18"/>
      <c r="X1098" s="18"/>
      <c r="Y1098" s="18"/>
      <c r="Z1098" s="18"/>
      <c r="AA1098" s="18"/>
      <c r="AB1098" s="18"/>
      <c r="AC1098" s="18"/>
    </row>
    <row r="1099" spans="3:29" ht="38.25">
      <c r="C1099" s="18" t="s">
        <v>46</v>
      </c>
      <c r="D1099" s="18" t="s">
        <v>471</v>
      </c>
      <c r="E1099" s="20" t="s">
        <v>4949</v>
      </c>
      <c r="F1099" s="17" t="s">
        <v>4950</v>
      </c>
      <c r="G1099" s="58" t="str">
        <f t="shared" si="50"/>
        <v>PI1_08 
[${plot_18a_d2}]: Ni mu minsi ingahe mu gihembwe cya 2018 A wuhirishije amazi uyu murima?</v>
      </c>
      <c r="H1099" s="17" t="s">
        <v>6825</v>
      </c>
      <c r="I1099" s="18" t="str">
        <f t="shared" si="51"/>
        <v>PI1_08: 18A: Number of days water was supplied</v>
      </c>
      <c r="J1099" s="18"/>
      <c r="K1099" s="18"/>
      <c r="L1099" s="18"/>
      <c r="M1099" s="18" t="s">
        <v>2865</v>
      </c>
      <c r="N1099" s="19"/>
      <c r="O1099" s="18" t="s">
        <v>2862</v>
      </c>
      <c r="P1099" s="18"/>
      <c r="Q1099" s="18" t="s">
        <v>41</v>
      </c>
      <c r="R1099" s="18"/>
      <c r="S1099" s="18"/>
      <c r="T1099" s="18"/>
      <c r="U1099" s="18"/>
      <c r="V1099" s="18"/>
      <c r="W1099" s="18"/>
      <c r="X1099" s="18"/>
      <c r="Y1099" s="18"/>
      <c r="Z1099" s="18"/>
      <c r="AA1099" s="18"/>
      <c r="AB1099" s="18"/>
      <c r="AC1099" s="18"/>
    </row>
    <row r="1100" spans="3:29" ht="51">
      <c r="C1100" s="18" t="s">
        <v>60</v>
      </c>
      <c r="D1100" s="18" t="s">
        <v>472</v>
      </c>
      <c r="E1100" s="20" t="s">
        <v>4854</v>
      </c>
      <c r="F1100" s="17" t="s">
        <v>4855</v>
      </c>
      <c r="G1100" s="58" t="str">
        <f t="shared" si="50"/>
        <v>PI1_09 
[${plot_18a_d2}]: Haba hari igihe mu gihembwe cy'ihinga waba warifuje kuhira uyu murima ariko ntibikunde kubera ko nta mazi ahagije yari ahari?</v>
      </c>
      <c r="H1100" s="17" t="s">
        <v>6826</v>
      </c>
      <c r="I1100" s="18" t="str">
        <f t="shared" si="51"/>
        <v>PI1_09: 18A: wished to irrigate but lacked water</v>
      </c>
      <c r="J1100" s="18"/>
      <c r="K1100" s="18"/>
      <c r="L1100" s="18"/>
      <c r="M1100" s="18"/>
      <c r="N1100" s="19"/>
      <c r="O1100" s="18" t="s">
        <v>2862</v>
      </c>
      <c r="P1100" s="18"/>
      <c r="Q1100" s="18" t="s">
        <v>41</v>
      </c>
      <c r="R1100" s="18"/>
      <c r="S1100" s="18"/>
      <c r="T1100" s="18"/>
      <c r="U1100" s="18"/>
      <c r="V1100" s="18"/>
      <c r="W1100" s="18"/>
      <c r="X1100" s="18"/>
      <c r="Y1100" s="18"/>
      <c r="Z1100" s="18"/>
      <c r="AA1100" s="18"/>
      <c r="AB1100" s="18"/>
      <c r="AC1100" s="18"/>
    </row>
    <row r="1101" spans="3:29" ht="38.25">
      <c r="C1101" s="18" t="s">
        <v>3225</v>
      </c>
      <c r="D1101" s="18" t="s">
        <v>3768</v>
      </c>
      <c r="E1101" s="20" t="s">
        <v>4856</v>
      </c>
      <c r="F1101" s="17" t="s">
        <v>2326</v>
      </c>
      <c r="G1101" s="58" t="str">
        <f t="shared" si="50"/>
        <v>PI1_11 
Ni izihe mpamvu zaba zaratumye utabasha kuhira neza umurima wawe?</v>
      </c>
      <c r="H1101" s="17" t="s">
        <v>6827</v>
      </c>
      <c r="I1101" s="18" t="str">
        <f t="shared" si="51"/>
        <v>PI1_11: 18A: Reasons to not adequetly irrigate plot</v>
      </c>
      <c r="J1101" s="18"/>
      <c r="K1101" s="18"/>
      <c r="L1101" s="18"/>
      <c r="M1101" s="18"/>
      <c r="N1101" s="19"/>
      <c r="O1101" s="18" t="s">
        <v>2866</v>
      </c>
      <c r="P1101" s="18"/>
      <c r="Q1101" s="18" t="s">
        <v>41</v>
      </c>
      <c r="R1101" s="18"/>
      <c r="S1101" s="18"/>
      <c r="T1101" s="18"/>
      <c r="U1101" s="18"/>
      <c r="V1101" s="18"/>
      <c r="W1101" s="18"/>
      <c r="X1101" s="18"/>
      <c r="Y1101" s="18"/>
      <c r="Z1101" s="18"/>
      <c r="AA1101" s="18"/>
      <c r="AB1101" s="18"/>
      <c r="AC1101" s="18"/>
    </row>
    <row r="1102" spans="3:29">
      <c r="C1102" s="58" t="s">
        <v>74</v>
      </c>
      <c r="D1102" s="58" t="s">
        <v>7453</v>
      </c>
      <c r="E1102" s="59" t="s">
        <v>2491</v>
      </c>
      <c r="F1102" s="17" t="s">
        <v>2309</v>
      </c>
      <c r="G1102" s="58" t="str">
        <f t="shared" si="50"/>
        <v>PI1_11_other 
Vuga ibindi:</v>
      </c>
      <c r="H1102" s="59" t="s">
        <v>2491</v>
      </c>
      <c r="I1102" s="58" t="str">
        <f t="shared" si="51"/>
        <v>PI1_11_other: Specify other:</v>
      </c>
      <c r="J1102" s="58"/>
      <c r="K1102" s="58"/>
      <c r="L1102" s="58"/>
      <c r="M1102" s="58"/>
      <c r="N1102" s="19"/>
      <c r="O1102" s="58" t="s">
        <v>7458</v>
      </c>
      <c r="P1102" s="58"/>
      <c r="Q1102" s="58"/>
      <c r="R1102" s="58"/>
      <c r="S1102" s="58"/>
      <c r="T1102" s="58"/>
      <c r="U1102" s="58"/>
      <c r="V1102" s="58"/>
      <c r="W1102" s="58"/>
      <c r="X1102" s="58"/>
      <c r="Y1102" s="58"/>
      <c r="Z1102" s="58"/>
      <c r="AA1102" s="58"/>
      <c r="AB1102" s="58"/>
      <c r="AC1102" s="58"/>
    </row>
    <row r="1103" spans="3:29" ht="25.5">
      <c r="C1103" s="18" t="s">
        <v>46</v>
      </c>
      <c r="D1103" s="18" t="s">
        <v>473</v>
      </c>
      <c r="E1103" s="20" t="s">
        <v>4857</v>
      </c>
      <c r="F1103" s="17" t="s">
        <v>4858</v>
      </c>
      <c r="G1103" s="58" t="str">
        <f t="shared" si="50"/>
        <v>PI1_10 
[${plot_18a_d2}]: Ibi byaba byarabaye mu minsi ingahe mu gihembwe?</v>
      </c>
      <c r="H1103" s="17" t="s">
        <v>6828</v>
      </c>
      <c r="I1103" s="18" t="str">
        <f t="shared" si="51"/>
        <v>PI1_10: 18A: Number of days this occurred</v>
      </c>
      <c r="J1103" s="18"/>
      <c r="K1103" s="18"/>
      <c r="L1103" s="18"/>
      <c r="M1103" s="18" t="s">
        <v>2865</v>
      </c>
      <c r="N1103" s="19"/>
      <c r="O1103" s="18" t="s">
        <v>2866</v>
      </c>
      <c r="P1103" s="18"/>
      <c r="Q1103" s="18" t="s">
        <v>41</v>
      </c>
      <c r="R1103" s="18"/>
      <c r="S1103" s="18"/>
      <c r="T1103" s="18"/>
      <c r="U1103" s="18"/>
      <c r="V1103" s="18"/>
      <c r="W1103" s="18"/>
      <c r="X1103" s="18"/>
      <c r="Y1103" s="18"/>
      <c r="Z1103" s="18"/>
      <c r="AA1103" s="18"/>
      <c r="AB1103" s="18"/>
      <c r="AC1103" s="18"/>
    </row>
    <row r="1104" spans="3:29" ht="38.25">
      <c r="C1104" s="18" t="s">
        <v>60</v>
      </c>
      <c r="D1104" s="18" t="s">
        <v>3769</v>
      </c>
      <c r="E1104" s="20" t="s">
        <v>2316</v>
      </c>
      <c r="F1104" s="17" t="s">
        <v>2327</v>
      </c>
      <c r="G1104" s="58" t="str">
        <f t="shared" si="50"/>
        <v>PI1_12 
Ese wigeze ubigeza ku buyobozi bw'Ishyirahamwe n'abakoresha amazi cyangwa ba injeniyeri?</v>
      </c>
      <c r="H1104" s="17" t="s">
        <v>6829</v>
      </c>
      <c r="I1104" s="18" t="str">
        <f t="shared" si="51"/>
        <v>PI1_12: 18A: Issue reported to WUA/engineers</v>
      </c>
      <c r="J1104" s="18"/>
      <c r="K1104" s="18"/>
      <c r="L1104" s="18"/>
      <c r="M1104" s="18"/>
      <c r="N1104" s="19"/>
      <c r="O1104" s="18" t="s">
        <v>2866</v>
      </c>
      <c r="P1104" s="18"/>
      <c r="Q1104" s="18" t="s">
        <v>41</v>
      </c>
      <c r="R1104" s="18"/>
      <c r="S1104" s="18"/>
      <c r="T1104" s="18"/>
      <c r="U1104" s="18"/>
      <c r="V1104" s="18"/>
      <c r="W1104" s="18"/>
      <c r="X1104" s="18"/>
      <c r="Y1104" s="18"/>
      <c r="Z1104" s="18"/>
      <c r="AA1104" s="18"/>
      <c r="AB1104" s="18"/>
      <c r="AC1104" s="18"/>
    </row>
    <row r="1105" spans="3:29" ht="63.75">
      <c r="C1105" s="18" t="s">
        <v>3223</v>
      </c>
      <c r="D1105" s="18" t="s">
        <v>4859</v>
      </c>
      <c r="E1105" s="20" t="s">
        <v>4860</v>
      </c>
      <c r="F1105" s="17" t="s">
        <v>4861</v>
      </c>
      <c r="G1105" s="58" t="str">
        <f t="shared" si="50"/>
        <v>IG_24_18a 
[${plot_18a_d2}]: Ese hari ibikoresho bigize ibikorwaremezo byo kuhira byangiritse cyangwa byari bikenewe gusanwa kugira ngo bikore neza mu gihembwa cya 2018a?</v>
      </c>
      <c r="H1105" s="17" t="s">
        <v>6830</v>
      </c>
      <c r="I1105" s="18" t="str">
        <f t="shared" si="51"/>
        <v>IG_24_18a: 18A: Broken equipment</v>
      </c>
      <c r="J1105" s="18"/>
      <c r="K1105" s="18"/>
      <c r="L1105" s="18"/>
      <c r="M1105" s="18"/>
      <c r="N1105" s="19"/>
      <c r="O1105" s="18"/>
      <c r="P1105" s="18"/>
      <c r="Q1105" s="18" t="s">
        <v>41</v>
      </c>
      <c r="R1105" s="18"/>
      <c r="S1105" s="18"/>
      <c r="T1105" s="18"/>
      <c r="U1105" s="18"/>
      <c r="V1105" s="18"/>
      <c r="W1105" s="18"/>
      <c r="X1105" s="18"/>
      <c r="Y1105" s="18"/>
      <c r="Z1105" s="18"/>
      <c r="AA1105" s="18"/>
      <c r="AB1105" s="18"/>
      <c r="AC1105" s="18"/>
    </row>
    <row r="1106" spans="3:29" ht="38.25">
      <c r="C1106" s="18" t="s">
        <v>3224</v>
      </c>
      <c r="D1106" s="18" t="s">
        <v>4862</v>
      </c>
      <c r="E1106" s="20" t="s">
        <v>4863</v>
      </c>
      <c r="F1106" s="17" t="s">
        <v>4864</v>
      </c>
      <c r="G1106" s="58" t="str">
        <f t="shared" si="50"/>
        <v>IG_25_18a 
[${plot_18a_d2}]: Ni ibihe bikoresho byo kuhira byahagaze gukora neza (vuga ibishoboka byose)?</v>
      </c>
      <c r="H1106" s="17" t="s">
        <v>6831</v>
      </c>
      <c r="I1106" s="18" t="str">
        <f t="shared" si="51"/>
        <v>IG_25_18a: 18A: Part of irrigation system not functioning</v>
      </c>
      <c r="J1106" s="18"/>
      <c r="K1106" s="18"/>
      <c r="L1106" s="18"/>
      <c r="M1106" s="18"/>
      <c r="N1106" s="19"/>
      <c r="O1106" s="18" t="s">
        <v>4865</v>
      </c>
      <c r="P1106" s="18"/>
      <c r="Q1106" s="18" t="s">
        <v>41</v>
      </c>
      <c r="R1106" s="18"/>
      <c r="S1106" s="18"/>
      <c r="T1106" s="18"/>
      <c r="U1106" s="18"/>
      <c r="V1106" s="18"/>
      <c r="W1106" s="18"/>
      <c r="X1106" s="18"/>
      <c r="Y1106" s="18"/>
      <c r="Z1106" s="18"/>
      <c r="AA1106" s="18"/>
      <c r="AB1106" s="18"/>
      <c r="AC1106" s="18"/>
    </row>
    <row r="1107" spans="3:29" ht="38.25">
      <c r="C1107" s="18" t="s">
        <v>60</v>
      </c>
      <c r="D1107" s="18" t="s">
        <v>4866</v>
      </c>
      <c r="E1107" s="20" t="s">
        <v>4867</v>
      </c>
      <c r="F1107" s="17" t="s">
        <v>7434</v>
      </c>
      <c r="G1107" s="58" t="str">
        <f t="shared" si="50"/>
        <v>IG_26_18a 
[${plot_18a_d2}]: Ese robine yo kuhira yegereye umurima wawe yarakoraga mu gihembwe cya 2018a?</v>
      </c>
      <c r="H1107" s="17" t="s">
        <v>6832</v>
      </c>
      <c r="I1107" s="18" t="str">
        <f t="shared" si="51"/>
        <v>IG_26_18a: 18A: Closest tertiary valve functioning</v>
      </c>
      <c r="J1107" s="18"/>
      <c r="K1107" s="18"/>
      <c r="L1107" s="18"/>
      <c r="M1107" s="18"/>
      <c r="N1107" s="19"/>
      <c r="O1107" s="18"/>
      <c r="P1107" s="18"/>
      <c r="Q1107" s="18" t="s">
        <v>41</v>
      </c>
      <c r="R1107" s="18"/>
      <c r="S1107" s="18"/>
      <c r="T1107" s="18"/>
      <c r="U1107" s="18"/>
      <c r="V1107" s="18"/>
      <c r="W1107" s="18"/>
      <c r="X1107" s="18"/>
      <c r="Y1107" s="18"/>
      <c r="Z1107" s="18"/>
      <c r="AA1107" s="18"/>
      <c r="AB1107" s="18"/>
      <c r="AC1107" s="18"/>
    </row>
    <row r="1108" spans="3:29">
      <c r="C1108" s="18" t="s">
        <v>2306</v>
      </c>
      <c r="D1108" s="18" t="s">
        <v>4846</v>
      </c>
      <c r="E1108" s="20" t="s">
        <v>4846</v>
      </c>
      <c r="F1108" s="17" t="s">
        <v>4846</v>
      </c>
      <c r="G1108" s="58" t="str">
        <f t="shared" si="50"/>
        <v>cultivated_18ad2 
cultivated_18ad2</v>
      </c>
      <c r="H1108" s="17"/>
      <c r="I1108" s="18" t="str">
        <f t="shared" si="51"/>
        <v xml:space="preserve">cultivated_18ad2: </v>
      </c>
      <c r="J1108" s="18"/>
      <c r="K1108" s="18"/>
      <c r="L1108" s="18"/>
      <c r="M1108" s="18"/>
      <c r="N1108" s="19"/>
      <c r="O1108" s="18"/>
      <c r="P1108" s="18"/>
      <c r="Q1108" s="18"/>
      <c r="R1108" s="18"/>
      <c r="S1108" s="18"/>
      <c r="T1108" s="18"/>
      <c r="U1108" s="18"/>
      <c r="V1108" s="18"/>
      <c r="W1108" s="18"/>
      <c r="X1108" s="18"/>
      <c r="Y1108" s="18"/>
      <c r="Z1108" s="18"/>
      <c r="AA1108" s="18"/>
      <c r="AB1108" s="18"/>
      <c r="AC1108" s="18"/>
    </row>
    <row r="1109" spans="3:29">
      <c r="C1109" s="18" t="s">
        <v>2306</v>
      </c>
      <c r="D1109" s="18" t="s">
        <v>4840</v>
      </c>
      <c r="E1109" s="20" t="s">
        <v>3638</v>
      </c>
      <c r="F1109" s="17" t="s">
        <v>3638</v>
      </c>
      <c r="G1109" s="58" t="str">
        <f t="shared" si="50"/>
        <v>group_cultivated_18a_d2 
Group for cultivated plots</v>
      </c>
      <c r="H1109" s="17"/>
      <c r="I1109" s="18" t="str">
        <f t="shared" si="51"/>
        <v xml:space="preserve">group_cultivated_18a_d2: </v>
      </c>
      <c r="J1109" s="18"/>
      <c r="K1109" s="18"/>
      <c r="L1109" s="18"/>
      <c r="M1109" s="18"/>
      <c r="N1109" s="19"/>
      <c r="O1109" s="18"/>
      <c r="P1109" s="18"/>
      <c r="Q1109" s="18"/>
      <c r="R1109" s="18"/>
      <c r="S1109" s="18"/>
      <c r="T1109" s="18"/>
      <c r="U1109" s="18"/>
      <c r="V1109" s="18"/>
      <c r="W1109" s="18"/>
      <c r="X1109" s="18"/>
      <c r="Y1109" s="18"/>
      <c r="Z1109" s="18"/>
      <c r="AA1109" s="18"/>
      <c r="AB1109" s="18"/>
      <c r="AC1109" s="18"/>
    </row>
    <row r="1110" spans="3:29">
      <c r="C1110" s="18" t="s">
        <v>2389</v>
      </c>
      <c r="D1110" s="18" t="s">
        <v>4836</v>
      </c>
      <c r="E1110" s="20" t="s">
        <v>4836</v>
      </c>
      <c r="F1110" s="17" t="s">
        <v>4836</v>
      </c>
      <c r="G1110" s="58" t="str">
        <f t="shared" si="50"/>
        <v>d2_18a 
d2_18a</v>
      </c>
      <c r="H1110" s="17"/>
      <c r="I1110" s="18" t="str">
        <f t="shared" si="51"/>
        <v xml:space="preserve">d2_18a: </v>
      </c>
      <c r="J1110" s="18"/>
      <c r="K1110" s="18"/>
      <c r="L1110" s="18"/>
      <c r="M1110" s="18"/>
      <c r="N1110" s="19"/>
      <c r="O1110" s="18"/>
      <c r="P1110" s="18"/>
      <c r="Q1110" s="18"/>
      <c r="R1110" s="18"/>
      <c r="S1110" s="18"/>
      <c r="T1110" s="18"/>
      <c r="U1110" s="18"/>
      <c r="V1110" s="18"/>
      <c r="W1110" s="18"/>
      <c r="X1110" s="18"/>
      <c r="Y1110" s="18"/>
      <c r="Z1110" s="18"/>
      <c r="AA1110" s="18"/>
      <c r="AB1110" s="18"/>
      <c r="AC1110" s="18"/>
    </row>
    <row r="1111" spans="3:29">
      <c r="C1111" s="18" t="s">
        <v>2306</v>
      </c>
      <c r="D1111" s="18" t="s">
        <v>4452</v>
      </c>
      <c r="E1111" s="20" t="s">
        <v>4451</v>
      </c>
      <c r="F1111" s="20" t="s">
        <v>4451</v>
      </c>
      <c r="G1111" s="58" t="str">
        <f t="shared" si="50"/>
        <v>mod_d2_18A_irrigation 
D2: 18A Irrigation</v>
      </c>
      <c r="H1111" s="20"/>
      <c r="I1111" s="18" t="str">
        <f t="shared" si="51"/>
        <v xml:space="preserve">mod_d2_18A_irrigation: </v>
      </c>
      <c r="J1111" s="18"/>
      <c r="K1111" s="18"/>
      <c r="L1111" s="18"/>
      <c r="M1111" s="18"/>
      <c r="N1111" s="19"/>
      <c r="O1111" s="18"/>
      <c r="P1111" s="18"/>
      <c r="Q1111" s="18"/>
      <c r="R1111" s="18"/>
      <c r="S1111" s="18"/>
      <c r="T1111" s="18"/>
      <c r="U1111" s="18"/>
      <c r="V1111" s="18"/>
      <c r="W1111" s="18"/>
      <c r="X1111" s="18"/>
      <c r="Y1111" s="18"/>
      <c r="Z1111" s="18"/>
      <c r="AA1111" s="18"/>
      <c r="AB1111" s="18"/>
      <c r="AC1111" s="18"/>
    </row>
    <row r="1112" spans="3:29">
      <c r="C1112" s="18"/>
      <c r="D1112" s="18"/>
      <c r="E1112" s="20"/>
      <c r="F1112" s="17"/>
      <c r="G1112" s="58" t="str">
        <f t="shared" si="50"/>
        <v xml:space="preserve"> 
</v>
      </c>
      <c r="H1112" s="17"/>
      <c r="I1112" s="18"/>
      <c r="J1112" s="18"/>
      <c r="K1112" s="18"/>
      <c r="L1112" s="18"/>
      <c r="M1112" s="18"/>
      <c r="N1112" s="19"/>
      <c r="O1112" s="18"/>
      <c r="P1112" s="18"/>
      <c r="Q1112" s="18"/>
      <c r="R1112" s="18"/>
      <c r="S1112" s="18"/>
      <c r="T1112" s="18"/>
      <c r="U1112" s="18"/>
      <c r="V1112" s="18"/>
      <c r="W1112" s="18"/>
      <c r="X1112" s="18"/>
      <c r="Y1112" s="18"/>
      <c r="Z1112" s="18"/>
      <c r="AA1112" s="18"/>
      <c r="AB1112" s="18"/>
      <c r="AC1112" s="18"/>
    </row>
    <row r="1113" spans="3:29">
      <c r="C1113" s="18"/>
      <c r="D1113" s="18"/>
      <c r="E1113" s="20"/>
      <c r="F1113" s="17"/>
      <c r="G1113" s="58" t="str">
        <f t="shared" si="50"/>
        <v xml:space="preserve"> 
</v>
      </c>
      <c r="H1113" s="17"/>
      <c r="I1113" s="18"/>
      <c r="J1113" s="18"/>
      <c r="K1113" s="18"/>
      <c r="L1113" s="18"/>
      <c r="M1113" s="18"/>
      <c r="N1113" s="19"/>
      <c r="O1113" s="18"/>
      <c r="P1113" s="18"/>
      <c r="Q1113" s="18"/>
      <c r="R1113" s="18"/>
      <c r="S1113" s="18"/>
      <c r="T1113" s="18"/>
      <c r="U1113" s="18"/>
      <c r="V1113" s="18"/>
      <c r="W1113" s="18"/>
      <c r="X1113" s="18"/>
      <c r="Y1113" s="18"/>
      <c r="Z1113" s="18"/>
      <c r="AA1113" s="18"/>
      <c r="AB1113" s="18"/>
      <c r="AC1113" s="18"/>
    </row>
    <row r="1114" spans="3:29">
      <c r="C1114" s="18" t="s">
        <v>2304</v>
      </c>
      <c r="D1114" s="18" t="s">
        <v>4453</v>
      </c>
      <c r="E1114" s="20" t="s">
        <v>4454</v>
      </c>
      <c r="F1114" s="20" t="s">
        <v>4454</v>
      </c>
      <c r="G1114" s="58" t="str">
        <f t="shared" si="50"/>
        <v>mod_d3_18A_labor 
D3: 18A Labor</v>
      </c>
      <c r="H1114" s="20"/>
      <c r="I1114" s="18" t="str">
        <f t="shared" ref="I1114:I1158" si="52">$D1114&amp;": "&amp;$H1114</f>
        <v xml:space="preserve">mod_d3_18A_labor: </v>
      </c>
      <c r="J1114" s="18"/>
      <c r="K1114" s="18"/>
      <c r="L1114" s="18"/>
      <c r="M1114" s="18"/>
      <c r="N1114" s="19"/>
      <c r="O1114" s="18"/>
      <c r="P1114" s="18"/>
      <c r="Q1114" s="18"/>
      <c r="R1114" s="18"/>
      <c r="S1114" s="18"/>
      <c r="T1114" s="18"/>
      <c r="U1114" s="18"/>
      <c r="V1114" s="18"/>
      <c r="W1114" s="18"/>
      <c r="X1114" s="18"/>
      <c r="Y1114" s="18"/>
      <c r="Z1114" s="18"/>
      <c r="AA1114" s="18"/>
      <c r="AB1114" s="18"/>
      <c r="AC1114" s="18"/>
    </row>
    <row r="1115" spans="3:29" ht="51">
      <c r="C1115" s="18" t="s">
        <v>20</v>
      </c>
      <c r="D1115" s="18" t="s">
        <v>4868</v>
      </c>
      <c r="E1115" s="20" t="s">
        <v>4869</v>
      </c>
      <c r="F1115" s="17" t="s">
        <v>7189</v>
      </c>
      <c r="G1115" s="58" t="str">
        <f t="shared" si="50"/>
        <v>HHL_note_18a 
Ubu tugiye kukubaza ibibazo bijyanye n'igihe wamaze ukora mu mirima yawe mu gihembwe cy'ihinga cya 2018 A (Nzeri - Mutarama/Gashyantare).</v>
      </c>
      <c r="H1115" s="17"/>
      <c r="I1115" s="18" t="str">
        <f t="shared" si="52"/>
        <v xml:space="preserve">HHL_note_18a: </v>
      </c>
      <c r="J1115" s="18"/>
      <c r="K1115" s="18"/>
      <c r="L1115" s="18"/>
      <c r="M1115" s="18"/>
      <c r="N1115" s="19"/>
      <c r="O1115" s="18" t="s">
        <v>4726</v>
      </c>
      <c r="P1115" s="18"/>
      <c r="Q1115" s="18"/>
      <c r="R1115" s="18"/>
      <c r="S1115" s="18"/>
      <c r="T1115" s="18"/>
      <c r="U1115" s="18"/>
      <c r="V1115" s="18"/>
      <c r="W1115" s="18"/>
      <c r="X1115" s="18"/>
      <c r="Y1115" s="18"/>
      <c r="Z1115" s="18"/>
      <c r="AA1115" s="18"/>
      <c r="AB1115" s="18"/>
      <c r="AC1115" s="18"/>
    </row>
    <row r="1116" spans="3:29">
      <c r="C1116" s="18" t="s">
        <v>34</v>
      </c>
      <c r="D1116" s="18" t="s">
        <v>4870</v>
      </c>
      <c r="E1116" s="20" t="s">
        <v>4870</v>
      </c>
      <c r="F1116" s="17" t="s">
        <v>4870</v>
      </c>
      <c r="G1116" s="58" t="str">
        <f t="shared" si="50"/>
        <v>start_mod_D3_18a 
start_mod_D3_18a</v>
      </c>
      <c r="H1116" s="17" t="s">
        <v>6912</v>
      </c>
      <c r="I1116" s="18" t="str">
        <f t="shared" si="52"/>
        <v>start_mod_D3_18a: 18A: Mod D Labor start time</v>
      </c>
      <c r="J1116" s="18"/>
      <c r="K1116" s="18"/>
      <c r="L1116" s="18"/>
      <c r="M1116" s="18"/>
      <c r="N1116" s="19"/>
      <c r="O1116" s="18"/>
      <c r="P1116" s="18"/>
      <c r="Q1116" s="18"/>
      <c r="R1116" s="18"/>
      <c r="S1116" s="18"/>
      <c r="T1116" s="18" t="s">
        <v>36</v>
      </c>
      <c r="U1116" s="18"/>
      <c r="V1116" s="18"/>
      <c r="W1116" s="18"/>
      <c r="X1116" s="18"/>
      <c r="Y1116" s="18"/>
      <c r="Z1116" s="18"/>
      <c r="AA1116" s="18"/>
      <c r="AB1116" s="18"/>
      <c r="AC1116" s="18"/>
    </row>
    <row r="1117" spans="3:29">
      <c r="C1117" s="18" t="s">
        <v>2385</v>
      </c>
      <c r="D1117" s="18" t="s">
        <v>4871</v>
      </c>
      <c r="E1117" s="20" t="s">
        <v>4871</v>
      </c>
      <c r="F1117" s="17" t="s">
        <v>4871</v>
      </c>
      <c r="G1117" s="58" t="str">
        <f t="shared" si="50"/>
        <v>d3_18a 
d3_18a</v>
      </c>
      <c r="H1117" s="17"/>
      <c r="I1117" s="18" t="str">
        <f t="shared" si="52"/>
        <v xml:space="preserve">d3_18a: </v>
      </c>
      <c r="J1117" s="18"/>
      <c r="K1117" s="18"/>
      <c r="L1117" s="18"/>
      <c r="M1117" s="18"/>
      <c r="N1117" s="19"/>
      <c r="O1117" s="18"/>
      <c r="P1117" s="18"/>
      <c r="Q1117" s="18"/>
      <c r="R1117" s="18"/>
      <c r="S1117" s="18"/>
      <c r="T1117" s="18"/>
      <c r="U1117" s="18" t="s">
        <v>4179</v>
      </c>
      <c r="V1117" s="18"/>
      <c r="W1117" s="18"/>
      <c r="X1117" s="18"/>
      <c r="Y1117" s="18"/>
      <c r="Z1117" s="18"/>
      <c r="AA1117" s="18"/>
      <c r="AB1117" s="18"/>
      <c r="AC1117" s="18"/>
    </row>
    <row r="1118" spans="3:29">
      <c r="C1118" s="18" t="s">
        <v>57</v>
      </c>
      <c r="D1118" s="18" t="s">
        <v>4872</v>
      </c>
      <c r="E1118" s="20" t="s">
        <v>4731</v>
      </c>
      <c r="F1118" s="17" t="s">
        <v>4731</v>
      </c>
      <c r="G1118" s="58" t="str">
        <f t="shared" si="50"/>
        <v>plot_index_18a_d3 
Plot Index 18a</v>
      </c>
      <c r="H1118" s="17"/>
      <c r="I1118" s="18" t="str">
        <f t="shared" si="52"/>
        <v xml:space="preserve">plot_index_18a_d3: </v>
      </c>
      <c r="J1118" s="18"/>
      <c r="K1118" s="18"/>
      <c r="L1118" s="18"/>
      <c r="M1118" s="18"/>
      <c r="N1118" s="19"/>
      <c r="O1118" s="18"/>
      <c r="P1118" s="18"/>
      <c r="Q1118" s="18"/>
      <c r="R1118" s="18"/>
      <c r="S1118" s="18"/>
      <c r="T1118" s="18" t="s">
        <v>3528</v>
      </c>
      <c r="U1118" s="18"/>
      <c r="V1118" s="18"/>
      <c r="W1118" s="18"/>
      <c r="X1118" s="18"/>
      <c r="Y1118" s="18"/>
      <c r="Z1118" s="18"/>
      <c r="AA1118" s="18"/>
      <c r="AB1118" s="18"/>
      <c r="AC1118" s="18"/>
    </row>
    <row r="1119" spans="3:29">
      <c r="C1119" s="18" t="s">
        <v>57</v>
      </c>
      <c r="D1119" s="18" t="s">
        <v>4873</v>
      </c>
      <c r="E1119" s="20" t="s">
        <v>3639</v>
      </c>
      <c r="F1119" s="17" t="s">
        <v>3639</v>
      </c>
      <c r="G1119" s="58" t="str">
        <f t="shared" si="50"/>
        <v>plot_cult_yesno_18a_d3 
Is plot_cult_index cultivated or not</v>
      </c>
      <c r="H1119" s="17"/>
      <c r="I1119" s="18" t="str">
        <f t="shared" si="52"/>
        <v xml:space="preserve">plot_cult_yesno_18a_d3: </v>
      </c>
      <c r="J1119" s="18"/>
      <c r="K1119" s="18"/>
      <c r="L1119" s="18"/>
      <c r="M1119" s="18"/>
      <c r="N1119" s="19"/>
      <c r="O1119" s="18"/>
      <c r="P1119" s="18"/>
      <c r="Q1119" s="18"/>
      <c r="R1119" s="18"/>
      <c r="S1119" s="18"/>
      <c r="T1119" s="18" t="s">
        <v>4874</v>
      </c>
      <c r="U1119" s="18"/>
      <c r="V1119" s="18"/>
      <c r="W1119" s="18"/>
      <c r="X1119" s="18"/>
      <c r="Y1119" s="18"/>
      <c r="Z1119" s="18"/>
      <c r="AA1119" s="18"/>
      <c r="AB1119" s="18"/>
      <c r="AC1119" s="18"/>
    </row>
    <row r="1120" spans="3:29">
      <c r="C1120" s="18" t="s">
        <v>2304</v>
      </c>
      <c r="D1120" s="18" t="s">
        <v>4875</v>
      </c>
      <c r="E1120" s="20" t="s">
        <v>3638</v>
      </c>
      <c r="F1120" s="17" t="s">
        <v>3638</v>
      </c>
      <c r="G1120" s="58" t="str">
        <f t="shared" si="50"/>
        <v>group_cultivated_18a_d3 
Group for cultivated plots</v>
      </c>
      <c r="H1120" s="17"/>
      <c r="I1120" s="18" t="str">
        <f t="shared" si="52"/>
        <v xml:space="preserve">group_cultivated_18a_d3: </v>
      </c>
      <c r="J1120" s="18"/>
      <c r="K1120" s="18"/>
      <c r="L1120" s="18"/>
      <c r="M1120" s="18"/>
      <c r="N1120" s="19"/>
      <c r="O1120" s="18" t="s">
        <v>4876</v>
      </c>
      <c r="P1120" s="18"/>
      <c r="Q1120" s="18"/>
      <c r="R1120" s="18"/>
      <c r="S1120" s="18"/>
      <c r="T1120" s="18"/>
      <c r="U1120" s="18"/>
      <c r="V1120" s="18"/>
      <c r="W1120" s="18"/>
      <c r="X1120" s="18"/>
      <c r="Y1120" s="18"/>
      <c r="Z1120" s="18"/>
      <c r="AA1120" s="18"/>
      <c r="AB1120" s="18"/>
      <c r="AC1120" s="18"/>
    </row>
    <row r="1121" spans="3:29">
      <c r="C1121" s="18" t="s">
        <v>57</v>
      </c>
      <c r="D1121" s="18" t="s">
        <v>4877</v>
      </c>
      <c r="E1121" s="20" t="s">
        <v>3640</v>
      </c>
      <c r="F1121" s="17" t="s">
        <v>3640</v>
      </c>
      <c r="G1121" s="58" t="str">
        <f t="shared" si="50"/>
        <v>plot_18a_d3 
Description plot</v>
      </c>
      <c r="H1121" s="17"/>
      <c r="I1121" s="18" t="str">
        <f t="shared" si="52"/>
        <v xml:space="preserve">plot_18a_d3: </v>
      </c>
      <c r="J1121" s="18"/>
      <c r="K1121" s="18"/>
      <c r="L1121" s="18"/>
      <c r="M1121" s="18"/>
      <c r="N1121" s="19"/>
      <c r="O1121" s="18"/>
      <c r="P1121" s="18"/>
      <c r="Q1121" s="18"/>
      <c r="R1121" s="18"/>
      <c r="S1121" s="18"/>
      <c r="T1121" s="18" t="s">
        <v>4878</v>
      </c>
      <c r="U1121" s="18"/>
      <c r="V1121" s="18"/>
      <c r="W1121" s="18"/>
      <c r="X1121" s="18"/>
      <c r="Y1121" s="18"/>
      <c r="Z1121" s="18"/>
      <c r="AA1121" s="18"/>
      <c r="AB1121" s="18"/>
      <c r="AC1121" s="18"/>
    </row>
    <row r="1122" spans="3:29">
      <c r="C1122" s="18" t="s">
        <v>57</v>
      </c>
      <c r="D1122" s="18" t="s">
        <v>4879</v>
      </c>
      <c r="E1122" s="20"/>
      <c r="F1122" s="17"/>
      <c r="G1122" s="58" t="str">
        <f t="shared" si="50"/>
        <v xml:space="preserve">relevance_18a_d3 
</v>
      </c>
      <c r="H1122" s="17"/>
      <c r="I1122" s="18" t="str">
        <f t="shared" si="52"/>
        <v xml:space="preserve">relevance_18a_d3: </v>
      </c>
      <c r="J1122" s="18"/>
      <c r="K1122" s="18"/>
      <c r="L1122" s="18"/>
      <c r="M1122" s="18"/>
      <c r="N1122" s="19"/>
      <c r="O1122" s="18"/>
      <c r="P1122" s="18"/>
      <c r="Q1122" s="18"/>
      <c r="R1122" s="18"/>
      <c r="S1122" s="18"/>
      <c r="T1122" s="18" t="s">
        <v>4880</v>
      </c>
      <c r="U1122" s="18"/>
      <c r="V1122" s="18"/>
      <c r="W1122" s="18"/>
      <c r="X1122" s="18"/>
      <c r="Y1122" s="18"/>
      <c r="Z1122" s="18"/>
      <c r="AA1122" s="18"/>
      <c r="AB1122" s="18"/>
      <c r="AC1122" s="18"/>
    </row>
    <row r="1123" spans="3:29">
      <c r="C1123" s="18" t="s">
        <v>2304</v>
      </c>
      <c r="D1123" s="18" t="s">
        <v>4881</v>
      </c>
      <c r="E1123" s="20" t="s">
        <v>4881</v>
      </c>
      <c r="F1123" s="17" t="s">
        <v>4881</v>
      </c>
      <c r="G1123" s="58" t="str">
        <f t="shared" ref="G1123:G1186" si="53">$D1123&amp;" 
"&amp;$F1123</f>
        <v>cultivated_18ad3 
cultivated_18ad3</v>
      </c>
      <c r="H1123" s="17"/>
      <c r="I1123" s="18" t="str">
        <f t="shared" si="52"/>
        <v xml:space="preserve">cultivated_18ad3: </v>
      </c>
      <c r="J1123" s="18"/>
      <c r="K1123" s="18"/>
      <c r="L1123" s="18"/>
      <c r="M1123" s="18"/>
      <c r="N1123" s="19"/>
      <c r="O1123" s="18" t="s">
        <v>4882</v>
      </c>
      <c r="P1123" s="18"/>
      <c r="Q1123" s="18"/>
      <c r="R1123" s="18"/>
      <c r="S1123" s="18"/>
      <c r="T1123" s="18"/>
      <c r="U1123" s="18"/>
      <c r="V1123" s="18"/>
      <c r="W1123" s="18"/>
      <c r="X1123" s="18"/>
      <c r="Y1123" s="18"/>
      <c r="Z1123" s="18"/>
      <c r="AA1123" s="18"/>
      <c r="AB1123" s="18"/>
      <c r="AC1123" s="18"/>
    </row>
    <row r="1124" spans="3:29" ht="51">
      <c r="C1124" s="18" t="s">
        <v>176</v>
      </c>
      <c r="D1124" s="18" t="s">
        <v>474</v>
      </c>
      <c r="E1124" s="20" t="s">
        <v>4957</v>
      </c>
      <c r="F1124" s="17" t="s">
        <v>7188</v>
      </c>
      <c r="G1124" s="58" t="str">
        <f t="shared" si="53"/>
        <v>PL1_01 
[${plot_18a_d3}]: Ni nde wakoze igihe kirekire muri uyu umurima mu gihembwe cy'ihinga A 2018 (Nzeri - Mutarama/Gashyantare)?</v>
      </c>
      <c r="H1124" s="17" t="s">
        <v>6913</v>
      </c>
      <c r="I1124" s="18" t="str">
        <f t="shared" si="52"/>
        <v>PL1_01: 18A: Who spent most time on plot</v>
      </c>
      <c r="J1124" s="18"/>
      <c r="K1124" s="18"/>
      <c r="L1124" s="18"/>
      <c r="M1124" s="18"/>
      <c r="N1124" s="19"/>
      <c r="O1124" s="18"/>
      <c r="P1124" s="18"/>
      <c r="Q1124" s="18" t="s">
        <v>41</v>
      </c>
      <c r="R1124" s="18"/>
      <c r="S1124" s="18"/>
      <c r="T1124" s="18"/>
      <c r="U1124" s="18"/>
      <c r="V1124" s="18"/>
      <c r="W1124" s="18"/>
      <c r="X1124" s="18"/>
      <c r="Y1124" s="18" t="s">
        <v>3583</v>
      </c>
      <c r="Z1124" s="18"/>
      <c r="AA1124" s="18"/>
      <c r="AB1124" s="18"/>
      <c r="AC1124" s="18"/>
    </row>
    <row r="1125" spans="3:29" ht="63.75">
      <c r="C1125" s="18" t="s">
        <v>224</v>
      </c>
      <c r="D1125" s="18" t="s">
        <v>475</v>
      </c>
      <c r="E1125" s="20" t="s">
        <v>4958</v>
      </c>
      <c r="F1125" s="17" t="s">
        <v>4959</v>
      </c>
      <c r="G1125" s="58" t="str">
        <f t="shared" si="53"/>
        <v>PL1_02 
Abantu bo muri uru rugo bamaze iminsi ingahe [mu gutegura imirima yo guteramo no gutera] mu gihembwe cy'ihinga A 2018 muri [${plot_18a_d3}]? Aha ubariremo gutegura imirima yo guteramo no gutera.</v>
      </c>
      <c r="H1125" s="17" t="s">
        <v>6914</v>
      </c>
      <c r="I1125" s="18" t="str">
        <f t="shared" si="52"/>
        <v>PL1_02: 18A: land prep - days spent by HH members</v>
      </c>
      <c r="J1125" s="18"/>
      <c r="K1125" s="18"/>
      <c r="L1125" s="18"/>
      <c r="M1125" s="18"/>
      <c r="N1125" s="19"/>
      <c r="O1125" s="18"/>
      <c r="P1125" s="18"/>
      <c r="Q1125" s="18" t="s">
        <v>41</v>
      </c>
      <c r="R1125" s="18"/>
      <c r="S1125" s="18"/>
      <c r="T1125" s="18"/>
      <c r="U1125" s="18"/>
      <c r="V1125" s="18"/>
      <c r="W1125" s="18"/>
      <c r="X1125" s="18"/>
      <c r="Y1125" s="18"/>
      <c r="Z1125" s="18"/>
      <c r="AA1125" s="18"/>
      <c r="AB1125" s="18"/>
      <c r="AC1125" s="18"/>
    </row>
    <row r="1126" spans="3:29" ht="25.5">
      <c r="C1126" s="18" t="s">
        <v>60</v>
      </c>
      <c r="D1126" s="18" t="s">
        <v>2867</v>
      </c>
      <c r="E1126" s="20" t="s">
        <v>2868</v>
      </c>
      <c r="F1126" s="20" t="s">
        <v>6042</v>
      </c>
      <c r="G1126" s="58" t="str">
        <f t="shared" si="53"/>
        <v>PL1_02_w 
Urugo ruvuze ko rwakoresheje imibyizi irenga 180. Urahamya ko ibi ari ukuri?</v>
      </c>
      <c r="H1126" s="20" t="s">
        <v>6915</v>
      </c>
      <c r="I1126" s="18" t="str">
        <f t="shared" si="52"/>
        <v>PL1_02_w: 18A: Land prep - alert</v>
      </c>
      <c r="J1126" s="18"/>
      <c r="K1126" s="18"/>
      <c r="L1126" s="18"/>
      <c r="M1126" s="18" t="s">
        <v>232</v>
      </c>
      <c r="N1126" s="19" t="s">
        <v>2869</v>
      </c>
      <c r="O1126" s="18" t="s">
        <v>2870</v>
      </c>
      <c r="P1126" s="18"/>
      <c r="Q1126" s="18" t="s">
        <v>41</v>
      </c>
      <c r="R1126" s="18"/>
      <c r="S1126" s="18"/>
      <c r="T1126" s="18"/>
      <c r="U1126" s="18"/>
      <c r="V1126" s="18"/>
      <c r="W1126" s="18"/>
      <c r="X1126" s="18"/>
      <c r="Y1126" s="18"/>
      <c r="Z1126" s="18"/>
      <c r="AA1126" s="18"/>
      <c r="AB1126" s="18"/>
      <c r="AC1126" s="18"/>
    </row>
    <row r="1127" spans="3:29" ht="51">
      <c r="C1127" s="18" t="s">
        <v>60</v>
      </c>
      <c r="D1127" s="18" t="s">
        <v>476</v>
      </c>
      <c r="E1127" s="20" t="s">
        <v>4960</v>
      </c>
      <c r="F1127" s="17" t="s">
        <v>4961</v>
      </c>
      <c r="G1127" s="58" t="str">
        <f t="shared" si="53"/>
        <v>PL1_03 
[${plot_18a_d3}]: Hari abakozi urugo rwakoresheje mu kurwunganira [mu gutegura imirima yo guteramo no gutera] mu gihembwe cy'ihinga A 2018?</v>
      </c>
      <c r="H1127" s="17" t="s">
        <v>6916</v>
      </c>
      <c r="I1127" s="18" t="str">
        <f t="shared" si="52"/>
        <v>PL1_03: 18A: Land prep - hired labor</v>
      </c>
      <c r="J1127" s="18"/>
      <c r="K1127" s="18"/>
      <c r="L1127" s="18"/>
      <c r="M1127" s="18"/>
      <c r="N1127" s="19"/>
      <c r="O1127" s="18"/>
      <c r="P1127" s="18"/>
      <c r="Q1127" s="18" t="s">
        <v>41</v>
      </c>
      <c r="R1127" s="18"/>
      <c r="S1127" s="18"/>
      <c r="T1127" s="18"/>
      <c r="U1127" s="18"/>
      <c r="V1127" s="18"/>
      <c r="W1127" s="18"/>
      <c r="X1127" s="18"/>
      <c r="Y1127" s="18"/>
      <c r="Z1127" s="18"/>
      <c r="AA1127" s="18"/>
      <c r="AB1127" s="18"/>
      <c r="AC1127" s="18"/>
    </row>
    <row r="1128" spans="3:29" ht="38.25">
      <c r="C1128" s="51" t="s">
        <v>6963</v>
      </c>
      <c r="D1128" s="58" t="s">
        <v>5757</v>
      </c>
      <c r="E1128" s="59" t="s">
        <v>6962</v>
      </c>
      <c r="F1128" s="59" t="s">
        <v>7171</v>
      </c>
      <c r="G1128" s="58" t="str">
        <f t="shared" si="53"/>
        <v>PL1_03_1 
[${plot_18a_d3}]: Ese muri aba bantu bakurikira, ni nde mwakoresheje mu mirima yanyu?</v>
      </c>
      <c r="H1128" s="53" t="s">
        <v>6966</v>
      </c>
      <c r="I1128" s="58" t="str">
        <f t="shared" si="52"/>
        <v>PL1_03_1: Hired from list</v>
      </c>
      <c r="J1128" s="51"/>
      <c r="K1128" s="51"/>
      <c r="L1128" s="51"/>
      <c r="M1128" s="51"/>
      <c r="N1128" s="52"/>
      <c r="O1128" s="58" t="s">
        <v>2871</v>
      </c>
      <c r="P1128" s="51"/>
      <c r="Q1128" s="51" t="s">
        <v>41</v>
      </c>
      <c r="R1128" s="51"/>
      <c r="S1128" s="51"/>
      <c r="T1128" s="51"/>
      <c r="U1128" s="51"/>
      <c r="V1128" s="51"/>
      <c r="W1128" s="51"/>
      <c r="X1128" s="51"/>
      <c r="Y1128" s="51"/>
      <c r="Z1128" s="51"/>
      <c r="AA1128" s="51"/>
      <c r="AB1128" s="51"/>
      <c r="AC1128" s="51"/>
    </row>
    <row r="1129" spans="3:29" ht="51">
      <c r="C1129" s="18" t="s">
        <v>4570</v>
      </c>
      <c r="D1129" s="18" t="s">
        <v>6964</v>
      </c>
      <c r="E1129" s="20" t="s">
        <v>5752</v>
      </c>
      <c r="F1129" s="17" t="s">
        <v>6041</v>
      </c>
      <c r="G1129" s="58" t="str">
        <f t="shared" si="53"/>
        <v>PL1_03_2 
[${plot_18a_d3}]: Abakozi mwakoresheje mu [mu gutegura imirima yo guteramo no gutera] mu gihembwe cy'ihinga A 2018 mufitanye irihe sano?</v>
      </c>
      <c r="H1129" s="17" t="s">
        <v>6917</v>
      </c>
      <c r="I1129" s="58" t="str">
        <f t="shared" si="52"/>
        <v>PL1_03_2: 18A: land prep -relation to hired labor</v>
      </c>
      <c r="J1129" s="18"/>
      <c r="K1129" s="18"/>
      <c r="L1129" s="18"/>
      <c r="M1129" s="18"/>
      <c r="N1129" s="19"/>
      <c r="O1129" s="58" t="s">
        <v>7301</v>
      </c>
      <c r="P1129" s="18"/>
      <c r="Q1129" s="18" t="s">
        <v>41</v>
      </c>
      <c r="R1129" s="18"/>
      <c r="S1129" s="18"/>
      <c r="T1129" s="18"/>
      <c r="U1129" s="18"/>
      <c r="V1129" s="18"/>
      <c r="W1129" s="18"/>
      <c r="X1129" s="18"/>
      <c r="Y1129" s="18"/>
      <c r="Z1129" s="18"/>
      <c r="AA1129" s="18"/>
      <c r="AB1129" s="18"/>
      <c r="AC1129" s="18"/>
    </row>
    <row r="1130" spans="3:29" ht="51">
      <c r="C1130" s="18" t="s">
        <v>224</v>
      </c>
      <c r="D1130" s="18" t="s">
        <v>477</v>
      </c>
      <c r="E1130" s="20" t="s">
        <v>4883</v>
      </c>
      <c r="F1130" s="17" t="s">
        <v>4884</v>
      </c>
      <c r="G1130" s="58" t="str">
        <f t="shared" si="53"/>
        <v>PL1_04 
Ni iminsi ingahe abo bakozi bafashe (igiteranyo cy'imibyizi) mu gutegura no gutera [${plot_18a_d3}]?</v>
      </c>
      <c r="H1130" s="17" t="s">
        <v>6919</v>
      </c>
      <c r="I1130" s="58" t="str">
        <f t="shared" si="52"/>
        <v>PL1_04: 18A: Land prep - days spent by hired labor</v>
      </c>
      <c r="J1130" s="18"/>
      <c r="K1130" s="18"/>
      <c r="L1130" s="18"/>
      <c r="M1130" s="18"/>
      <c r="N1130" s="19"/>
      <c r="O1130" s="18" t="s">
        <v>2871</v>
      </c>
      <c r="P1130" s="18"/>
      <c r="Q1130" s="18" t="s">
        <v>41</v>
      </c>
      <c r="R1130" s="18"/>
      <c r="S1130" s="18"/>
      <c r="T1130" s="18"/>
      <c r="U1130" s="18"/>
      <c r="V1130" s="18"/>
      <c r="W1130" s="18"/>
      <c r="X1130" s="18"/>
      <c r="Y1130" s="18"/>
      <c r="Z1130" s="18"/>
      <c r="AA1130" s="18"/>
      <c r="AB1130" s="18"/>
      <c r="AC1130" s="18"/>
    </row>
    <row r="1131" spans="3:29" ht="25.5">
      <c r="C1131" s="18" t="s">
        <v>60</v>
      </c>
      <c r="D1131" s="18" t="s">
        <v>2872</v>
      </c>
      <c r="E1131" s="20" t="s">
        <v>2868</v>
      </c>
      <c r="F1131" s="20" t="s">
        <v>6042</v>
      </c>
      <c r="G1131" s="58" t="str">
        <f t="shared" si="53"/>
        <v>PL1_04_w 
Urugo ruvuze ko rwakoresheje imibyizi irenga 180. Urahamya ko ibi ari ukuri?</v>
      </c>
      <c r="H1131" s="59" t="s">
        <v>6915</v>
      </c>
      <c r="I1131" s="58" t="str">
        <f t="shared" si="52"/>
        <v>PL1_04_w: 18A: Land prep - alert</v>
      </c>
      <c r="J1131" s="18"/>
      <c r="K1131" s="18"/>
      <c r="L1131" s="18"/>
      <c r="M1131" s="18" t="s">
        <v>232</v>
      </c>
      <c r="N1131" s="19" t="s">
        <v>2869</v>
      </c>
      <c r="O1131" s="18" t="s">
        <v>2873</v>
      </c>
      <c r="P1131" s="18"/>
      <c r="Q1131" s="18" t="s">
        <v>41</v>
      </c>
      <c r="R1131" s="18"/>
      <c r="S1131" s="18"/>
      <c r="T1131" s="18"/>
      <c r="U1131" s="18"/>
      <c r="V1131" s="18"/>
      <c r="W1131" s="18"/>
      <c r="X1131" s="18"/>
      <c r="Y1131" s="18"/>
      <c r="Z1131" s="18"/>
      <c r="AA1131" s="18"/>
      <c r="AB1131" s="18"/>
      <c r="AC1131" s="18"/>
    </row>
    <row r="1132" spans="3:29" ht="51">
      <c r="C1132" s="58" t="s">
        <v>224</v>
      </c>
      <c r="D1132" s="58" t="s">
        <v>6975</v>
      </c>
      <c r="E1132" s="59" t="s">
        <v>6965</v>
      </c>
      <c r="F1132" s="59" t="s">
        <v>7174</v>
      </c>
      <c r="G1132" s="58" t="str">
        <f t="shared" si="53"/>
        <v>PL1_04_1 
Ni iminsi ingahe ${hire_name_calc} yakoze (igiteranyo cy'imibyizi) mu gutegura no gutera [${plot_18a_d3}]?</v>
      </c>
      <c r="H1132" s="59" t="s">
        <v>6967</v>
      </c>
      <c r="I1132" s="58" t="str">
        <f t="shared" si="52"/>
        <v>PL1_04_1: Number of days person worked</v>
      </c>
      <c r="J1132" s="58"/>
      <c r="K1132" s="58"/>
      <c r="L1132" s="58"/>
      <c r="M1132" s="58" t="s">
        <v>6971</v>
      </c>
      <c r="N1132" s="19"/>
      <c r="O1132" s="58" t="s">
        <v>2871</v>
      </c>
      <c r="P1132" s="58"/>
      <c r="Q1132" s="58" t="s">
        <v>41</v>
      </c>
      <c r="R1132" s="58"/>
      <c r="S1132" s="58"/>
      <c r="T1132" s="58"/>
      <c r="U1132" s="58"/>
      <c r="V1132" s="58"/>
      <c r="W1132" s="58"/>
      <c r="X1132" s="58"/>
      <c r="Y1132" s="58"/>
      <c r="Z1132" s="58"/>
      <c r="AA1132" s="58"/>
      <c r="AB1132" s="58"/>
      <c r="AC1132" s="58"/>
    </row>
    <row r="1133" spans="3:29" ht="51">
      <c r="C1133" s="18" t="s">
        <v>46</v>
      </c>
      <c r="D1133" s="18" t="s">
        <v>478</v>
      </c>
      <c r="E1133" s="20" t="s">
        <v>4962</v>
      </c>
      <c r="F1133" s="17" t="s">
        <v>4963</v>
      </c>
      <c r="G1133" s="58" t="str">
        <f t="shared" si="53"/>
        <v>PL1_05 
Abo bakozi batwaye amafaranga angana iki yose hamwe mu gihembwe cya A 2018 [mu gutegura imirima yo guteramo no gutera] ku [${plot_18a_d3}]?</v>
      </c>
      <c r="H1133" s="17" t="s">
        <v>6918</v>
      </c>
      <c r="I1133" s="18" t="str">
        <f t="shared" si="52"/>
        <v>PL1_05: 18A: Land prep - amount spent hiring labor (in RWF)</v>
      </c>
      <c r="J1133" s="18"/>
      <c r="K1133" s="18"/>
      <c r="L1133" s="18"/>
      <c r="M1133" s="18" t="s">
        <v>2874</v>
      </c>
      <c r="N1133" s="19"/>
      <c r="O1133" s="18" t="s">
        <v>2871</v>
      </c>
      <c r="P1133" s="18"/>
      <c r="Q1133" s="18" t="s">
        <v>41</v>
      </c>
      <c r="R1133" s="18"/>
      <c r="S1133" s="18"/>
      <c r="T1133" s="18"/>
      <c r="U1133" s="18"/>
      <c r="V1133" s="18"/>
      <c r="W1133" s="18"/>
      <c r="X1133" s="18"/>
      <c r="Y1133" s="18"/>
      <c r="Z1133" s="18"/>
      <c r="AA1133" s="18"/>
      <c r="AB1133" s="18"/>
      <c r="AC1133" s="18"/>
    </row>
    <row r="1134" spans="3:29" ht="51">
      <c r="C1134" s="58" t="s">
        <v>46</v>
      </c>
      <c r="D1134" s="58" t="s">
        <v>7248</v>
      </c>
      <c r="E1134" s="59" t="s">
        <v>7281</v>
      </c>
      <c r="F1134" s="59" t="s">
        <v>7284</v>
      </c>
      <c r="G1134" s="58" t="str">
        <f t="shared" si="53"/>
        <v>PL1_05_1 
Ni amafaranga angahe wishyuye ${hire_name} [mu gutegura imirima yo guteramo no gutera] ku [${plot_18a_d3}] mu gihembwe cya A 2018?</v>
      </c>
      <c r="H1134" s="17" t="s">
        <v>7249</v>
      </c>
      <c r="I1134" s="58" t="str">
        <f t="shared" si="52"/>
        <v>PL1_05_1: 18A: Land prep - Amount person paid (RWF)</v>
      </c>
      <c r="J1134" s="58"/>
      <c r="K1134" s="58"/>
      <c r="L1134" s="58"/>
      <c r="M1134" s="58" t="s">
        <v>7356</v>
      </c>
      <c r="N1134" s="19"/>
      <c r="O1134" s="58" t="s">
        <v>2871</v>
      </c>
      <c r="P1134" s="58"/>
      <c r="Q1134" s="58" t="s">
        <v>41</v>
      </c>
      <c r="R1134" s="58"/>
      <c r="S1134" s="58"/>
      <c r="T1134" s="58"/>
      <c r="U1134" s="58"/>
      <c r="V1134" s="58"/>
      <c r="W1134" s="58"/>
      <c r="X1134" s="58"/>
      <c r="Y1134" s="58"/>
      <c r="Z1134" s="58"/>
      <c r="AA1134" s="58"/>
      <c r="AB1134" s="58"/>
      <c r="AC1134" s="58"/>
    </row>
    <row r="1135" spans="3:29" ht="76.5">
      <c r="C1135" s="18" t="s">
        <v>224</v>
      </c>
      <c r="D1135" s="18" t="s">
        <v>479</v>
      </c>
      <c r="E1135" s="20" t="s">
        <v>4964</v>
      </c>
      <c r="F1135" s="17" t="s">
        <v>4965</v>
      </c>
      <c r="G1135" s="58" t="str">
        <f t="shared" si="53"/>
        <v>PL1_06 
Abantu bo muri uru rugo bamaze iminsi ingahe mu [bikorwa byo kwita ku bihingwa] mu gihe cy'igihembwe cy'ihinga A 2018 muri [${plot_18a_d3}]? Aha habariyemo no gushyiramo ifumbire n'imiti, kubagara no kuhira.</v>
      </c>
      <c r="H1135" s="17" t="s">
        <v>6920</v>
      </c>
      <c r="I1135" s="18" t="str">
        <f t="shared" si="52"/>
        <v>PL1_06: 18A: growing - days spent by HH members</v>
      </c>
      <c r="J1135" s="18"/>
      <c r="K1135" s="18"/>
      <c r="L1135" s="18"/>
      <c r="M1135" s="18"/>
      <c r="N1135" s="19"/>
      <c r="O1135" s="18"/>
      <c r="P1135" s="18"/>
      <c r="Q1135" s="18" t="s">
        <v>41</v>
      </c>
      <c r="R1135" s="18"/>
      <c r="S1135" s="18"/>
      <c r="T1135" s="18"/>
      <c r="U1135" s="18"/>
      <c r="V1135" s="18"/>
      <c r="W1135" s="18"/>
      <c r="X1135" s="18"/>
      <c r="Y1135" s="18"/>
      <c r="Z1135" s="18"/>
      <c r="AA1135" s="18"/>
      <c r="AB1135" s="18"/>
      <c r="AC1135" s="18"/>
    </row>
    <row r="1136" spans="3:29" ht="25.5">
      <c r="C1136" s="18" t="s">
        <v>60</v>
      </c>
      <c r="D1136" s="18" t="s">
        <v>2875</v>
      </c>
      <c r="E1136" s="20" t="s">
        <v>2868</v>
      </c>
      <c r="F1136" s="17" t="s">
        <v>2868</v>
      </c>
      <c r="G1136" s="58" t="str">
        <f t="shared" si="53"/>
        <v>PL1_06_w 
Alert! The household reported more than 180 days. Are you sure this is correct?</v>
      </c>
      <c r="H1136" s="59" t="s">
        <v>6921</v>
      </c>
      <c r="I1136" s="18" t="str">
        <f t="shared" si="52"/>
        <v>PL1_06_w: 18A: growing - alert</v>
      </c>
      <c r="J1136" s="18"/>
      <c r="K1136" s="18"/>
      <c r="L1136" s="18"/>
      <c r="M1136" s="18" t="s">
        <v>232</v>
      </c>
      <c r="N1136" s="19" t="s">
        <v>2869</v>
      </c>
      <c r="O1136" s="18" t="s">
        <v>2876</v>
      </c>
      <c r="P1136" s="18"/>
      <c r="Q1136" s="18" t="s">
        <v>41</v>
      </c>
      <c r="R1136" s="18"/>
      <c r="S1136" s="18"/>
      <c r="T1136" s="18"/>
      <c r="U1136" s="18"/>
      <c r="V1136" s="18"/>
      <c r="W1136" s="18"/>
      <c r="X1136" s="18"/>
      <c r="Y1136" s="18"/>
      <c r="Z1136" s="18"/>
      <c r="AA1136" s="18"/>
      <c r="AB1136" s="18"/>
      <c r="AC1136" s="18"/>
    </row>
    <row r="1137" spans="3:29" ht="51">
      <c r="C1137" s="18" t="s">
        <v>60</v>
      </c>
      <c r="D1137" s="18" t="s">
        <v>480</v>
      </c>
      <c r="E1137" s="20" t="s">
        <v>4966</v>
      </c>
      <c r="F1137" s="17" t="s">
        <v>4967</v>
      </c>
      <c r="G1137" s="58" t="str">
        <f t="shared" si="53"/>
        <v>PL1_07 
[${plot_18a_d3}]: Hari abakozi urugo rwakoresheje mu kurwunganira mu [bikorwa byo kwita ku bihingwa] mu gihembwe cy'ihinga A 2018?</v>
      </c>
      <c r="H1137" s="17" t="s">
        <v>6922</v>
      </c>
      <c r="I1137" s="18" t="str">
        <f t="shared" si="52"/>
        <v>PL1_07: 18A: growing - hired labor</v>
      </c>
      <c r="J1137" s="18"/>
      <c r="K1137" s="18"/>
      <c r="L1137" s="18"/>
      <c r="M1137" s="18"/>
      <c r="N1137" s="19"/>
      <c r="O1137" s="18" t="s">
        <v>4137</v>
      </c>
      <c r="P1137" s="18"/>
      <c r="Q1137" s="18" t="s">
        <v>41</v>
      </c>
      <c r="R1137" s="18"/>
      <c r="S1137" s="18"/>
      <c r="T1137" s="18"/>
      <c r="U1137" s="18"/>
      <c r="V1137" s="18"/>
      <c r="W1137" s="18"/>
      <c r="X1137" s="18"/>
      <c r="Y1137" s="18"/>
      <c r="Z1137" s="18"/>
      <c r="AA1137" s="18"/>
      <c r="AB1137" s="18"/>
      <c r="AC1137" s="18"/>
    </row>
    <row r="1138" spans="3:29" ht="38.25">
      <c r="C1138" s="51" t="s">
        <v>6963</v>
      </c>
      <c r="D1138" s="58" t="s">
        <v>5756</v>
      </c>
      <c r="E1138" s="59" t="s">
        <v>6962</v>
      </c>
      <c r="F1138" s="53" t="s">
        <v>7171</v>
      </c>
      <c r="G1138" s="58" t="str">
        <f t="shared" si="53"/>
        <v>PL1_07_1 
[${plot_18a_d3}]: Ese muri aba bantu bakurikira, ni nde mwakoresheje mu mirima yanyu?</v>
      </c>
      <c r="H1138" s="53" t="s">
        <v>6966</v>
      </c>
      <c r="I1138" s="58" t="str">
        <f t="shared" si="52"/>
        <v>PL1_07_1: Hired from list</v>
      </c>
      <c r="J1138" s="51"/>
      <c r="K1138" s="51"/>
      <c r="L1138" s="51"/>
      <c r="M1138" s="51"/>
      <c r="N1138" s="52"/>
      <c r="O1138" s="58" t="s">
        <v>2877</v>
      </c>
      <c r="P1138" s="51"/>
      <c r="Q1138" s="51" t="s">
        <v>41</v>
      </c>
      <c r="R1138" s="51"/>
      <c r="S1138" s="51"/>
      <c r="T1138" s="51"/>
      <c r="U1138" s="51"/>
      <c r="V1138" s="51"/>
      <c r="W1138" s="51"/>
      <c r="X1138" s="51"/>
      <c r="Y1138" s="51"/>
      <c r="Z1138" s="51"/>
      <c r="AA1138" s="51"/>
      <c r="AB1138" s="51"/>
      <c r="AC1138" s="51"/>
    </row>
    <row r="1139" spans="3:29" ht="51">
      <c r="C1139" s="18" t="s">
        <v>4570</v>
      </c>
      <c r="D1139" s="18" t="s">
        <v>6969</v>
      </c>
      <c r="E1139" s="20" t="s">
        <v>5753</v>
      </c>
      <c r="F1139" s="17" t="s">
        <v>6040</v>
      </c>
      <c r="G1139" s="58" t="str">
        <f t="shared" si="53"/>
        <v>PL1_07_2 
[${plot_18a_d3}]: Abakozi mwakoresheje mu [bikorwa byo kwita ku bihingwa] mu gihembwe cy'ihinga A 2018 mufitanye irihe sano?</v>
      </c>
      <c r="H1139" s="17" t="s">
        <v>6923</v>
      </c>
      <c r="I1139" s="18" t="str">
        <f t="shared" si="52"/>
        <v>PL1_07_2: 18A: growing -relation to hired labor</v>
      </c>
      <c r="J1139" s="18"/>
      <c r="K1139" s="18"/>
      <c r="L1139" s="18"/>
      <c r="M1139" s="18"/>
      <c r="N1139" s="19"/>
      <c r="O1139" s="18" t="s">
        <v>6970</v>
      </c>
      <c r="P1139" s="18"/>
      <c r="Q1139" s="18" t="s">
        <v>41</v>
      </c>
      <c r="R1139" s="18"/>
      <c r="S1139" s="18"/>
      <c r="T1139" s="18"/>
      <c r="U1139" s="18"/>
      <c r="V1139" s="18"/>
      <c r="W1139" s="18"/>
      <c r="X1139" s="18"/>
      <c r="Y1139" s="18"/>
      <c r="Z1139" s="18"/>
      <c r="AA1139" s="18"/>
      <c r="AB1139" s="18"/>
      <c r="AC1139" s="18"/>
    </row>
    <row r="1140" spans="3:29" ht="38.25">
      <c r="C1140" s="18" t="s">
        <v>224</v>
      </c>
      <c r="D1140" s="18" t="s">
        <v>481</v>
      </c>
      <c r="E1140" s="20" t="s">
        <v>4885</v>
      </c>
      <c r="F1140" s="17" t="s">
        <v>4886</v>
      </c>
      <c r="G1140" s="58" t="str">
        <f t="shared" si="53"/>
        <v>PL1_08 
Ni iminsi ingahe abo bakozi bafashe (igiteranyo cy'imibyizi) mu bikorwa byo kwita ku bihingwa muri [${plot_18a_d3}]?</v>
      </c>
      <c r="H1140" s="17" t="s">
        <v>6924</v>
      </c>
      <c r="I1140" s="18" t="str">
        <f t="shared" si="52"/>
        <v>PL1_08: 18A: growing - days spent by hired labor</v>
      </c>
      <c r="J1140" s="18"/>
      <c r="K1140" s="18"/>
      <c r="L1140" s="18"/>
      <c r="M1140" s="18"/>
      <c r="N1140" s="19"/>
      <c r="O1140" s="18" t="s">
        <v>2877</v>
      </c>
      <c r="P1140" s="18"/>
      <c r="Q1140" s="18" t="s">
        <v>41</v>
      </c>
      <c r="R1140" s="18"/>
      <c r="S1140" s="18"/>
      <c r="T1140" s="18"/>
      <c r="U1140" s="18"/>
      <c r="V1140" s="18"/>
      <c r="W1140" s="18"/>
      <c r="X1140" s="18"/>
      <c r="Y1140" s="18"/>
      <c r="Z1140" s="18"/>
      <c r="AA1140" s="18"/>
      <c r="AB1140" s="18"/>
      <c r="AC1140" s="18"/>
    </row>
    <row r="1141" spans="3:29" ht="25.5">
      <c r="C1141" s="18" t="s">
        <v>60</v>
      </c>
      <c r="D1141" s="18" t="s">
        <v>2878</v>
      </c>
      <c r="E1141" s="20" t="s">
        <v>2868</v>
      </c>
      <c r="F1141" s="17" t="s">
        <v>2868</v>
      </c>
      <c r="G1141" s="58" t="str">
        <f t="shared" si="53"/>
        <v>PL1_08_w 
Alert! The household reported more than 180 days. Are you sure this is correct?</v>
      </c>
      <c r="H1141" s="59" t="s">
        <v>6921</v>
      </c>
      <c r="I1141" s="18" t="str">
        <f t="shared" si="52"/>
        <v>PL1_08_w: 18A: growing - alert</v>
      </c>
      <c r="J1141" s="18"/>
      <c r="K1141" s="18"/>
      <c r="L1141" s="18"/>
      <c r="M1141" s="18" t="s">
        <v>232</v>
      </c>
      <c r="N1141" s="19" t="s">
        <v>2869</v>
      </c>
      <c r="O1141" s="18" t="s">
        <v>2879</v>
      </c>
      <c r="P1141" s="18"/>
      <c r="Q1141" s="18" t="s">
        <v>41</v>
      </c>
      <c r="R1141" s="18"/>
      <c r="S1141" s="18"/>
      <c r="T1141" s="18"/>
      <c r="U1141" s="18"/>
      <c r="V1141" s="18"/>
      <c r="W1141" s="18"/>
      <c r="X1141" s="18"/>
      <c r="Y1141" s="18"/>
      <c r="Z1141" s="18"/>
      <c r="AA1141" s="18"/>
      <c r="AB1141" s="18"/>
      <c r="AC1141" s="18"/>
    </row>
    <row r="1142" spans="3:29" ht="38.25">
      <c r="C1142" s="58" t="s">
        <v>224</v>
      </c>
      <c r="D1142" s="58" t="s">
        <v>6972</v>
      </c>
      <c r="E1142" s="59" t="s">
        <v>6973</v>
      </c>
      <c r="F1142" s="17" t="s">
        <v>7177</v>
      </c>
      <c r="G1142" s="58" t="str">
        <f t="shared" si="53"/>
        <v>PL1_08_1 
Ni iminsi ingahe ${hire_name_calc} yakoze (igiteranyo cy'imibyizi) mu bikorwa byo kwita ku bihingwa muri [${plot_18a_d3}]?</v>
      </c>
      <c r="H1142" s="59" t="s">
        <v>6967</v>
      </c>
      <c r="I1142" s="58" t="str">
        <f t="shared" si="52"/>
        <v>PL1_08_1: Number of days person worked</v>
      </c>
      <c r="J1142" s="58"/>
      <c r="K1142" s="58"/>
      <c r="L1142" s="58"/>
      <c r="M1142" s="58" t="s">
        <v>6974</v>
      </c>
      <c r="N1142" s="19"/>
      <c r="O1142" s="58" t="s">
        <v>2877</v>
      </c>
      <c r="P1142" s="58"/>
      <c r="Q1142" s="58" t="s">
        <v>41</v>
      </c>
      <c r="R1142" s="58"/>
      <c r="S1142" s="58"/>
      <c r="T1142" s="58"/>
      <c r="U1142" s="58"/>
      <c r="V1142" s="58"/>
      <c r="W1142" s="58"/>
      <c r="X1142" s="58"/>
      <c r="Y1142" s="58"/>
      <c r="Z1142" s="58"/>
      <c r="AA1142" s="58"/>
      <c r="AB1142" s="58"/>
      <c r="AC1142" s="58"/>
    </row>
    <row r="1143" spans="3:29" ht="43.5" customHeight="1">
      <c r="C1143" s="18" t="s">
        <v>46</v>
      </c>
      <c r="D1143" s="18" t="s">
        <v>482</v>
      </c>
      <c r="E1143" s="20" t="s">
        <v>7282</v>
      </c>
      <c r="F1143" s="17" t="s">
        <v>7285</v>
      </c>
      <c r="G1143" s="58" t="str">
        <f t="shared" si="53"/>
        <v>PL1_09 
Abo bakozi batwaye amafaranga angana iki yose hamwe mu gihembwe cya A 2018 ku [${plot_18a_d3}] mu [bikorwa byo kwita ku bihingwa] ?</v>
      </c>
      <c r="H1143" s="17" t="s">
        <v>6925</v>
      </c>
      <c r="I1143" s="18" t="str">
        <f t="shared" si="52"/>
        <v>PL1_09: 18A: growing - amount spent hiring labor (in RWF)</v>
      </c>
      <c r="J1143" s="18"/>
      <c r="K1143" s="18"/>
      <c r="L1143" s="18"/>
      <c r="M1143" s="18" t="s">
        <v>2874</v>
      </c>
      <c r="N1143" s="19"/>
      <c r="O1143" s="18" t="s">
        <v>2877</v>
      </c>
      <c r="P1143" s="18"/>
      <c r="Q1143" s="18" t="s">
        <v>41</v>
      </c>
      <c r="R1143" s="18"/>
      <c r="S1143" s="18"/>
      <c r="T1143" s="18"/>
      <c r="U1143" s="18"/>
      <c r="V1143" s="18"/>
      <c r="W1143" s="18"/>
      <c r="X1143" s="18"/>
      <c r="Y1143" s="18"/>
      <c r="Z1143" s="18"/>
      <c r="AA1143" s="18"/>
      <c r="AB1143" s="18"/>
      <c r="AC1143" s="18"/>
    </row>
    <row r="1144" spans="3:29" ht="51">
      <c r="C1144" s="58" t="s">
        <v>46</v>
      </c>
      <c r="D1144" s="58" t="s">
        <v>7250</v>
      </c>
      <c r="E1144" s="59" t="s">
        <v>7251</v>
      </c>
      <c r="F1144" s="59" t="s">
        <v>7286</v>
      </c>
      <c r="G1144" s="58" t="str">
        <f t="shared" si="53"/>
        <v>PL1_09_1 
Ni amafaranga angahe mwishyuye ${hire_name} [mu bikorwa byo kwita ku bihingwa] ku [${plot_18a_d3}] mu gihembwe cya A 2018?</v>
      </c>
      <c r="H1144" s="17" t="s">
        <v>7274</v>
      </c>
      <c r="I1144" s="58" t="str">
        <f t="shared" si="52"/>
        <v>PL1_09_1: 18A: Growing - Amount person paid (RWF)</v>
      </c>
      <c r="J1144" s="58"/>
      <c r="K1144" s="58"/>
      <c r="L1144" s="58"/>
      <c r="M1144" s="58" t="s">
        <v>7355</v>
      </c>
      <c r="N1144" s="19"/>
      <c r="O1144" s="58" t="s">
        <v>2877</v>
      </c>
      <c r="P1144" s="58"/>
      <c r="Q1144" s="58" t="s">
        <v>41</v>
      </c>
      <c r="R1144" s="58"/>
      <c r="S1144" s="58"/>
      <c r="T1144" s="58"/>
      <c r="U1144" s="58"/>
      <c r="V1144" s="58"/>
      <c r="W1144" s="58"/>
      <c r="X1144" s="58"/>
      <c r="Y1144" s="58"/>
      <c r="Z1144" s="58"/>
      <c r="AA1144" s="58"/>
      <c r="AB1144" s="58"/>
      <c r="AC1144" s="58"/>
    </row>
    <row r="1145" spans="3:29" ht="63.75">
      <c r="C1145" s="18" t="s">
        <v>224</v>
      </c>
      <c r="D1145" s="18" t="s">
        <v>483</v>
      </c>
      <c r="E1145" s="20" t="s">
        <v>4968</v>
      </c>
      <c r="F1145" s="17" t="s">
        <v>4969</v>
      </c>
      <c r="G1145" s="58" t="str">
        <f t="shared" si="53"/>
        <v>PL1_10 
[${plot_18a_d3}]: Abantu bo muri uru rugo bamaze iminsi ingahe mu [gusarura] mu gihembwe cy'ihinga A 2018? Aha harimo gusarura no gutunganya imyaka nyuma yo gusarura.</v>
      </c>
      <c r="H1145" s="17" t="s">
        <v>6926</v>
      </c>
      <c r="I1145" s="18" t="str">
        <f t="shared" si="52"/>
        <v>PL1_10: 18A: harvesting - days spent by HH members</v>
      </c>
      <c r="J1145" s="18"/>
      <c r="K1145" s="18"/>
      <c r="L1145" s="18"/>
      <c r="M1145" s="18"/>
      <c r="N1145" s="19"/>
      <c r="O1145" s="18"/>
      <c r="P1145" s="18"/>
      <c r="Q1145" s="18" t="s">
        <v>41</v>
      </c>
      <c r="R1145" s="18"/>
      <c r="S1145" s="18"/>
      <c r="T1145" s="18"/>
      <c r="U1145" s="18"/>
      <c r="V1145" s="18"/>
      <c r="W1145" s="18"/>
      <c r="X1145" s="18"/>
      <c r="Y1145" s="18"/>
      <c r="Z1145" s="18"/>
      <c r="AA1145" s="18"/>
      <c r="AB1145" s="18"/>
      <c r="AC1145" s="18"/>
    </row>
    <row r="1146" spans="3:29" ht="25.5">
      <c r="C1146" s="18" t="s">
        <v>60</v>
      </c>
      <c r="D1146" s="18" t="s">
        <v>2880</v>
      </c>
      <c r="E1146" s="20" t="s">
        <v>2868</v>
      </c>
      <c r="F1146" s="17" t="s">
        <v>2868</v>
      </c>
      <c r="G1146" s="58" t="str">
        <f t="shared" si="53"/>
        <v>PL1_10_w 
Alert! The household reported more than 180 days. Are you sure this is correct?</v>
      </c>
      <c r="H1146" s="59" t="s">
        <v>6927</v>
      </c>
      <c r="I1146" s="18" t="str">
        <f t="shared" si="52"/>
        <v>PL1_10_w: 18A: harvesting - alert</v>
      </c>
      <c r="J1146" s="18"/>
      <c r="K1146" s="18"/>
      <c r="L1146" s="18"/>
      <c r="M1146" s="18" t="s">
        <v>232</v>
      </c>
      <c r="N1146" s="19" t="s">
        <v>2869</v>
      </c>
      <c r="O1146" s="18" t="s">
        <v>2881</v>
      </c>
      <c r="P1146" s="18"/>
      <c r="Q1146" s="18" t="s">
        <v>41</v>
      </c>
      <c r="R1146" s="18"/>
      <c r="S1146" s="18"/>
      <c r="T1146" s="18"/>
      <c r="U1146" s="18"/>
      <c r="V1146" s="18"/>
      <c r="W1146" s="18"/>
      <c r="X1146" s="18"/>
      <c r="Y1146" s="18"/>
      <c r="Z1146" s="18"/>
      <c r="AA1146" s="18"/>
      <c r="AB1146" s="18"/>
      <c r="AC1146" s="18"/>
    </row>
    <row r="1147" spans="3:29" ht="38.25">
      <c r="C1147" s="18" t="s">
        <v>60</v>
      </c>
      <c r="D1147" s="18" t="s">
        <v>484</v>
      </c>
      <c r="E1147" s="20" t="s">
        <v>4970</v>
      </c>
      <c r="F1147" s="17" t="s">
        <v>4971</v>
      </c>
      <c r="G1147" s="58" t="str">
        <f t="shared" si="53"/>
        <v>PL1_11 
[${plot_18a_d3}]: Hari abakozi urugo rwakoresheje mu kurwunganira mu [gusarura] mu gihembwe cy'ihinga A 2018?</v>
      </c>
      <c r="H1147" s="17" t="s">
        <v>6928</v>
      </c>
      <c r="I1147" s="18" t="str">
        <f t="shared" si="52"/>
        <v>PL1_11: 18A: harvesting - hired labor</v>
      </c>
      <c r="J1147" s="18"/>
      <c r="K1147" s="18"/>
      <c r="L1147" s="18"/>
      <c r="M1147" s="18"/>
      <c r="N1147" s="19"/>
      <c r="O1147" s="18"/>
      <c r="P1147" s="18"/>
      <c r="Q1147" s="18" t="s">
        <v>41</v>
      </c>
      <c r="R1147" s="18"/>
      <c r="S1147" s="18"/>
      <c r="T1147" s="18"/>
      <c r="U1147" s="18"/>
      <c r="V1147" s="18"/>
      <c r="W1147" s="18"/>
      <c r="X1147" s="18"/>
      <c r="Y1147" s="18"/>
      <c r="Z1147" s="18"/>
      <c r="AA1147" s="18"/>
      <c r="AB1147" s="18"/>
      <c r="AC1147" s="18"/>
    </row>
    <row r="1148" spans="3:29" ht="38.25">
      <c r="C1148" s="51" t="s">
        <v>6963</v>
      </c>
      <c r="D1148" s="58" t="s">
        <v>5755</v>
      </c>
      <c r="E1148" s="59" t="s">
        <v>6962</v>
      </c>
      <c r="F1148" s="53" t="s">
        <v>7171</v>
      </c>
      <c r="G1148" s="58" t="str">
        <f t="shared" si="53"/>
        <v>PL1_11_1 
[${plot_18a_d3}]: Ese muri aba bantu bakurikira, ni nde mwakoresheje mu mirima yanyu?</v>
      </c>
      <c r="H1148" s="53" t="s">
        <v>6966</v>
      </c>
      <c r="I1148" s="58" t="str">
        <f t="shared" si="52"/>
        <v>PL1_11_1: Hired from list</v>
      </c>
      <c r="J1148" s="51"/>
      <c r="K1148" s="51"/>
      <c r="L1148" s="51"/>
      <c r="M1148" s="51"/>
      <c r="N1148" s="52"/>
      <c r="O1148" s="58" t="s">
        <v>2882</v>
      </c>
      <c r="P1148" s="51"/>
      <c r="Q1148" s="51" t="s">
        <v>41</v>
      </c>
      <c r="R1148" s="51"/>
      <c r="S1148" s="51"/>
      <c r="T1148" s="51"/>
      <c r="U1148" s="51"/>
      <c r="V1148" s="51"/>
      <c r="W1148" s="51"/>
      <c r="X1148" s="51"/>
      <c r="Y1148" s="51"/>
      <c r="Z1148" s="51"/>
      <c r="AA1148" s="51"/>
      <c r="AB1148" s="51"/>
      <c r="AC1148" s="51"/>
    </row>
    <row r="1149" spans="3:29" ht="38.25">
      <c r="C1149" s="18" t="s">
        <v>4570</v>
      </c>
      <c r="D1149" s="18" t="s">
        <v>6976</v>
      </c>
      <c r="E1149" s="20" t="s">
        <v>5754</v>
      </c>
      <c r="F1149" s="17" t="s">
        <v>6039</v>
      </c>
      <c r="G1149" s="58" t="str">
        <f t="shared" si="53"/>
        <v>PL1_11_2 
[${plot_18a_d3}]: Abakozi mwakoresheje mu [gusarura] mu gihembwe cy'ihinga A 2018 mufitanye irihe sano?</v>
      </c>
      <c r="H1149" s="17" t="s">
        <v>6929</v>
      </c>
      <c r="I1149" s="18" t="str">
        <f t="shared" si="52"/>
        <v>PL1_11_2: 18A: harvesting -relation to hired labor</v>
      </c>
      <c r="J1149" s="18"/>
      <c r="K1149" s="18"/>
      <c r="L1149" s="18"/>
      <c r="M1149" s="18"/>
      <c r="N1149" s="19"/>
      <c r="O1149" s="18" t="s">
        <v>6977</v>
      </c>
      <c r="P1149" s="18"/>
      <c r="Q1149" s="18" t="s">
        <v>41</v>
      </c>
      <c r="R1149" s="18"/>
      <c r="S1149" s="18"/>
      <c r="T1149" s="18"/>
      <c r="U1149" s="18"/>
      <c r="V1149" s="18"/>
      <c r="W1149" s="18"/>
      <c r="X1149" s="18"/>
      <c r="Y1149" s="18"/>
      <c r="Z1149" s="18"/>
      <c r="AA1149" s="18"/>
      <c r="AB1149" s="18"/>
      <c r="AC1149" s="18"/>
    </row>
    <row r="1150" spans="3:29" ht="38.25">
      <c r="C1150" s="18" t="s">
        <v>224</v>
      </c>
      <c r="D1150" s="18" t="s">
        <v>485</v>
      </c>
      <c r="E1150" s="20" t="s">
        <v>4887</v>
      </c>
      <c r="F1150" s="17" t="s">
        <v>4888</v>
      </c>
      <c r="G1150" s="58" t="str">
        <f t="shared" si="53"/>
        <v>PL1_12 
Ni iminsi ingahe abo bakozi bafashe (igiteranyo cy'imibyizi) bita ku [gusarura] muri [${plot_18a_d3}]?</v>
      </c>
      <c r="H1150" s="17" t="s">
        <v>6930</v>
      </c>
      <c r="I1150" s="18" t="str">
        <f t="shared" si="52"/>
        <v>PL1_12: 18A: harvesting - days spent by hired labor</v>
      </c>
      <c r="J1150" s="18"/>
      <c r="K1150" s="18"/>
      <c r="L1150" s="18"/>
      <c r="M1150" s="18"/>
      <c r="N1150" s="19"/>
      <c r="O1150" s="18" t="s">
        <v>2882</v>
      </c>
      <c r="P1150" s="18"/>
      <c r="Q1150" s="18" t="s">
        <v>41</v>
      </c>
      <c r="R1150" s="18"/>
      <c r="S1150" s="18"/>
      <c r="T1150" s="18"/>
      <c r="U1150" s="18"/>
      <c r="V1150" s="18"/>
      <c r="W1150" s="18"/>
      <c r="X1150" s="18"/>
      <c r="Y1150" s="18"/>
      <c r="Z1150" s="18"/>
      <c r="AA1150" s="18"/>
      <c r="AB1150" s="18"/>
      <c r="AC1150" s="18"/>
    </row>
    <row r="1151" spans="3:29" ht="25.5">
      <c r="C1151" s="18" t="s">
        <v>60</v>
      </c>
      <c r="D1151" s="18" t="s">
        <v>2883</v>
      </c>
      <c r="E1151" s="20" t="s">
        <v>2868</v>
      </c>
      <c r="F1151" s="17" t="s">
        <v>2868</v>
      </c>
      <c r="G1151" s="58" t="str">
        <f t="shared" si="53"/>
        <v>PL1_12_w 
Alert! The household reported more than 180 days. Are you sure this is correct?</v>
      </c>
      <c r="H1151" s="59" t="s">
        <v>6927</v>
      </c>
      <c r="I1151" s="18" t="str">
        <f t="shared" si="52"/>
        <v>PL1_12_w: 18A: harvesting - alert</v>
      </c>
      <c r="J1151" s="18"/>
      <c r="K1151" s="18"/>
      <c r="L1151" s="18"/>
      <c r="M1151" s="18" t="s">
        <v>232</v>
      </c>
      <c r="N1151" s="19" t="s">
        <v>2869</v>
      </c>
      <c r="O1151" s="18" t="s">
        <v>2884</v>
      </c>
      <c r="P1151" s="18"/>
      <c r="Q1151" s="18" t="s">
        <v>41</v>
      </c>
      <c r="R1151" s="18"/>
      <c r="S1151" s="18"/>
      <c r="T1151" s="18"/>
      <c r="U1151" s="18"/>
      <c r="V1151" s="18"/>
      <c r="W1151" s="18"/>
      <c r="X1151" s="18"/>
      <c r="Y1151" s="18"/>
      <c r="Z1151" s="18"/>
      <c r="AA1151" s="18"/>
      <c r="AB1151" s="18"/>
      <c r="AC1151" s="18"/>
    </row>
    <row r="1152" spans="3:29" ht="38.25">
      <c r="C1152" s="58" t="s">
        <v>224</v>
      </c>
      <c r="D1152" s="58" t="s">
        <v>6978</v>
      </c>
      <c r="E1152" s="59" t="s">
        <v>6979</v>
      </c>
      <c r="F1152" s="17" t="s">
        <v>7180</v>
      </c>
      <c r="G1152" s="58" t="str">
        <f t="shared" si="53"/>
        <v>PL1_12_1 
Ni iminsi ingahe ${hire_name_calc} yakoze (igiteranyo cy'imibyizi) bita ku [gusarura] muri [${plot_18a_d3}]?</v>
      </c>
      <c r="H1152" s="59" t="s">
        <v>6967</v>
      </c>
      <c r="I1152" s="58" t="str">
        <f t="shared" si="52"/>
        <v>PL1_12_1: Number of days person worked</v>
      </c>
      <c r="J1152" s="58"/>
      <c r="K1152" s="58"/>
      <c r="L1152" s="58"/>
      <c r="M1152" s="58" t="s">
        <v>6980</v>
      </c>
      <c r="N1152" s="19"/>
      <c r="O1152" s="58" t="s">
        <v>2882</v>
      </c>
      <c r="P1152" s="58"/>
      <c r="Q1152" s="58" t="s">
        <v>41</v>
      </c>
      <c r="R1152" s="58"/>
      <c r="S1152" s="58"/>
      <c r="T1152" s="58"/>
      <c r="U1152" s="58"/>
      <c r="V1152" s="58"/>
      <c r="W1152" s="58"/>
      <c r="X1152" s="58"/>
      <c r="Y1152" s="58"/>
      <c r="Z1152" s="58"/>
      <c r="AA1152" s="58"/>
      <c r="AB1152" s="58"/>
      <c r="AC1152" s="58"/>
    </row>
    <row r="1153" spans="3:29" ht="38.25">
      <c r="C1153" s="18" t="s">
        <v>46</v>
      </c>
      <c r="D1153" s="18" t="s">
        <v>486</v>
      </c>
      <c r="E1153" s="20" t="s">
        <v>4972</v>
      </c>
      <c r="F1153" s="17" t="s">
        <v>4973</v>
      </c>
      <c r="G1153" s="58" t="str">
        <f t="shared" si="53"/>
        <v>PL1_13 
Abo bakozi batwaye amafaranga angana iki yose hamwe mu gihembwe cya A 2018 ku [${plot_18a_d3}]mu [gusarura]?</v>
      </c>
      <c r="H1153" s="17" t="s">
        <v>6931</v>
      </c>
      <c r="I1153" s="18" t="str">
        <f t="shared" si="52"/>
        <v>PL1_13: 18A: harvesting - amount spent hiring labor (in RWF)</v>
      </c>
      <c r="J1153" s="18"/>
      <c r="K1153" s="18"/>
      <c r="L1153" s="18"/>
      <c r="M1153" s="18" t="s">
        <v>2874</v>
      </c>
      <c r="N1153" s="19"/>
      <c r="O1153" s="18" t="s">
        <v>2882</v>
      </c>
      <c r="P1153" s="18"/>
      <c r="Q1153" s="18" t="s">
        <v>41</v>
      </c>
      <c r="R1153" s="18"/>
      <c r="S1153" s="18"/>
      <c r="T1153" s="18"/>
      <c r="U1153" s="18"/>
      <c r="V1153" s="18"/>
      <c r="W1153" s="18"/>
      <c r="X1153" s="18"/>
      <c r="Y1153" s="18"/>
      <c r="Z1153" s="18"/>
      <c r="AA1153" s="18"/>
      <c r="AB1153" s="18"/>
      <c r="AC1153" s="18"/>
    </row>
    <row r="1154" spans="3:29" ht="51">
      <c r="C1154" s="58" t="s">
        <v>46</v>
      </c>
      <c r="D1154" s="58" t="s">
        <v>7252</v>
      </c>
      <c r="E1154" s="59" t="s">
        <v>7283</v>
      </c>
      <c r="F1154" s="59" t="s">
        <v>7287</v>
      </c>
      <c r="G1154" s="58" t="str">
        <f t="shared" si="53"/>
        <v>PL1_13_1 
Ni amafaranga angahe mwishyuye ${hire_name} [mu gusamura] mu [${plot_18a_d3}] mu gihembwe cya A 2018?</v>
      </c>
      <c r="H1154" s="17" t="s">
        <v>7273</v>
      </c>
      <c r="I1154" s="58" t="str">
        <f t="shared" si="52"/>
        <v>PL1_13_1: 18A: Harvesting - Amount person paid (RWF)</v>
      </c>
      <c r="J1154" s="58"/>
      <c r="K1154" s="58"/>
      <c r="L1154" s="58"/>
      <c r="M1154" s="58" t="s">
        <v>7354</v>
      </c>
      <c r="N1154" s="19"/>
      <c r="O1154" s="58" t="s">
        <v>2882</v>
      </c>
      <c r="P1154" s="58"/>
      <c r="Q1154" s="58" t="s">
        <v>41</v>
      </c>
      <c r="R1154" s="58"/>
      <c r="S1154" s="58"/>
      <c r="T1154" s="58"/>
      <c r="U1154" s="58"/>
      <c r="V1154" s="58"/>
      <c r="W1154" s="58"/>
      <c r="X1154" s="58"/>
      <c r="Y1154" s="58"/>
      <c r="Z1154" s="58"/>
      <c r="AA1154" s="58"/>
      <c r="AB1154" s="58"/>
      <c r="AC1154" s="58"/>
    </row>
    <row r="1155" spans="3:29">
      <c r="C1155" s="18" t="s">
        <v>2306</v>
      </c>
      <c r="D1155" s="18" t="s">
        <v>4881</v>
      </c>
      <c r="E1155" s="20" t="s">
        <v>4881</v>
      </c>
      <c r="F1155" s="17" t="s">
        <v>4881</v>
      </c>
      <c r="G1155" s="58" t="str">
        <f t="shared" si="53"/>
        <v>cultivated_18ad3 
cultivated_18ad3</v>
      </c>
      <c r="H1155" s="17"/>
      <c r="I1155" s="18" t="str">
        <f t="shared" si="52"/>
        <v xml:space="preserve">cultivated_18ad3: </v>
      </c>
      <c r="J1155" s="18"/>
      <c r="K1155" s="18"/>
      <c r="L1155" s="18"/>
      <c r="M1155" s="18"/>
      <c r="N1155" s="19"/>
      <c r="O1155" s="18"/>
      <c r="P1155" s="18"/>
      <c r="Q1155" s="18"/>
      <c r="R1155" s="18"/>
      <c r="S1155" s="18"/>
      <c r="T1155" s="18"/>
      <c r="U1155" s="18"/>
      <c r="V1155" s="18"/>
      <c r="W1155" s="18"/>
      <c r="X1155" s="18"/>
      <c r="Y1155" s="18"/>
      <c r="Z1155" s="18"/>
      <c r="AA1155" s="18"/>
      <c r="AB1155" s="18"/>
      <c r="AC1155" s="18"/>
    </row>
    <row r="1156" spans="3:29">
      <c r="C1156" s="18" t="s">
        <v>2306</v>
      </c>
      <c r="D1156" s="18" t="s">
        <v>4875</v>
      </c>
      <c r="E1156" s="20" t="s">
        <v>3638</v>
      </c>
      <c r="F1156" s="17" t="s">
        <v>3638</v>
      </c>
      <c r="G1156" s="58" t="str">
        <f t="shared" si="53"/>
        <v>group_cultivated_18a_d3 
Group for cultivated plots</v>
      </c>
      <c r="H1156" s="17"/>
      <c r="I1156" s="18" t="str">
        <f t="shared" si="52"/>
        <v xml:space="preserve">group_cultivated_18a_d3: </v>
      </c>
      <c r="J1156" s="18"/>
      <c r="K1156" s="18"/>
      <c r="L1156" s="18"/>
      <c r="M1156" s="18"/>
      <c r="N1156" s="19"/>
      <c r="O1156" s="18"/>
      <c r="P1156" s="18"/>
      <c r="Q1156" s="18"/>
      <c r="R1156" s="18"/>
      <c r="S1156" s="18"/>
      <c r="T1156" s="18"/>
      <c r="U1156" s="18"/>
      <c r="V1156" s="18"/>
      <c r="W1156" s="18"/>
      <c r="X1156" s="18"/>
      <c r="Y1156" s="18"/>
      <c r="Z1156" s="18"/>
      <c r="AA1156" s="18"/>
      <c r="AB1156" s="18"/>
      <c r="AC1156" s="18"/>
    </row>
    <row r="1157" spans="3:29">
      <c r="C1157" s="18" t="s">
        <v>2389</v>
      </c>
      <c r="D1157" s="18" t="s">
        <v>4871</v>
      </c>
      <c r="E1157" s="20" t="s">
        <v>4871</v>
      </c>
      <c r="F1157" s="17" t="s">
        <v>4871</v>
      </c>
      <c r="G1157" s="58" t="str">
        <f t="shared" si="53"/>
        <v>d3_18a 
d3_18a</v>
      </c>
      <c r="H1157" s="17"/>
      <c r="I1157" s="18" t="str">
        <f t="shared" si="52"/>
        <v xml:space="preserve">d3_18a: </v>
      </c>
      <c r="J1157" s="18"/>
      <c r="K1157" s="18"/>
      <c r="L1157" s="18"/>
      <c r="M1157" s="18"/>
      <c r="N1157" s="19"/>
      <c r="O1157" s="18"/>
      <c r="P1157" s="18"/>
      <c r="Q1157" s="18"/>
      <c r="R1157" s="18"/>
      <c r="S1157" s="18"/>
      <c r="T1157" s="18"/>
      <c r="U1157" s="18"/>
      <c r="V1157" s="18"/>
      <c r="W1157" s="18"/>
      <c r="X1157" s="18"/>
      <c r="Y1157" s="18"/>
      <c r="Z1157" s="18"/>
      <c r="AA1157" s="18"/>
      <c r="AB1157" s="18"/>
      <c r="AC1157" s="18"/>
    </row>
    <row r="1158" spans="3:29" ht="14.25" customHeight="1">
      <c r="C1158" s="18" t="s">
        <v>2306</v>
      </c>
      <c r="D1158" s="18" t="s">
        <v>4453</v>
      </c>
      <c r="E1158" s="20" t="s">
        <v>4454</v>
      </c>
      <c r="F1158" s="20" t="s">
        <v>4454</v>
      </c>
      <c r="G1158" s="58" t="str">
        <f t="shared" si="53"/>
        <v>mod_d3_18A_labor 
D3: 18A Labor</v>
      </c>
      <c r="H1158" s="20"/>
      <c r="I1158" s="18" t="str">
        <f t="shared" si="52"/>
        <v xml:space="preserve">mod_d3_18A_labor: </v>
      </c>
      <c r="J1158" s="18"/>
      <c r="K1158" s="18"/>
      <c r="L1158" s="18"/>
      <c r="M1158" s="18"/>
      <c r="N1158" s="19"/>
      <c r="O1158" s="18"/>
      <c r="P1158" s="18"/>
      <c r="Q1158" s="18"/>
      <c r="R1158" s="18"/>
      <c r="S1158" s="18"/>
      <c r="T1158" s="18"/>
      <c r="U1158" s="18"/>
      <c r="V1158" s="18"/>
      <c r="W1158" s="18"/>
      <c r="X1158" s="18"/>
      <c r="Y1158" s="18"/>
      <c r="Z1158" s="18"/>
      <c r="AA1158" s="18"/>
      <c r="AB1158" s="18"/>
      <c r="AC1158" s="18"/>
    </row>
    <row r="1159" spans="3:29">
      <c r="C1159" s="18"/>
      <c r="D1159" s="18"/>
      <c r="E1159" s="20"/>
      <c r="F1159" s="17"/>
      <c r="G1159" s="58" t="str">
        <f t="shared" si="53"/>
        <v xml:space="preserve"> 
</v>
      </c>
      <c r="H1159" s="17"/>
      <c r="I1159" s="18"/>
      <c r="J1159" s="18"/>
      <c r="K1159" s="18"/>
      <c r="L1159" s="18"/>
      <c r="M1159" s="18"/>
      <c r="N1159" s="19"/>
      <c r="O1159" s="18"/>
      <c r="P1159" s="18"/>
      <c r="Q1159" s="18"/>
      <c r="R1159" s="18"/>
      <c r="S1159" s="18"/>
      <c r="T1159" s="18"/>
      <c r="U1159" s="18"/>
      <c r="V1159" s="18"/>
      <c r="W1159" s="18"/>
      <c r="X1159" s="18"/>
      <c r="Y1159" s="18"/>
      <c r="Z1159" s="18"/>
      <c r="AA1159" s="18"/>
      <c r="AB1159" s="18"/>
      <c r="AC1159" s="18"/>
    </row>
    <row r="1160" spans="3:29">
      <c r="C1160" s="18"/>
      <c r="D1160" s="18"/>
      <c r="E1160" s="20"/>
      <c r="F1160" s="17"/>
      <c r="G1160" s="58" t="str">
        <f t="shared" si="53"/>
        <v xml:space="preserve"> 
</v>
      </c>
      <c r="H1160" s="17"/>
      <c r="I1160" s="18"/>
      <c r="J1160" s="18"/>
      <c r="K1160" s="18"/>
      <c r="L1160" s="18"/>
      <c r="M1160" s="18"/>
      <c r="N1160" s="19"/>
      <c r="O1160" s="18"/>
      <c r="P1160" s="18"/>
      <c r="Q1160" s="18"/>
      <c r="R1160" s="18"/>
      <c r="S1160" s="18"/>
      <c r="T1160" s="18"/>
      <c r="U1160" s="18"/>
      <c r="V1160" s="18"/>
      <c r="W1160" s="18"/>
      <c r="X1160" s="18"/>
      <c r="Y1160" s="18"/>
      <c r="Z1160" s="18"/>
      <c r="AA1160" s="18"/>
      <c r="AB1160" s="18"/>
      <c r="AC1160" s="18"/>
    </row>
    <row r="1161" spans="3:29">
      <c r="C1161" s="18" t="s">
        <v>2304</v>
      </c>
      <c r="D1161" s="18" t="s">
        <v>4983</v>
      </c>
      <c r="E1161" s="18" t="s">
        <v>4983</v>
      </c>
      <c r="F1161" s="18" t="s">
        <v>4983</v>
      </c>
      <c r="G1161" s="58" t="str">
        <f t="shared" si="53"/>
        <v>mod_d4_18A_inputs 
mod_d4_18A_inputs</v>
      </c>
      <c r="H1161" s="17"/>
      <c r="I1161" s="18" t="str">
        <f t="shared" ref="I1161:I1192" si="54">$D1161&amp;": "&amp;$H1161</f>
        <v xml:space="preserve">mod_d4_18A_inputs: </v>
      </c>
      <c r="J1161" s="18"/>
      <c r="K1161" s="18"/>
      <c r="L1161" s="18"/>
      <c r="M1161" s="18"/>
      <c r="N1161" s="19"/>
      <c r="O1161" s="18"/>
      <c r="P1161" s="18"/>
      <c r="Q1161" s="18"/>
      <c r="R1161" s="18"/>
      <c r="S1161" s="18"/>
      <c r="T1161" s="18"/>
      <c r="U1161" s="18"/>
      <c r="V1161" s="18"/>
      <c r="W1161" s="18"/>
      <c r="X1161" s="18"/>
      <c r="Y1161" s="18"/>
      <c r="Z1161" s="18"/>
      <c r="AA1161" s="18"/>
      <c r="AB1161" s="18"/>
      <c r="AC1161" s="18"/>
    </row>
    <row r="1162" spans="3:29" ht="51">
      <c r="C1162" s="18" t="s">
        <v>20</v>
      </c>
      <c r="D1162" s="18" t="s">
        <v>4889</v>
      </c>
      <c r="E1162" s="20" t="s">
        <v>4890</v>
      </c>
      <c r="F1162" s="17" t="s">
        <v>7190</v>
      </c>
      <c r="G1162" s="58" t="str">
        <f t="shared" si="53"/>
        <v>IN_note_18a 
Ubu tugiye kukubaza ibibazo bijyanye n'inyongeramusaruro wakoresheje mu mirima yawe mu gihembwe cy'ihinga cya 2018 A (Nzeri - Mutarama/Gashyantare).</v>
      </c>
      <c r="H1162" s="17" t="s">
        <v>6911</v>
      </c>
      <c r="I1162" s="18" t="str">
        <f t="shared" si="54"/>
        <v>IN_note_18a: 18A: Note - inputs</v>
      </c>
      <c r="J1162" s="18"/>
      <c r="K1162" s="18"/>
      <c r="L1162" s="18"/>
      <c r="M1162" s="18"/>
      <c r="N1162" s="19"/>
      <c r="O1162" s="18" t="s">
        <v>4726</v>
      </c>
      <c r="P1162" s="18"/>
      <c r="Q1162" s="18"/>
      <c r="R1162" s="18"/>
      <c r="S1162" s="18"/>
      <c r="T1162" s="18"/>
      <c r="U1162" s="18"/>
      <c r="V1162" s="18"/>
      <c r="W1162" s="18"/>
      <c r="X1162" s="18"/>
      <c r="Y1162" s="18"/>
      <c r="Z1162" s="18"/>
      <c r="AA1162" s="18"/>
      <c r="AB1162" s="18"/>
      <c r="AC1162" s="18"/>
    </row>
    <row r="1163" spans="3:29">
      <c r="C1163" s="18" t="s">
        <v>34</v>
      </c>
      <c r="D1163" s="18" t="s">
        <v>4891</v>
      </c>
      <c r="E1163" s="20" t="s">
        <v>4891</v>
      </c>
      <c r="F1163" s="17" t="s">
        <v>4891</v>
      </c>
      <c r="G1163" s="58" t="str">
        <f t="shared" si="53"/>
        <v>start_mod_D4_18a 
start_mod_D4_18a</v>
      </c>
      <c r="H1163" s="17" t="s">
        <v>6896</v>
      </c>
      <c r="I1163" s="18" t="str">
        <f t="shared" si="54"/>
        <v>start_mod_D4_18a: 18A: Mod D Inputs Start time</v>
      </c>
      <c r="J1163" s="18"/>
      <c r="K1163" s="18"/>
      <c r="L1163" s="18"/>
      <c r="M1163" s="18"/>
      <c r="N1163" s="19"/>
      <c r="O1163" s="18"/>
      <c r="P1163" s="18"/>
      <c r="Q1163" s="18"/>
      <c r="R1163" s="18"/>
      <c r="S1163" s="18"/>
      <c r="T1163" s="18" t="s">
        <v>36</v>
      </c>
      <c r="U1163" s="18"/>
      <c r="V1163" s="18"/>
      <c r="W1163" s="18"/>
      <c r="X1163" s="18"/>
      <c r="Y1163" s="18"/>
      <c r="Z1163" s="18"/>
      <c r="AA1163" s="18"/>
      <c r="AB1163" s="18"/>
      <c r="AC1163" s="18"/>
    </row>
    <row r="1164" spans="3:29">
      <c r="C1164" s="18" t="s">
        <v>2385</v>
      </c>
      <c r="D1164" s="18" t="s">
        <v>4892</v>
      </c>
      <c r="E1164" s="20" t="s">
        <v>487</v>
      </c>
      <c r="F1164" s="17" t="s">
        <v>487</v>
      </c>
      <c r="G1164" s="58" t="str">
        <f t="shared" si="53"/>
        <v>inputs_group_18a 
inputs</v>
      </c>
      <c r="H1164" s="17"/>
      <c r="I1164" s="18" t="str">
        <f t="shared" si="54"/>
        <v xml:space="preserve">inputs_group_18a: </v>
      </c>
      <c r="J1164" s="18"/>
      <c r="K1164" s="18"/>
      <c r="L1164" s="18"/>
      <c r="M1164" s="18"/>
      <c r="N1164" s="19"/>
      <c r="O1164" s="18" t="s">
        <v>4726</v>
      </c>
      <c r="P1164" s="18"/>
      <c r="Q1164" s="18"/>
      <c r="R1164" s="18"/>
      <c r="S1164" s="18"/>
      <c r="T1164" s="18"/>
      <c r="U1164" s="18" t="s">
        <v>2885</v>
      </c>
      <c r="V1164" s="18"/>
      <c r="W1164" s="18"/>
      <c r="X1164" s="18"/>
      <c r="Y1164" s="18"/>
      <c r="Z1164" s="18"/>
      <c r="AA1164" s="18"/>
      <c r="AB1164" s="18"/>
      <c r="AC1164" s="18"/>
    </row>
    <row r="1165" spans="3:29">
      <c r="C1165" s="18" t="s">
        <v>57</v>
      </c>
      <c r="D1165" s="18" t="s">
        <v>4893</v>
      </c>
      <c r="E1165" s="20" t="s">
        <v>5903</v>
      </c>
      <c r="F1165" s="17"/>
      <c r="G1165" s="58" t="str">
        <f t="shared" si="53"/>
        <v xml:space="preserve">inputsid_18a 
</v>
      </c>
      <c r="H1165" s="17"/>
      <c r="I1165" s="18" t="str">
        <f t="shared" si="54"/>
        <v xml:space="preserve">inputsid_18a: </v>
      </c>
      <c r="J1165" s="18"/>
      <c r="K1165" s="18"/>
      <c r="L1165" s="18"/>
      <c r="M1165" s="18"/>
      <c r="N1165" s="19"/>
      <c r="O1165" s="18"/>
      <c r="P1165" s="18"/>
      <c r="Q1165" s="18"/>
      <c r="R1165" s="18"/>
      <c r="S1165" s="18"/>
      <c r="T1165" s="18" t="s">
        <v>3528</v>
      </c>
      <c r="U1165" s="18"/>
      <c r="V1165" s="18"/>
      <c r="W1165" s="18"/>
      <c r="X1165" s="18"/>
      <c r="Y1165" s="18"/>
      <c r="Z1165" s="18"/>
      <c r="AA1165" s="18"/>
      <c r="AB1165" s="18"/>
      <c r="AC1165" s="18"/>
    </row>
    <row r="1166" spans="3:29">
      <c r="C1166" s="18" t="s">
        <v>57</v>
      </c>
      <c r="D1166" s="18" t="s">
        <v>488</v>
      </c>
      <c r="E1166" s="20" t="s">
        <v>5904</v>
      </c>
      <c r="F1166" s="17"/>
      <c r="G1166" s="58" t="str">
        <f t="shared" si="53"/>
        <v xml:space="preserve">PN1_00 
</v>
      </c>
      <c r="H1166" s="17"/>
      <c r="I1166" s="18" t="str">
        <f t="shared" si="54"/>
        <v xml:space="preserve">PN1_00: </v>
      </c>
      <c r="J1166" s="18"/>
      <c r="K1166" s="18"/>
      <c r="L1166" s="18"/>
      <c r="M1166" s="18"/>
      <c r="N1166" s="19"/>
      <c r="O1166" s="18"/>
      <c r="P1166" s="18"/>
      <c r="Q1166" s="18"/>
      <c r="R1166" s="18"/>
      <c r="S1166" s="18"/>
      <c r="T1166" s="18" t="s">
        <v>4894</v>
      </c>
      <c r="U1166" s="18"/>
      <c r="V1166" s="18"/>
      <c r="W1166" s="18"/>
      <c r="X1166" s="18"/>
      <c r="Y1166" s="18"/>
      <c r="Z1166" s="18"/>
      <c r="AA1166" s="18"/>
      <c r="AB1166" s="18"/>
      <c r="AC1166" s="18"/>
    </row>
    <row r="1167" spans="3:29" ht="38.25">
      <c r="C1167" s="18" t="s">
        <v>60</v>
      </c>
      <c r="D1167" s="18" t="s">
        <v>2886</v>
      </c>
      <c r="E1167" s="20" t="s">
        <v>4975</v>
      </c>
      <c r="F1167" s="17" t="s">
        <v>4976</v>
      </c>
      <c r="G1167" s="58" t="str">
        <f t="shared" si="53"/>
        <v>PN1_01 
Hari [${PN1_00}] yakoreshejwe n'uru rugo  rwanyu muri iki gihembwe cy'ihinga A 2018?</v>
      </c>
      <c r="H1167" s="17" t="s">
        <v>6897</v>
      </c>
      <c r="I1167" s="18" t="str">
        <f t="shared" si="54"/>
        <v>PN1_01: 18A: Input used</v>
      </c>
      <c r="J1167" s="18"/>
      <c r="K1167" s="18"/>
      <c r="L1167" s="18"/>
      <c r="M1167" s="18"/>
      <c r="N1167" s="19"/>
      <c r="O1167" s="18"/>
      <c r="P1167" s="18"/>
      <c r="Q1167" s="18" t="s">
        <v>41</v>
      </c>
      <c r="R1167" s="18"/>
      <c r="S1167" s="18"/>
      <c r="T1167" s="18"/>
      <c r="U1167" s="18"/>
      <c r="V1167" s="18"/>
      <c r="W1167" s="18"/>
      <c r="X1167" s="18"/>
      <c r="Y1167" s="18"/>
      <c r="Z1167" s="18"/>
      <c r="AA1167" s="18"/>
      <c r="AB1167" s="18"/>
      <c r="AC1167" s="18"/>
    </row>
    <row r="1168" spans="3:29">
      <c r="C1168" s="18" t="s">
        <v>2304</v>
      </c>
      <c r="D1168" s="18" t="s">
        <v>2887</v>
      </c>
      <c r="E1168" s="20" t="s">
        <v>2887</v>
      </c>
      <c r="F1168" s="17" t="s">
        <v>2887</v>
      </c>
      <c r="G1168" s="58" t="str">
        <f t="shared" si="53"/>
        <v>PN1_01_yes 
PN1_01_yes</v>
      </c>
      <c r="H1168" s="17"/>
      <c r="I1168" s="18" t="str">
        <f t="shared" si="54"/>
        <v xml:space="preserve">PN1_01_yes: </v>
      </c>
      <c r="J1168" s="18"/>
      <c r="K1168" s="18"/>
      <c r="L1168" s="18"/>
      <c r="M1168" s="18"/>
      <c r="N1168" s="19"/>
      <c r="O1168" s="18" t="s">
        <v>2888</v>
      </c>
      <c r="P1168" s="18"/>
      <c r="Q1168" s="18"/>
      <c r="R1168" s="18"/>
      <c r="S1168" s="18"/>
      <c r="T1168" s="18"/>
      <c r="U1168" s="18"/>
      <c r="V1168" s="18"/>
      <c r="W1168" s="18"/>
      <c r="X1168" s="18"/>
      <c r="Y1168" s="18"/>
      <c r="Z1168" s="18"/>
      <c r="AA1168" s="18"/>
      <c r="AB1168" s="18"/>
      <c r="AC1168" s="18"/>
    </row>
    <row r="1169" spans="3:29">
      <c r="C1169" s="18" t="s">
        <v>2385</v>
      </c>
      <c r="D1169" s="18" t="s">
        <v>4895</v>
      </c>
      <c r="E1169" s="20" t="s">
        <v>4895</v>
      </c>
      <c r="F1169" s="17" t="s">
        <v>4895</v>
      </c>
      <c r="G1169" s="58" t="str">
        <f t="shared" si="53"/>
        <v>d_18a_d4 
d_18a_d4</v>
      </c>
      <c r="H1169" s="17"/>
      <c r="I1169" s="18" t="str">
        <f t="shared" si="54"/>
        <v xml:space="preserve">d_18a_d4: </v>
      </c>
      <c r="J1169" s="18"/>
      <c r="K1169" s="18"/>
      <c r="L1169" s="18"/>
      <c r="M1169" s="18"/>
      <c r="N1169" s="19"/>
      <c r="O1169" s="18"/>
      <c r="P1169" s="18"/>
      <c r="Q1169" s="18"/>
      <c r="R1169" s="18"/>
      <c r="S1169" s="18"/>
      <c r="T1169" s="18"/>
      <c r="U1169" s="18" t="s">
        <v>4179</v>
      </c>
      <c r="V1169" s="18"/>
      <c r="W1169" s="18"/>
      <c r="X1169" s="18"/>
      <c r="Y1169" s="18"/>
      <c r="Z1169" s="18"/>
      <c r="AA1169" s="18"/>
      <c r="AB1169" s="18"/>
      <c r="AC1169" s="18"/>
    </row>
    <row r="1170" spans="3:29">
      <c r="C1170" s="18" t="s">
        <v>57</v>
      </c>
      <c r="D1170" s="18" t="s">
        <v>4896</v>
      </c>
      <c r="E1170" s="20" t="s">
        <v>4731</v>
      </c>
      <c r="F1170" s="17" t="s">
        <v>4731</v>
      </c>
      <c r="G1170" s="58" t="str">
        <f t="shared" si="53"/>
        <v>plot_index_18a_d4 
Plot Index 18a</v>
      </c>
      <c r="H1170" s="17"/>
      <c r="I1170" s="18" t="str">
        <f t="shared" si="54"/>
        <v xml:space="preserve">plot_index_18a_d4: </v>
      </c>
      <c r="J1170" s="18"/>
      <c r="K1170" s="18"/>
      <c r="L1170" s="18"/>
      <c r="M1170" s="18"/>
      <c r="N1170" s="19"/>
      <c r="O1170" s="18"/>
      <c r="P1170" s="18"/>
      <c r="Q1170" s="18"/>
      <c r="R1170" s="18"/>
      <c r="S1170" s="18"/>
      <c r="T1170" s="18" t="s">
        <v>3528</v>
      </c>
      <c r="U1170" s="18"/>
      <c r="V1170" s="18"/>
      <c r="W1170" s="18"/>
      <c r="X1170" s="18"/>
      <c r="Y1170" s="18"/>
      <c r="Z1170" s="18"/>
      <c r="AA1170" s="18"/>
      <c r="AB1170" s="18"/>
      <c r="AC1170" s="18"/>
    </row>
    <row r="1171" spans="3:29">
      <c r="C1171" s="18" t="s">
        <v>57</v>
      </c>
      <c r="D1171" s="18" t="s">
        <v>4897</v>
      </c>
      <c r="E1171" s="20" t="s">
        <v>3639</v>
      </c>
      <c r="F1171" s="17" t="s">
        <v>3639</v>
      </c>
      <c r="G1171" s="58" t="str">
        <f t="shared" si="53"/>
        <v>plot_cult_yesno_18a_d4 
Is plot_cult_index cultivated or not</v>
      </c>
      <c r="H1171" s="17"/>
      <c r="I1171" s="18" t="str">
        <f t="shared" si="54"/>
        <v xml:space="preserve">plot_cult_yesno_18a_d4: </v>
      </c>
      <c r="J1171" s="18"/>
      <c r="K1171" s="18"/>
      <c r="L1171" s="18"/>
      <c r="M1171" s="18"/>
      <c r="N1171" s="19"/>
      <c r="O1171" s="18"/>
      <c r="P1171" s="18"/>
      <c r="Q1171" s="18"/>
      <c r="R1171" s="18"/>
      <c r="S1171" s="18"/>
      <c r="T1171" s="18" t="s">
        <v>4898</v>
      </c>
      <c r="U1171" s="18"/>
      <c r="V1171" s="18"/>
      <c r="W1171" s="18"/>
      <c r="X1171" s="18"/>
      <c r="Y1171" s="18"/>
      <c r="Z1171" s="18"/>
      <c r="AA1171" s="18"/>
      <c r="AB1171" s="18"/>
      <c r="AC1171" s="18"/>
    </row>
    <row r="1172" spans="3:29">
      <c r="C1172" s="18" t="s">
        <v>2304</v>
      </c>
      <c r="D1172" s="18" t="s">
        <v>4899</v>
      </c>
      <c r="E1172" s="20" t="s">
        <v>3638</v>
      </c>
      <c r="F1172" s="17" t="s">
        <v>3638</v>
      </c>
      <c r="G1172" s="58" t="str">
        <f t="shared" si="53"/>
        <v>group_cultivated_18a_d4 
Group for cultivated plots</v>
      </c>
      <c r="H1172" s="17"/>
      <c r="I1172" s="18" t="str">
        <f t="shared" si="54"/>
        <v xml:space="preserve">group_cultivated_18a_d4: </v>
      </c>
      <c r="J1172" s="18"/>
      <c r="K1172" s="18"/>
      <c r="L1172" s="18"/>
      <c r="M1172" s="18"/>
      <c r="N1172" s="19"/>
      <c r="O1172" s="18" t="s">
        <v>4900</v>
      </c>
      <c r="P1172" s="18"/>
      <c r="Q1172" s="18"/>
      <c r="R1172" s="18"/>
      <c r="S1172" s="18"/>
      <c r="T1172" s="18"/>
      <c r="U1172" s="18"/>
      <c r="V1172" s="18"/>
      <c r="W1172" s="18"/>
      <c r="X1172" s="18"/>
      <c r="Y1172" s="18"/>
      <c r="Z1172" s="18"/>
      <c r="AA1172" s="18"/>
      <c r="AB1172" s="18"/>
      <c r="AC1172" s="18"/>
    </row>
    <row r="1173" spans="3:29">
      <c r="C1173" s="18" t="s">
        <v>57</v>
      </c>
      <c r="D1173" s="18" t="s">
        <v>4901</v>
      </c>
      <c r="E1173" s="20" t="s">
        <v>3640</v>
      </c>
      <c r="F1173" s="17" t="s">
        <v>3640</v>
      </c>
      <c r="G1173" s="58" t="str">
        <f t="shared" si="53"/>
        <v>plot_18a_d4 
Description plot</v>
      </c>
      <c r="H1173" s="17"/>
      <c r="I1173" s="18" t="str">
        <f t="shared" si="54"/>
        <v xml:space="preserve">plot_18a_d4: </v>
      </c>
      <c r="J1173" s="18"/>
      <c r="K1173" s="18"/>
      <c r="L1173" s="18"/>
      <c r="M1173" s="18"/>
      <c r="N1173" s="19"/>
      <c r="O1173" s="18"/>
      <c r="P1173" s="18"/>
      <c r="Q1173" s="18"/>
      <c r="R1173" s="18"/>
      <c r="S1173" s="18"/>
      <c r="T1173" s="18" t="s">
        <v>4902</v>
      </c>
      <c r="U1173" s="18"/>
      <c r="V1173" s="18"/>
      <c r="W1173" s="18"/>
      <c r="X1173" s="18"/>
      <c r="Y1173" s="18"/>
      <c r="Z1173" s="18"/>
      <c r="AA1173" s="18"/>
      <c r="AB1173" s="18"/>
      <c r="AC1173" s="18"/>
    </row>
    <row r="1174" spans="3:29">
      <c r="C1174" s="18" t="s">
        <v>57</v>
      </c>
      <c r="D1174" s="18" t="s">
        <v>4903</v>
      </c>
      <c r="E1174" s="20"/>
      <c r="F1174" s="17"/>
      <c r="G1174" s="58" t="str">
        <f t="shared" si="53"/>
        <v xml:space="preserve">relevance_18a_d4 
</v>
      </c>
      <c r="H1174" s="17"/>
      <c r="I1174" s="18" t="str">
        <f t="shared" si="54"/>
        <v xml:space="preserve">relevance_18a_d4: </v>
      </c>
      <c r="J1174" s="18"/>
      <c r="K1174" s="18"/>
      <c r="L1174" s="18"/>
      <c r="M1174" s="18"/>
      <c r="N1174" s="19"/>
      <c r="O1174" s="18"/>
      <c r="P1174" s="18"/>
      <c r="Q1174" s="18"/>
      <c r="R1174" s="18"/>
      <c r="S1174" s="18"/>
      <c r="T1174" s="18" t="s">
        <v>4904</v>
      </c>
      <c r="U1174" s="18"/>
      <c r="V1174" s="18"/>
      <c r="W1174" s="18"/>
      <c r="X1174" s="18"/>
      <c r="Y1174" s="18"/>
      <c r="Z1174" s="18"/>
      <c r="AA1174" s="18"/>
      <c r="AB1174" s="18"/>
      <c r="AC1174" s="18"/>
    </row>
    <row r="1175" spans="3:29">
      <c r="C1175" s="18" t="s">
        <v>2304</v>
      </c>
      <c r="D1175" s="18" t="s">
        <v>4905</v>
      </c>
      <c r="E1175" s="20" t="s">
        <v>4905</v>
      </c>
      <c r="F1175" s="17" t="s">
        <v>4905</v>
      </c>
      <c r="G1175" s="58" t="str">
        <f t="shared" si="53"/>
        <v>cultivated_18ad4 
cultivated_18ad4</v>
      </c>
      <c r="H1175" s="17"/>
      <c r="I1175" s="18" t="str">
        <f t="shared" si="54"/>
        <v xml:space="preserve">cultivated_18ad4: </v>
      </c>
      <c r="J1175" s="18"/>
      <c r="K1175" s="18"/>
      <c r="L1175" s="18"/>
      <c r="M1175" s="18"/>
      <c r="N1175" s="19"/>
      <c r="O1175" s="18" t="s">
        <v>4906</v>
      </c>
      <c r="P1175" s="18"/>
      <c r="Q1175" s="18"/>
      <c r="R1175" s="18"/>
      <c r="S1175" s="18"/>
      <c r="T1175" s="18"/>
      <c r="U1175" s="18"/>
      <c r="V1175" s="18"/>
      <c r="W1175" s="18"/>
      <c r="X1175" s="18"/>
      <c r="Y1175" s="18"/>
      <c r="Z1175" s="18"/>
      <c r="AA1175" s="18"/>
      <c r="AB1175" s="18"/>
      <c r="AC1175" s="18"/>
    </row>
    <row r="1176" spans="3:29">
      <c r="C1176" s="18" t="s">
        <v>2304</v>
      </c>
      <c r="D1176" s="18" t="s">
        <v>3725</v>
      </c>
      <c r="E1176" s="20" t="s">
        <v>3725</v>
      </c>
      <c r="F1176" s="17" t="s">
        <v>3725</v>
      </c>
      <c r="G1176" s="58" t="str">
        <f t="shared" si="53"/>
        <v>PN1_02_units 
PN1_02_units</v>
      </c>
      <c r="H1176" s="17"/>
      <c r="I1176" s="18" t="str">
        <f t="shared" si="54"/>
        <v xml:space="preserve">PN1_02_units: </v>
      </c>
      <c r="J1176" s="18"/>
      <c r="K1176" s="18"/>
      <c r="L1176" s="18" t="s">
        <v>3093</v>
      </c>
      <c r="M1176" s="18"/>
      <c r="N1176" s="19"/>
      <c r="O1176" s="18"/>
      <c r="P1176" s="18"/>
      <c r="Q1176" s="18"/>
      <c r="R1176" s="18"/>
      <c r="S1176" s="18"/>
      <c r="T1176" s="18"/>
      <c r="U1176" s="18"/>
      <c r="V1176" s="18"/>
      <c r="W1176" s="18"/>
      <c r="X1176" s="18"/>
      <c r="Y1176" s="18"/>
      <c r="Z1176" s="18"/>
      <c r="AA1176" s="18"/>
      <c r="AB1176" s="18"/>
      <c r="AC1176" s="18"/>
    </row>
    <row r="1177" spans="3:29" ht="25.5">
      <c r="C1177" s="18" t="s">
        <v>224</v>
      </c>
      <c r="D1177" s="18" t="s">
        <v>489</v>
      </c>
      <c r="E1177" s="20" t="s">
        <v>4907</v>
      </c>
      <c r="F1177" s="17" t="s">
        <v>4908</v>
      </c>
      <c r="G1177" s="58" t="str">
        <f t="shared" si="53"/>
        <v>PN1_02 
[${plot_18a_d4}]: [${PN1_00}] yakoreshejwe yanganaga ite?</v>
      </c>
      <c r="H1177" s="17" t="s">
        <v>6898</v>
      </c>
      <c r="I1177" s="18" t="str">
        <f t="shared" si="54"/>
        <v>PN1_02: 18A: Quantity of input used</v>
      </c>
      <c r="J1177" s="18"/>
      <c r="K1177" s="18"/>
      <c r="L1177" s="18"/>
      <c r="M1177" s="18"/>
      <c r="N1177" s="19"/>
      <c r="O1177" s="18"/>
      <c r="P1177" s="18"/>
      <c r="Q1177" s="18" t="s">
        <v>41</v>
      </c>
      <c r="R1177" s="18"/>
      <c r="S1177" s="18"/>
      <c r="T1177" s="18"/>
      <c r="U1177" s="18"/>
      <c r="V1177" s="18"/>
      <c r="W1177" s="18"/>
      <c r="X1177" s="18"/>
      <c r="Y1177" s="18"/>
      <c r="Z1177" s="18"/>
      <c r="AA1177" s="18"/>
      <c r="AB1177" s="18"/>
      <c r="AC1177" s="18"/>
    </row>
    <row r="1178" spans="3:29">
      <c r="C1178" s="18" t="s">
        <v>2889</v>
      </c>
      <c r="D1178" s="18" t="s">
        <v>490</v>
      </c>
      <c r="E1178" s="20" t="s">
        <v>410</v>
      </c>
      <c r="F1178" s="17" t="s">
        <v>227</v>
      </c>
      <c r="G1178" s="58" t="str">
        <f t="shared" si="53"/>
        <v>PN1_02X 
Ingero</v>
      </c>
      <c r="H1178" s="17" t="s">
        <v>6899</v>
      </c>
      <c r="I1178" s="18" t="str">
        <f t="shared" si="54"/>
        <v>PN1_02X: 18A: Quantity of input used (units)</v>
      </c>
      <c r="J1178" s="18"/>
      <c r="K1178" s="18"/>
      <c r="L1178" s="18" t="s">
        <v>3743</v>
      </c>
      <c r="M1178" s="18"/>
      <c r="N1178" s="19"/>
      <c r="O1178" s="18"/>
      <c r="P1178" s="18"/>
      <c r="Q1178" s="18" t="s">
        <v>41</v>
      </c>
      <c r="R1178" s="18"/>
      <c r="S1178" s="18"/>
      <c r="T1178" s="18"/>
      <c r="U1178" s="18"/>
      <c r="V1178" s="18"/>
      <c r="W1178" s="18"/>
      <c r="X1178" s="18"/>
      <c r="Y1178" s="18"/>
      <c r="Z1178" s="18"/>
      <c r="AA1178" s="18"/>
      <c r="AB1178" s="18"/>
      <c r="AC1178" s="18"/>
    </row>
    <row r="1179" spans="3:29">
      <c r="C1179" s="18" t="s">
        <v>2306</v>
      </c>
      <c r="D1179" s="18" t="s">
        <v>3725</v>
      </c>
      <c r="E1179" s="20" t="s">
        <v>3725</v>
      </c>
      <c r="F1179" s="17" t="s">
        <v>3725</v>
      </c>
      <c r="G1179" s="58" t="str">
        <f t="shared" si="53"/>
        <v>PN1_02_units 
PN1_02_units</v>
      </c>
      <c r="H1179" s="17"/>
      <c r="I1179" s="18" t="str">
        <f t="shared" si="54"/>
        <v xml:space="preserve">PN1_02_units: </v>
      </c>
      <c r="J1179" s="18"/>
      <c r="K1179" s="18"/>
      <c r="L1179" s="18"/>
      <c r="M1179" s="18"/>
      <c r="N1179" s="19"/>
      <c r="O1179" s="18"/>
      <c r="P1179" s="18"/>
      <c r="Q1179" s="18"/>
      <c r="R1179" s="18"/>
      <c r="S1179" s="18"/>
      <c r="T1179" s="18"/>
      <c r="U1179" s="18"/>
      <c r="V1179" s="18"/>
      <c r="W1179" s="18"/>
      <c r="X1179" s="18"/>
      <c r="Y1179" s="18"/>
      <c r="Z1179" s="18"/>
      <c r="AA1179" s="18"/>
      <c r="AB1179" s="18"/>
      <c r="AC1179" s="18"/>
    </row>
    <row r="1180" spans="3:29" ht="25.5">
      <c r="C1180" s="18" t="s">
        <v>57</v>
      </c>
      <c r="D1180" s="18" t="s">
        <v>4909</v>
      </c>
      <c r="E1180" s="20" t="s">
        <v>4910</v>
      </c>
      <c r="F1180" s="17"/>
      <c r="G1180" s="58" t="str">
        <f t="shared" si="53"/>
        <v xml:space="preserve">IN_18a_pm 
</v>
      </c>
      <c r="H1180" s="17" t="s">
        <v>6900</v>
      </c>
      <c r="I1180" s="18" t="str">
        <f t="shared" si="54"/>
        <v>IN_18a_pm: 18A: Quantity of input used (in kg)</v>
      </c>
      <c r="J1180" s="18"/>
      <c r="K1180" s="18"/>
      <c r="L1180" s="18"/>
      <c r="M1180" s="18"/>
      <c r="N1180" s="19"/>
      <c r="O1180" s="18"/>
      <c r="P1180" s="18"/>
      <c r="Q1180" s="18"/>
      <c r="R1180" s="18"/>
      <c r="S1180" s="18"/>
      <c r="T1180" s="18" t="s">
        <v>2891</v>
      </c>
      <c r="U1180" s="18"/>
      <c r="V1180" s="18"/>
      <c r="W1180" s="18"/>
      <c r="X1180" s="18"/>
      <c r="Y1180" s="18"/>
      <c r="Z1180" s="18"/>
      <c r="AA1180" s="18"/>
      <c r="AB1180" s="18"/>
      <c r="AC1180" s="18"/>
    </row>
    <row r="1181" spans="3:29" ht="25.5">
      <c r="C1181" s="18" t="s">
        <v>57</v>
      </c>
      <c r="D1181" s="18" t="s">
        <v>4911</v>
      </c>
      <c r="E1181" s="20" t="s">
        <v>4912</v>
      </c>
      <c r="F1181" s="17"/>
      <c r="G1181" s="58" t="str">
        <f t="shared" si="53"/>
        <v xml:space="preserve">IN_18a_pv 
</v>
      </c>
      <c r="H1181" s="17" t="s">
        <v>6901</v>
      </c>
      <c r="I1181" s="18" t="str">
        <f t="shared" si="54"/>
        <v>IN_18a_pv: 18A: Quantity of input used (in ml)</v>
      </c>
      <c r="J1181" s="18"/>
      <c r="K1181" s="18"/>
      <c r="L1181" s="18"/>
      <c r="M1181" s="18"/>
      <c r="N1181" s="19"/>
      <c r="O1181" s="18"/>
      <c r="P1181" s="18"/>
      <c r="Q1181" s="18"/>
      <c r="R1181" s="18"/>
      <c r="S1181" s="18"/>
      <c r="T1181" s="18" t="s">
        <v>2892</v>
      </c>
      <c r="U1181" s="18"/>
      <c r="V1181" s="18"/>
      <c r="W1181" s="18"/>
      <c r="X1181" s="18"/>
      <c r="Y1181" s="18"/>
      <c r="Z1181" s="18"/>
      <c r="AA1181" s="18"/>
      <c r="AB1181" s="18"/>
      <c r="AC1181" s="18"/>
    </row>
    <row r="1182" spans="3:29" ht="51">
      <c r="C1182" s="18" t="s">
        <v>46</v>
      </c>
      <c r="D1182" s="18" t="s">
        <v>2893</v>
      </c>
      <c r="E1182" s="20" t="s">
        <v>4977</v>
      </c>
      <c r="F1182" s="17" t="s">
        <v>4978</v>
      </c>
      <c r="G1182" s="58" t="str">
        <f t="shared" si="53"/>
        <v>PN1_03 
Ni amafaranga angana iki urugo rwanyu rwakoresheje mu kugura [${PN1_00}] yagiye mu [${plot_18a_d4}] mu gihembwe cya A 2018?</v>
      </c>
      <c r="H1182" s="17" t="s">
        <v>6902</v>
      </c>
      <c r="I1182" s="18" t="str">
        <f t="shared" si="54"/>
        <v>PN1_03: 18A: Amount spent on input (in RWF)</v>
      </c>
      <c r="J1182" s="18"/>
      <c r="K1182" s="18"/>
      <c r="L1182" s="18"/>
      <c r="M1182" s="18" t="s">
        <v>2894</v>
      </c>
      <c r="N1182" s="19"/>
      <c r="O1182" s="18" t="s">
        <v>2890</v>
      </c>
      <c r="P1182" s="18"/>
      <c r="Q1182" s="18" t="s">
        <v>41</v>
      </c>
      <c r="R1182" s="18"/>
      <c r="S1182" s="18"/>
      <c r="T1182" s="18"/>
      <c r="U1182" s="18"/>
      <c r="V1182" s="18"/>
      <c r="W1182" s="18"/>
      <c r="X1182" s="18"/>
      <c r="Y1182" s="18"/>
      <c r="Z1182" s="18"/>
      <c r="AA1182" s="18"/>
      <c r="AB1182" s="18"/>
      <c r="AC1182" s="18"/>
    </row>
    <row r="1183" spans="3:29" ht="38.25">
      <c r="C1183" s="18" t="s">
        <v>106</v>
      </c>
      <c r="D1183" s="18" t="s">
        <v>2895</v>
      </c>
      <c r="E1183" s="20" t="s">
        <v>2896</v>
      </c>
      <c r="F1183" s="17" t="s">
        <v>2896</v>
      </c>
      <c r="G1183" s="58" t="str">
        <f t="shared" si="53"/>
        <v>PC1_03_w 
Alert! The household reported they did not spend any money on [${PN1_00}]. Are you sure this is correct?</v>
      </c>
      <c r="H1183" s="17" t="s">
        <v>6903</v>
      </c>
      <c r="I1183" s="18" t="str">
        <f t="shared" si="54"/>
        <v>PC1_03_w: 18A: Alert - no money spent</v>
      </c>
      <c r="J1183" s="18"/>
      <c r="K1183" s="18"/>
      <c r="L1183" s="18"/>
      <c r="M1183" s="18" t="s">
        <v>232</v>
      </c>
      <c r="N1183" s="19" t="s">
        <v>233</v>
      </c>
      <c r="O1183" s="18" t="s">
        <v>2897</v>
      </c>
      <c r="P1183" s="18"/>
      <c r="Q1183" s="18" t="s">
        <v>41</v>
      </c>
      <c r="R1183" s="18"/>
      <c r="S1183" s="18"/>
      <c r="T1183" s="18"/>
      <c r="U1183" s="18"/>
      <c r="V1183" s="18"/>
      <c r="W1183" s="18"/>
      <c r="X1183" s="18"/>
      <c r="Y1183" s="18"/>
      <c r="Z1183" s="18"/>
      <c r="AA1183" s="18"/>
      <c r="AB1183" s="18"/>
      <c r="AC1183" s="18"/>
    </row>
    <row r="1184" spans="3:29">
      <c r="C1184" s="18" t="s">
        <v>2306</v>
      </c>
      <c r="D1184" s="18" t="s">
        <v>4905</v>
      </c>
      <c r="E1184" s="20" t="s">
        <v>4905</v>
      </c>
      <c r="F1184" s="17" t="s">
        <v>4905</v>
      </c>
      <c r="G1184" s="58" t="str">
        <f t="shared" si="53"/>
        <v>cultivated_18ad4 
cultivated_18ad4</v>
      </c>
      <c r="H1184" s="17"/>
      <c r="I1184" s="18" t="str">
        <f t="shared" si="54"/>
        <v xml:space="preserve">cultivated_18ad4: </v>
      </c>
      <c r="J1184" s="18"/>
      <c r="K1184" s="18"/>
      <c r="L1184" s="18"/>
      <c r="M1184" s="18"/>
      <c r="N1184" s="19"/>
      <c r="O1184" s="18"/>
      <c r="P1184" s="18"/>
      <c r="Q1184" s="18"/>
      <c r="R1184" s="18"/>
      <c r="S1184" s="18"/>
      <c r="T1184" s="18"/>
      <c r="U1184" s="18"/>
      <c r="V1184" s="18"/>
      <c r="W1184" s="18"/>
      <c r="X1184" s="18"/>
      <c r="Y1184" s="18"/>
      <c r="Z1184" s="18"/>
      <c r="AA1184" s="18"/>
      <c r="AB1184" s="18"/>
      <c r="AC1184" s="18"/>
    </row>
    <row r="1185" spans="3:29">
      <c r="C1185" s="18" t="s">
        <v>2306</v>
      </c>
      <c r="D1185" s="18" t="s">
        <v>4899</v>
      </c>
      <c r="E1185" s="20" t="s">
        <v>3638</v>
      </c>
      <c r="F1185" s="17" t="s">
        <v>3638</v>
      </c>
      <c r="G1185" s="58" t="str">
        <f t="shared" si="53"/>
        <v>group_cultivated_18a_d4 
Group for cultivated plots</v>
      </c>
      <c r="H1185" s="17"/>
      <c r="I1185" s="18" t="str">
        <f t="shared" si="54"/>
        <v xml:space="preserve">group_cultivated_18a_d4: </v>
      </c>
      <c r="J1185" s="18"/>
      <c r="K1185" s="18"/>
      <c r="L1185" s="18"/>
      <c r="M1185" s="18"/>
      <c r="N1185" s="19"/>
      <c r="O1185" s="18"/>
      <c r="P1185" s="18"/>
      <c r="Q1185" s="18"/>
      <c r="R1185" s="18"/>
      <c r="S1185" s="18"/>
      <c r="T1185" s="18"/>
      <c r="U1185" s="18"/>
      <c r="V1185" s="18"/>
      <c r="W1185" s="18"/>
      <c r="X1185" s="18"/>
      <c r="Y1185" s="18"/>
      <c r="Z1185" s="18"/>
      <c r="AA1185" s="18"/>
      <c r="AB1185" s="18"/>
      <c r="AC1185" s="18"/>
    </row>
    <row r="1186" spans="3:29">
      <c r="C1186" s="18" t="s">
        <v>2389</v>
      </c>
      <c r="D1186" s="18" t="s">
        <v>4895</v>
      </c>
      <c r="E1186" s="20" t="s">
        <v>4895</v>
      </c>
      <c r="F1186" s="17" t="s">
        <v>4895</v>
      </c>
      <c r="G1186" s="58" t="str">
        <f t="shared" si="53"/>
        <v>d_18a_d4 
d_18a_d4</v>
      </c>
      <c r="H1186" s="17"/>
      <c r="I1186" s="18" t="str">
        <f t="shared" si="54"/>
        <v xml:space="preserve">d_18a_d4: </v>
      </c>
      <c r="J1186" s="18"/>
      <c r="K1186" s="18"/>
      <c r="L1186" s="18"/>
      <c r="M1186" s="18"/>
      <c r="N1186" s="19"/>
      <c r="O1186" s="18"/>
      <c r="P1186" s="18"/>
      <c r="Q1186" s="18"/>
      <c r="R1186" s="18"/>
      <c r="S1186" s="18"/>
      <c r="T1186" s="18"/>
      <c r="U1186" s="18"/>
      <c r="V1186" s="18"/>
      <c r="W1186" s="18"/>
      <c r="X1186" s="18"/>
      <c r="Y1186" s="18"/>
      <c r="Z1186" s="18"/>
      <c r="AA1186" s="18"/>
      <c r="AB1186" s="18"/>
      <c r="AC1186" s="18"/>
    </row>
    <row r="1187" spans="3:29" ht="25.5">
      <c r="C1187" s="18" t="s">
        <v>57</v>
      </c>
      <c r="D1187" s="18" t="s">
        <v>4913</v>
      </c>
      <c r="E1187" s="20" t="s">
        <v>2898</v>
      </c>
      <c r="F1187" s="17"/>
      <c r="G1187" s="58" t="str">
        <f t="shared" ref="G1187:G1250" si="55">$D1187&amp;" 
"&amp;$F1187</f>
        <v xml:space="preserve">sum_18a_pm 
</v>
      </c>
      <c r="H1187" s="17" t="s">
        <v>6904</v>
      </c>
      <c r="I1187" s="18" t="str">
        <f t="shared" si="54"/>
        <v>sum_18a_pm: 18A: Total amount of input used (in kg)</v>
      </c>
      <c r="J1187" s="18"/>
      <c r="K1187" s="18"/>
      <c r="L1187" s="18"/>
      <c r="M1187" s="18"/>
      <c r="N1187" s="19"/>
      <c r="O1187" s="18"/>
      <c r="P1187" s="18"/>
      <c r="Q1187" s="18"/>
      <c r="R1187" s="18"/>
      <c r="S1187" s="18"/>
      <c r="T1187" s="18" t="s">
        <v>4914</v>
      </c>
      <c r="U1187" s="18"/>
      <c r="V1187" s="18"/>
      <c r="W1187" s="18"/>
      <c r="X1187" s="18"/>
      <c r="Y1187" s="18"/>
      <c r="Z1187" s="18"/>
      <c r="AA1187" s="18"/>
      <c r="AB1187" s="18"/>
      <c r="AC1187" s="18"/>
    </row>
    <row r="1188" spans="3:29" ht="25.5">
      <c r="C1188" s="18" t="s">
        <v>57</v>
      </c>
      <c r="D1188" s="18" t="s">
        <v>4915</v>
      </c>
      <c r="E1188" s="20" t="s">
        <v>2899</v>
      </c>
      <c r="F1188" s="17"/>
      <c r="G1188" s="58" t="str">
        <f t="shared" si="55"/>
        <v xml:space="preserve">sum_18a_pv 
</v>
      </c>
      <c r="H1188" s="17" t="s">
        <v>6905</v>
      </c>
      <c r="I1188" s="18" t="str">
        <f t="shared" si="54"/>
        <v>sum_18a_pv: 18A: Total amount of input used (in L)</v>
      </c>
      <c r="J1188" s="18"/>
      <c r="K1188" s="18"/>
      <c r="L1188" s="18"/>
      <c r="M1188" s="18"/>
      <c r="N1188" s="19"/>
      <c r="O1188" s="18"/>
      <c r="P1188" s="18"/>
      <c r="Q1188" s="18"/>
      <c r="R1188" s="18"/>
      <c r="S1188" s="18"/>
      <c r="T1188" s="18" t="s">
        <v>4916</v>
      </c>
      <c r="U1188" s="18"/>
      <c r="V1188" s="18"/>
      <c r="W1188" s="18"/>
      <c r="X1188" s="18"/>
      <c r="Y1188" s="18"/>
      <c r="Z1188" s="18"/>
      <c r="AA1188" s="18"/>
      <c r="AB1188" s="18"/>
      <c r="AC1188" s="18"/>
    </row>
    <row r="1189" spans="3:29" ht="25.5">
      <c r="C1189" s="18" t="s">
        <v>57</v>
      </c>
      <c r="D1189" s="18" t="s">
        <v>4917</v>
      </c>
      <c r="E1189" s="20" t="s">
        <v>2900</v>
      </c>
      <c r="F1189" s="17"/>
      <c r="G1189" s="58" t="str">
        <f t="shared" si="55"/>
        <v xml:space="preserve">sum_18a_pc 
</v>
      </c>
      <c r="H1189" s="17" t="s">
        <v>6906</v>
      </c>
      <c r="I1189" s="18" t="str">
        <f t="shared" si="54"/>
        <v>sum_18a_pc: 18A: Total amount of spent on inputs (in RWF)</v>
      </c>
      <c r="J1189" s="18"/>
      <c r="K1189" s="18"/>
      <c r="L1189" s="18"/>
      <c r="M1189" s="18"/>
      <c r="N1189" s="19"/>
      <c r="O1189" s="18"/>
      <c r="P1189" s="18"/>
      <c r="Q1189" s="18"/>
      <c r="R1189" s="18"/>
      <c r="S1189" s="18"/>
      <c r="T1189" s="18" t="s">
        <v>2901</v>
      </c>
      <c r="U1189" s="18"/>
      <c r="V1189" s="18"/>
      <c r="W1189" s="18"/>
      <c r="X1189" s="18"/>
      <c r="Y1189" s="18"/>
      <c r="Z1189" s="18"/>
      <c r="AA1189" s="18"/>
      <c r="AB1189" s="18"/>
      <c r="AC1189" s="18"/>
    </row>
    <row r="1190" spans="3:29" ht="63.75">
      <c r="C1190" s="18" t="s">
        <v>60</v>
      </c>
      <c r="D1190" s="18" t="s">
        <v>4918</v>
      </c>
      <c r="E1190" s="20" t="s">
        <v>4919</v>
      </c>
      <c r="F1190" s="17" t="s">
        <v>4982</v>
      </c>
      <c r="G1190" s="58" t="str">
        <f t="shared" si="55"/>
        <v>Otherplots_18a_d3 
Uretse [${PN1_00}] wakoresheje mu mirima/umurima twaganiriye haruguru, haba hari indi mirima mwahinze mugakoresha [${PN1_00}] mu gihembwe cya 2018 A?</v>
      </c>
      <c r="H1190" s="17" t="s">
        <v>6907</v>
      </c>
      <c r="I1190" s="18" t="str">
        <f t="shared" si="54"/>
        <v>Otherplots_18a_d3: 18A: Other cultivated plots where inputs used</v>
      </c>
      <c r="J1190" s="18"/>
      <c r="K1190" s="18"/>
      <c r="L1190" s="18"/>
      <c r="M1190" s="18"/>
      <c r="N1190" s="19"/>
      <c r="O1190" s="18" t="s">
        <v>3967</v>
      </c>
      <c r="P1190" s="18"/>
      <c r="Q1190" s="18" t="s">
        <v>3968</v>
      </c>
      <c r="R1190" s="18"/>
      <c r="S1190" s="18"/>
      <c r="T1190" s="18"/>
      <c r="U1190" s="18"/>
      <c r="V1190" s="18"/>
      <c r="W1190" s="18"/>
      <c r="X1190" s="18"/>
      <c r="Y1190" s="18"/>
      <c r="Z1190" s="18"/>
      <c r="AA1190" s="18"/>
      <c r="AB1190" s="18"/>
      <c r="AC1190" s="18"/>
    </row>
    <row r="1191" spans="3:29">
      <c r="C1191" s="18" t="s">
        <v>2304</v>
      </c>
      <c r="D1191" s="18" t="s">
        <v>4920</v>
      </c>
      <c r="E1191" s="18" t="s">
        <v>4920</v>
      </c>
      <c r="F1191" s="18" t="s">
        <v>4920</v>
      </c>
      <c r="G1191" s="58" t="str">
        <f t="shared" si="55"/>
        <v>remain_plots_18a 
remain_plots_18a</v>
      </c>
      <c r="H1191" s="17"/>
      <c r="I1191" s="18" t="str">
        <f t="shared" si="54"/>
        <v xml:space="preserve">remain_plots_18a: </v>
      </c>
      <c r="J1191" s="18"/>
      <c r="K1191" s="18"/>
      <c r="L1191" s="18"/>
      <c r="M1191" s="18"/>
      <c r="N1191" s="19"/>
      <c r="O1191" s="18" t="s">
        <v>4921</v>
      </c>
      <c r="P1191" s="18"/>
      <c r="Q1191" s="18"/>
      <c r="R1191" s="18"/>
      <c r="S1191" s="18"/>
      <c r="T1191" s="18"/>
      <c r="U1191" s="18"/>
      <c r="V1191" s="18"/>
      <c r="W1191" s="18"/>
      <c r="X1191" s="18"/>
      <c r="Y1191" s="18"/>
      <c r="Z1191" s="18"/>
      <c r="AA1191" s="18"/>
      <c r="AB1191" s="18"/>
      <c r="AC1191" s="18"/>
    </row>
    <row r="1192" spans="3:29">
      <c r="C1192" s="18" t="s">
        <v>2304</v>
      </c>
      <c r="D1192" s="18" t="s">
        <v>3726</v>
      </c>
      <c r="E1192" s="20" t="s">
        <v>3726</v>
      </c>
      <c r="F1192" s="17" t="s">
        <v>3726</v>
      </c>
      <c r="G1192" s="58" t="str">
        <f t="shared" si="55"/>
        <v>PN1_04_units 
PN1_04_units</v>
      </c>
      <c r="H1192" s="17"/>
      <c r="I1192" s="18" t="str">
        <f t="shared" si="54"/>
        <v xml:space="preserve">PN1_04_units: </v>
      </c>
      <c r="J1192" s="18"/>
      <c r="K1192" s="18"/>
      <c r="L1192" s="18" t="s">
        <v>3093</v>
      </c>
      <c r="M1192" s="18"/>
      <c r="N1192" s="19"/>
      <c r="O1192" s="18"/>
      <c r="P1192" s="18"/>
      <c r="Q1192" s="18"/>
      <c r="R1192" s="18"/>
      <c r="S1192" s="18"/>
      <c r="T1192" s="18"/>
      <c r="U1192" s="18"/>
      <c r="V1192" s="18"/>
      <c r="W1192" s="18"/>
      <c r="X1192" s="18"/>
      <c r="Y1192" s="18"/>
      <c r="Z1192" s="18"/>
      <c r="AA1192" s="18"/>
      <c r="AB1192" s="18"/>
      <c r="AC1192" s="18"/>
    </row>
    <row r="1193" spans="3:29" ht="25.5">
      <c r="C1193" s="18" t="s">
        <v>224</v>
      </c>
      <c r="D1193" s="18" t="s">
        <v>2902</v>
      </c>
      <c r="E1193" s="20" t="s">
        <v>2903</v>
      </c>
      <c r="F1193" s="17" t="s">
        <v>2904</v>
      </c>
      <c r="G1193" s="58" t="str">
        <f t="shared" si="55"/>
        <v>PN1_04 
Ni [${PN1_00}] ingana iki yakoreshejwe mu mirima isigaye yose hamwe?</v>
      </c>
      <c r="H1193" s="17" t="s">
        <v>6898</v>
      </c>
      <c r="I1193" s="18" t="str">
        <f t="shared" ref="I1193:I1211" si="56">$D1193&amp;": "&amp;$H1193</f>
        <v>PN1_04: 18A: Quantity of input used</v>
      </c>
      <c r="J1193" s="18"/>
      <c r="K1193" s="18"/>
      <c r="L1193" s="18"/>
      <c r="M1193" s="18"/>
      <c r="N1193" s="19"/>
      <c r="O1193" s="18"/>
      <c r="P1193" s="18"/>
      <c r="Q1193" s="18" t="s">
        <v>41</v>
      </c>
      <c r="R1193" s="18"/>
      <c r="S1193" s="18"/>
      <c r="T1193" s="18"/>
      <c r="U1193" s="18"/>
      <c r="V1193" s="18"/>
      <c r="W1193" s="18"/>
      <c r="X1193" s="18"/>
      <c r="Y1193" s="18"/>
      <c r="Z1193" s="18"/>
      <c r="AA1193" s="18"/>
      <c r="AB1193" s="18"/>
      <c r="AC1193" s="18"/>
    </row>
    <row r="1194" spans="3:29">
      <c r="C1194" s="18" t="s">
        <v>2889</v>
      </c>
      <c r="D1194" s="18" t="s">
        <v>491</v>
      </c>
      <c r="E1194" s="20" t="s">
        <v>410</v>
      </c>
      <c r="F1194" s="17" t="s">
        <v>227</v>
      </c>
      <c r="G1194" s="58" t="str">
        <f t="shared" si="55"/>
        <v>PN1_04X 
Ingero</v>
      </c>
      <c r="H1194" s="17" t="s">
        <v>6899</v>
      </c>
      <c r="I1194" s="18" t="str">
        <f t="shared" si="56"/>
        <v>PN1_04X: 18A: Quantity of input used (units)</v>
      </c>
      <c r="J1194" s="18"/>
      <c r="K1194" s="18"/>
      <c r="L1194" s="18" t="s">
        <v>3743</v>
      </c>
      <c r="M1194" s="18"/>
      <c r="N1194" s="19"/>
      <c r="O1194" s="18"/>
      <c r="P1194" s="18"/>
      <c r="Q1194" s="18" t="s">
        <v>41</v>
      </c>
      <c r="R1194" s="18"/>
      <c r="S1194" s="18"/>
      <c r="T1194" s="18"/>
      <c r="U1194" s="18"/>
      <c r="V1194" s="18"/>
      <c r="W1194" s="18"/>
      <c r="X1194" s="18"/>
      <c r="Y1194" s="18"/>
      <c r="Z1194" s="18"/>
      <c r="AA1194" s="18"/>
      <c r="AB1194" s="18"/>
      <c r="AC1194" s="18"/>
    </row>
    <row r="1195" spans="3:29">
      <c r="C1195" s="18" t="s">
        <v>2306</v>
      </c>
      <c r="D1195" s="18" t="s">
        <v>3726</v>
      </c>
      <c r="E1195" s="20" t="s">
        <v>3726</v>
      </c>
      <c r="F1195" s="17" t="s">
        <v>3726</v>
      </c>
      <c r="G1195" s="58" t="str">
        <f t="shared" si="55"/>
        <v>PN1_04_units 
PN1_04_units</v>
      </c>
      <c r="H1195" s="17"/>
      <c r="I1195" s="18" t="str">
        <f t="shared" si="56"/>
        <v xml:space="preserve">PN1_04_units: </v>
      </c>
      <c r="J1195" s="18"/>
      <c r="K1195" s="18"/>
      <c r="L1195" s="18"/>
      <c r="M1195" s="18"/>
      <c r="N1195" s="19"/>
      <c r="O1195" s="18"/>
      <c r="P1195" s="18"/>
      <c r="Q1195" s="18"/>
      <c r="R1195" s="18"/>
      <c r="S1195" s="18"/>
      <c r="T1195" s="18"/>
      <c r="U1195" s="18"/>
      <c r="V1195" s="18"/>
      <c r="W1195" s="18"/>
      <c r="X1195" s="18"/>
      <c r="Y1195" s="18"/>
      <c r="Z1195" s="18"/>
      <c r="AA1195" s="18"/>
      <c r="AB1195" s="18"/>
      <c r="AC1195" s="18"/>
    </row>
    <row r="1196" spans="3:29" ht="25.5">
      <c r="C1196" s="18" t="s">
        <v>57</v>
      </c>
      <c r="D1196" s="18" t="s">
        <v>4922</v>
      </c>
      <c r="E1196" s="20" t="s">
        <v>4923</v>
      </c>
      <c r="F1196" s="17"/>
      <c r="G1196" s="58" t="str">
        <f t="shared" si="55"/>
        <v xml:space="preserve">IN_18a_rm 
</v>
      </c>
      <c r="H1196" s="17" t="s">
        <v>6900</v>
      </c>
      <c r="I1196" s="18" t="str">
        <f t="shared" si="56"/>
        <v>IN_18a_rm: 18A: Quantity of input used (in kg)</v>
      </c>
      <c r="J1196" s="18"/>
      <c r="K1196" s="18"/>
      <c r="L1196" s="18"/>
      <c r="M1196" s="18"/>
      <c r="N1196" s="19"/>
      <c r="O1196" s="18"/>
      <c r="P1196" s="18"/>
      <c r="Q1196" s="18"/>
      <c r="R1196" s="18"/>
      <c r="S1196" s="18"/>
      <c r="T1196" s="18" t="s">
        <v>2905</v>
      </c>
      <c r="U1196" s="18"/>
      <c r="V1196" s="18"/>
      <c r="W1196" s="18"/>
      <c r="X1196" s="18"/>
      <c r="Y1196" s="18"/>
      <c r="Z1196" s="18"/>
      <c r="AA1196" s="18"/>
      <c r="AB1196" s="18"/>
      <c r="AC1196" s="18"/>
    </row>
    <row r="1197" spans="3:29" ht="25.5">
      <c r="C1197" s="18" t="s">
        <v>57</v>
      </c>
      <c r="D1197" s="18" t="s">
        <v>4924</v>
      </c>
      <c r="E1197" s="20" t="s">
        <v>4925</v>
      </c>
      <c r="F1197" s="17"/>
      <c r="G1197" s="58" t="str">
        <f t="shared" si="55"/>
        <v xml:space="preserve">IN_18a_rv 
</v>
      </c>
      <c r="H1197" s="17" t="s">
        <v>6901</v>
      </c>
      <c r="I1197" s="18" t="str">
        <f t="shared" si="56"/>
        <v>IN_18a_rv: 18A: Quantity of input used (in ml)</v>
      </c>
      <c r="J1197" s="18"/>
      <c r="K1197" s="18"/>
      <c r="L1197" s="18"/>
      <c r="M1197" s="18"/>
      <c r="N1197" s="19"/>
      <c r="O1197" s="18"/>
      <c r="P1197" s="18"/>
      <c r="Q1197" s="18"/>
      <c r="R1197" s="18"/>
      <c r="S1197" s="18"/>
      <c r="T1197" s="18" t="s">
        <v>2906</v>
      </c>
      <c r="U1197" s="18"/>
      <c r="V1197" s="18"/>
      <c r="W1197" s="18"/>
      <c r="X1197" s="18"/>
      <c r="Y1197" s="18"/>
      <c r="Z1197" s="18"/>
      <c r="AA1197" s="18"/>
      <c r="AB1197" s="18"/>
      <c r="AC1197" s="18"/>
    </row>
    <row r="1198" spans="3:29" ht="51">
      <c r="C1198" s="18" t="s">
        <v>46</v>
      </c>
      <c r="D1198" s="18" t="s">
        <v>2907</v>
      </c>
      <c r="E1198" s="20" t="s">
        <v>4980</v>
      </c>
      <c r="F1198" s="17" t="s">
        <v>4981</v>
      </c>
      <c r="G1198" s="58" t="str">
        <f t="shared" si="55"/>
        <v>PN1_05 
Ni amafaranga angana iki urugo rwanyu rwakoresheje mu kugura [${PN1_00}] yagiye mirima isigaye yose hamwe mu gihembwe cya A 2018?</v>
      </c>
      <c r="H1198" s="17" t="s">
        <v>6902</v>
      </c>
      <c r="I1198" s="18" t="str">
        <f t="shared" si="56"/>
        <v>PN1_05: 18A: Amount spent on input (in RWF)</v>
      </c>
      <c r="J1198" s="18"/>
      <c r="K1198" s="18"/>
      <c r="L1198" s="18"/>
      <c r="M1198" s="18" t="s">
        <v>2894</v>
      </c>
      <c r="N1198" s="19"/>
      <c r="O1198" s="18" t="s">
        <v>3782</v>
      </c>
      <c r="P1198" s="18"/>
      <c r="Q1198" s="18" t="s">
        <v>41</v>
      </c>
      <c r="R1198" s="18"/>
      <c r="S1198" s="18"/>
      <c r="T1198" s="18"/>
      <c r="U1198" s="18"/>
      <c r="V1198" s="18"/>
      <c r="W1198" s="18"/>
      <c r="X1198" s="18"/>
      <c r="Y1198" s="18"/>
      <c r="Z1198" s="18"/>
      <c r="AA1198" s="18"/>
      <c r="AB1198" s="18"/>
      <c r="AC1198" s="18"/>
    </row>
    <row r="1199" spans="3:29" ht="38.25">
      <c r="C1199" s="18" t="s">
        <v>106</v>
      </c>
      <c r="D1199" s="18" t="s">
        <v>2908</v>
      </c>
      <c r="E1199" s="20" t="s">
        <v>2896</v>
      </c>
      <c r="F1199" s="17" t="s">
        <v>2896</v>
      </c>
      <c r="G1199" s="58" t="str">
        <f t="shared" si="55"/>
        <v>PN1_05_w 
Alert! The household reported they did not spend any money on [${PN1_00}]. Are you sure this is correct?</v>
      </c>
      <c r="H1199" s="17" t="s">
        <v>6903</v>
      </c>
      <c r="I1199" s="18" t="str">
        <f t="shared" si="56"/>
        <v>PN1_05_w: 18A: Alert - no money spent</v>
      </c>
      <c r="J1199" s="18"/>
      <c r="K1199" s="18"/>
      <c r="L1199" s="18"/>
      <c r="M1199" s="18" t="s">
        <v>232</v>
      </c>
      <c r="N1199" s="19" t="s">
        <v>233</v>
      </c>
      <c r="O1199" s="18" t="s">
        <v>2909</v>
      </c>
      <c r="P1199" s="18"/>
      <c r="Q1199" s="18" t="s">
        <v>41</v>
      </c>
      <c r="R1199" s="18"/>
      <c r="S1199" s="18"/>
      <c r="T1199" s="18"/>
      <c r="U1199" s="18"/>
      <c r="V1199" s="18"/>
      <c r="W1199" s="18"/>
      <c r="X1199" s="18"/>
      <c r="Y1199" s="18"/>
      <c r="Z1199" s="18"/>
      <c r="AA1199" s="18"/>
      <c r="AB1199" s="18"/>
      <c r="AC1199" s="18"/>
    </row>
    <row r="1200" spans="3:29" ht="25.5">
      <c r="C1200" s="18" t="s">
        <v>57</v>
      </c>
      <c r="D1200" s="18" t="s">
        <v>4926</v>
      </c>
      <c r="E1200" s="20" t="s">
        <v>2910</v>
      </c>
      <c r="F1200" s="17"/>
      <c r="G1200" s="58" t="str">
        <f t="shared" si="55"/>
        <v xml:space="preserve">IN_18a_cm 
</v>
      </c>
      <c r="H1200" s="17" t="s">
        <v>6904</v>
      </c>
      <c r="I1200" s="18" t="str">
        <f t="shared" si="56"/>
        <v>IN_18a_cm: 18A: Total amount of input used (in kg)</v>
      </c>
      <c r="J1200" s="18"/>
      <c r="K1200" s="18"/>
      <c r="L1200" s="18"/>
      <c r="M1200" s="18"/>
      <c r="N1200" s="19"/>
      <c r="O1200" s="18"/>
      <c r="P1200" s="18"/>
      <c r="Q1200" s="18"/>
      <c r="R1200" s="18"/>
      <c r="S1200" s="18"/>
      <c r="T1200" s="18" t="s">
        <v>4927</v>
      </c>
      <c r="U1200" s="18"/>
      <c r="V1200" s="18"/>
      <c r="W1200" s="18"/>
      <c r="X1200" s="18"/>
      <c r="Y1200" s="18"/>
      <c r="Z1200" s="18"/>
      <c r="AA1200" s="18"/>
      <c r="AB1200" s="18"/>
      <c r="AC1200" s="18"/>
    </row>
    <row r="1201" spans="3:29" ht="25.5">
      <c r="C1201" s="18" t="s">
        <v>57</v>
      </c>
      <c r="D1201" s="18" t="s">
        <v>4928</v>
      </c>
      <c r="E1201" s="20" t="s">
        <v>2911</v>
      </c>
      <c r="F1201" s="17"/>
      <c r="G1201" s="58" t="str">
        <f t="shared" si="55"/>
        <v xml:space="preserve">IN_18a_cv 
</v>
      </c>
      <c r="H1201" s="17" t="s">
        <v>6905</v>
      </c>
      <c r="I1201" s="18" t="str">
        <f t="shared" si="56"/>
        <v>IN_18a_cv: 18A: Total amount of input used (in L)</v>
      </c>
      <c r="J1201" s="18"/>
      <c r="K1201" s="18"/>
      <c r="L1201" s="18"/>
      <c r="M1201" s="18"/>
      <c r="N1201" s="19"/>
      <c r="O1201" s="18"/>
      <c r="P1201" s="18"/>
      <c r="Q1201" s="18"/>
      <c r="R1201" s="18"/>
      <c r="S1201" s="18"/>
      <c r="T1201" s="18" t="s">
        <v>4929</v>
      </c>
      <c r="U1201" s="18"/>
      <c r="V1201" s="18"/>
      <c r="W1201" s="18"/>
      <c r="X1201" s="18"/>
      <c r="Y1201" s="18"/>
      <c r="Z1201" s="18"/>
      <c r="AA1201" s="18"/>
      <c r="AB1201" s="18"/>
      <c r="AC1201" s="18"/>
    </row>
    <row r="1202" spans="3:29" ht="25.5">
      <c r="C1202" s="18" t="s">
        <v>57</v>
      </c>
      <c r="D1202" s="18" t="s">
        <v>4930</v>
      </c>
      <c r="E1202" s="20" t="s">
        <v>2912</v>
      </c>
      <c r="F1202" s="17"/>
      <c r="G1202" s="58" t="str">
        <f t="shared" si="55"/>
        <v xml:space="preserve">IN_18a_cc 
</v>
      </c>
      <c r="H1202" s="17" t="s">
        <v>6906</v>
      </c>
      <c r="I1202" s="18" t="str">
        <f t="shared" si="56"/>
        <v>IN_18a_cc: 18A: Total amount of spent on inputs (in RWF)</v>
      </c>
      <c r="J1202" s="18"/>
      <c r="K1202" s="18"/>
      <c r="L1202" s="18"/>
      <c r="M1202" s="18"/>
      <c r="N1202" s="19"/>
      <c r="O1202" s="18"/>
      <c r="P1202" s="18"/>
      <c r="Q1202" s="18"/>
      <c r="R1202" s="18"/>
      <c r="S1202" s="18"/>
      <c r="T1202" s="18" t="s">
        <v>4931</v>
      </c>
      <c r="U1202" s="18"/>
      <c r="V1202" s="18"/>
      <c r="W1202" s="18"/>
      <c r="X1202" s="18"/>
      <c r="Y1202" s="18"/>
      <c r="Z1202" s="18"/>
      <c r="AA1202" s="18"/>
      <c r="AB1202" s="18"/>
      <c r="AC1202" s="18"/>
    </row>
    <row r="1203" spans="3:29">
      <c r="C1203" s="18" t="s">
        <v>2913</v>
      </c>
      <c r="D1203" s="18" t="s">
        <v>2914</v>
      </c>
      <c r="E1203" s="20" t="s">
        <v>2915</v>
      </c>
      <c r="F1203" s="17" t="s">
        <v>2916</v>
      </c>
      <c r="G1203" s="58" t="str">
        <f t="shared" si="55"/>
        <v>PN1_08 
Iyo [${PN1_00}] yaturutse he?</v>
      </c>
      <c r="H1203" s="17" t="s">
        <v>6908</v>
      </c>
      <c r="I1203" s="18" t="str">
        <f t="shared" si="56"/>
        <v>PN1_08: 18A: Source of input</v>
      </c>
      <c r="J1203" s="18"/>
      <c r="K1203" s="18"/>
      <c r="L1203" s="18"/>
      <c r="M1203" s="18"/>
      <c r="N1203" s="19"/>
      <c r="O1203" s="18" t="s">
        <v>3782</v>
      </c>
      <c r="P1203" s="18"/>
      <c r="Q1203" s="18" t="s">
        <v>41</v>
      </c>
      <c r="R1203" s="18"/>
      <c r="S1203" s="18"/>
      <c r="T1203" s="18"/>
      <c r="U1203" s="18"/>
      <c r="V1203" s="18"/>
      <c r="W1203" s="18"/>
      <c r="X1203" s="18"/>
      <c r="Y1203" s="18"/>
      <c r="Z1203" s="18"/>
      <c r="AA1203" s="18"/>
      <c r="AB1203" s="18"/>
      <c r="AC1203" s="18"/>
    </row>
    <row r="1204" spans="3:29">
      <c r="C1204" s="18" t="s">
        <v>2304</v>
      </c>
      <c r="D1204" s="18" t="s">
        <v>3892</v>
      </c>
      <c r="E1204" s="20" t="s">
        <v>3892</v>
      </c>
      <c r="F1204" s="17" t="s">
        <v>3892</v>
      </c>
      <c r="G1204" s="58" t="str">
        <f t="shared" si="55"/>
        <v>PN1_09_units 
PN1_09_units</v>
      </c>
      <c r="H1204" s="17"/>
      <c r="I1204" s="18" t="str">
        <f t="shared" si="56"/>
        <v xml:space="preserve">PN1_09_units: </v>
      </c>
      <c r="J1204" s="18"/>
      <c r="K1204" s="18"/>
      <c r="L1204" s="18" t="s">
        <v>3093</v>
      </c>
      <c r="M1204" s="18"/>
      <c r="N1204" s="19"/>
      <c r="O1204" s="18"/>
      <c r="P1204" s="18"/>
      <c r="Q1204" s="18"/>
      <c r="R1204" s="18"/>
      <c r="S1204" s="18"/>
      <c r="T1204" s="18"/>
      <c r="U1204" s="18"/>
      <c r="V1204" s="18"/>
      <c r="W1204" s="18"/>
      <c r="X1204" s="18"/>
      <c r="Y1204" s="18"/>
      <c r="Z1204" s="18"/>
      <c r="AA1204" s="18"/>
      <c r="AB1204" s="18"/>
      <c r="AC1204" s="18"/>
    </row>
    <row r="1205" spans="3:29" ht="25.5">
      <c r="C1205" s="18" t="s">
        <v>224</v>
      </c>
      <c r="D1205" s="18" t="s">
        <v>492</v>
      </c>
      <c r="E1205" s="20" t="s">
        <v>2917</v>
      </c>
      <c r="F1205" s="17" t="s">
        <v>2918</v>
      </c>
      <c r="G1205" s="58" t="str">
        <f t="shared" si="55"/>
        <v>PN1_09 
Niyihe ngano [${PN1_00}] urugo rwawe rwabonye nta kiguzi?</v>
      </c>
      <c r="H1205" s="17" t="s">
        <v>6909</v>
      </c>
      <c r="I1205" s="18" t="str">
        <f t="shared" si="56"/>
        <v>PN1_09: 18A: Amount of input received free</v>
      </c>
      <c r="J1205" s="18"/>
      <c r="K1205" s="18"/>
      <c r="L1205" s="18"/>
      <c r="M1205" s="18"/>
      <c r="N1205" s="19"/>
      <c r="O1205" s="18" t="s">
        <v>3782</v>
      </c>
      <c r="P1205" s="18"/>
      <c r="Q1205" s="18" t="s">
        <v>41</v>
      </c>
      <c r="R1205" s="18"/>
      <c r="S1205" s="18"/>
      <c r="T1205" s="18"/>
      <c r="U1205" s="18"/>
      <c r="V1205" s="18"/>
      <c r="W1205" s="18"/>
      <c r="X1205" s="18"/>
      <c r="Y1205" s="18"/>
      <c r="Z1205" s="18"/>
      <c r="AA1205" s="18"/>
      <c r="AB1205" s="18"/>
      <c r="AC1205" s="18"/>
    </row>
    <row r="1206" spans="3:29">
      <c r="C1206" s="18" t="s">
        <v>2889</v>
      </c>
      <c r="D1206" s="18" t="s">
        <v>493</v>
      </c>
      <c r="E1206" s="20" t="s">
        <v>494</v>
      </c>
      <c r="F1206" s="17" t="s">
        <v>227</v>
      </c>
      <c r="G1206" s="58" t="str">
        <f t="shared" si="55"/>
        <v>PN1_09X 
Ingero</v>
      </c>
      <c r="H1206" s="17" t="s">
        <v>6910</v>
      </c>
      <c r="I1206" s="18" t="str">
        <f t="shared" si="56"/>
        <v>PN1_09X: 18A: Amount of input received free (units)</v>
      </c>
      <c r="J1206" s="18"/>
      <c r="K1206" s="18"/>
      <c r="L1206" s="18" t="s">
        <v>3743</v>
      </c>
      <c r="M1206" s="18"/>
      <c r="N1206" s="19"/>
      <c r="O1206" s="18"/>
      <c r="P1206" s="18"/>
      <c r="Q1206" s="18" t="s">
        <v>41</v>
      </c>
      <c r="R1206" s="18"/>
      <c r="S1206" s="18"/>
      <c r="T1206" s="18"/>
      <c r="U1206" s="18"/>
      <c r="V1206" s="18"/>
      <c r="W1206" s="18"/>
      <c r="X1206" s="18"/>
      <c r="Y1206" s="18"/>
      <c r="Z1206" s="18"/>
      <c r="AA1206" s="18"/>
      <c r="AB1206" s="18"/>
      <c r="AC1206" s="18"/>
    </row>
    <row r="1207" spans="3:29">
      <c r="C1207" s="18" t="s">
        <v>2306</v>
      </c>
      <c r="D1207" s="18" t="s">
        <v>3892</v>
      </c>
      <c r="E1207" s="20" t="s">
        <v>3892</v>
      </c>
      <c r="F1207" s="17" t="s">
        <v>3892</v>
      </c>
      <c r="G1207" s="58" t="str">
        <f t="shared" si="55"/>
        <v>PN1_09_units 
PN1_09_units</v>
      </c>
      <c r="H1207" s="58"/>
      <c r="I1207" s="18" t="str">
        <f t="shared" si="56"/>
        <v xml:space="preserve">PN1_09_units: </v>
      </c>
      <c r="J1207" s="18"/>
      <c r="K1207" s="18"/>
      <c r="L1207" s="18"/>
      <c r="M1207" s="18"/>
      <c r="N1207" s="19"/>
      <c r="O1207" s="18"/>
      <c r="P1207" s="18"/>
      <c r="Q1207" s="18"/>
      <c r="R1207" s="18"/>
      <c r="S1207" s="18"/>
      <c r="T1207" s="18"/>
      <c r="U1207" s="18"/>
      <c r="V1207" s="18"/>
      <c r="W1207" s="18"/>
      <c r="X1207" s="18"/>
      <c r="Y1207" s="18"/>
      <c r="Z1207" s="18"/>
      <c r="AA1207" s="18"/>
      <c r="AB1207" s="18"/>
      <c r="AC1207" s="18"/>
    </row>
    <row r="1208" spans="3:29">
      <c r="C1208" s="18" t="s">
        <v>2306</v>
      </c>
      <c r="D1208" s="18" t="s">
        <v>4920</v>
      </c>
      <c r="E1208" s="18" t="s">
        <v>4920</v>
      </c>
      <c r="F1208" s="18" t="s">
        <v>4920</v>
      </c>
      <c r="G1208" s="58" t="str">
        <f t="shared" si="55"/>
        <v>remain_plots_18a 
remain_plots_18a</v>
      </c>
      <c r="H1208" s="17"/>
      <c r="I1208" s="18" t="str">
        <f t="shared" si="56"/>
        <v xml:space="preserve">remain_plots_18a: </v>
      </c>
      <c r="J1208" s="18"/>
      <c r="K1208" s="18"/>
      <c r="L1208" s="18"/>
      <c r="M1208" s="18"/>
      <c r="N1208" s="19"/>
      <c r="O1208" s="18"/>
      <c r="P1208" s="18"/>
      <c r="Q1208" s="18"/>
      <c r="R1208" s="18"/>
      <c r="S1208" s="18"/>
      <c r="T1208" s="18"/>
      <c r="U1208" s="18"/>
      <c r="V1208" s="18"/>
      <c r="W1208" s="18"/>
      <c r="X1208" s="18"/>
      <c r="Y1208" s="18"/>
      <c r="Z1208" s="18"/>
      <c r="AA1208" s="18"/>
      <c r="AB1208" s="18"/>
      <c r="AC1208" s="18"/>
    </row>
    <row r="1209" spans="3:29">
      <c r="C1209" s="18" t="s">
        <v>2306</v>
      </c>
      <c r="D1209" s="18" t="s">
        <v>2887</v>
      </c>
      <c r="E1209" s="20" t="s">
        <v>2887</v>
      </c>
      <c r="F1209" s="17" t="s">
        <v>2887</v>
      </c>
      <c r="G1209" s="58" t="str">
        <f t="shared" si="55"/>
        <v>PN1_01_yes 
PN1_01_yes</v>
      </c>
      <c r="H1209" s="17"/>
      <c r="I1209" s="18" t="str">
        <f t="shared" si="56"/>
        <v xml:space="preserve">PN1_01_yes: </v>
      </c>
      <c r="J1209" s="18"/>
      <c r="K1209" s="18"/>
      <c r="L1209" s="18"/>
      <c r="M1209" s="18"/>
      <c r="N1209" s="19"/>
      <c r="O1209" s="18"/>
      <c r="P1209" s="18"/>
      <c r="Q1209" s="18"/>
      <c r="R1209" s="18"/>
      <c r="S1209" s="18"/>
      <c r="T1209" s="18"/>
      <c r="U1209" s="18"/>
      <c r="V1209" s="18"/>
      <c r="W1209" s="18"/>
      <c r="X1209" s="18"/>
      <c r="Y1209" s="18"/>
      <c r="Z1209" s="18"/>
      <c r="AA1209" s="18"/>
      <c r="AB1209" s="18"/>
      <c r="AC1209" s="18"/>
    </row>
    <row r="1210" spans="3:29">
      <c r="C1210" s="18" t="s">
        <v>2389</v>
      </c>
      <c r="D1210" s="18" t="s">
        <v>4892</v>
      </c>
      <c r="E1210" s="20" t="s">
        <v>487</v>
      </c>
      <c r="F1210" s="17" t="s">
        <v>487</v>
      </c>
      <c r="G1210" s="58" t="str">
        <f t="shared" si="55"/>
        <v>inputs_group_18a 
inputs</v>
      </c>
      <c r="H1210" s="59"/>
      <c r="I1210" s="18" t="str">
        <f t="shared" si="56"/>
        <v xml:space="preserve">inputs_group_18a: </v>
      </c>
      <c r="J1210" s="18"/>
      <c r="K1210" s="18"/>
      <c r="L1210" s="18"/>
      <c r="M1210" s="18"/>
      <c r="N1210" s="19"/>
      <c r="O1210" s="18"/>
      <c r="P1210" s="18"/>
      <c r="Q1210" s="18"/>
      <c r="R1210" s="18"/>
      <c r="S1210" s="18"/>
      <c r="T1210" s="18"/>
      <c r="U1210" s="18"/>
      <c r="V1210" s="18"/>
      <c r="W1210" s="18"/>
      <c r="X1210" s="18"/>
      <c r="Y1210" s="18"/>
      <c r="Z1210" s="18"/>
      <c r="AA1210" s="18"/>
      <c r="AB1210" s="18"/>
      <c r="AC1210" s="18"/>
    </row>
    <row r="1211" spans="3:29">
      <c r="C1211" s="18" t="s">
        <v>2306</v>
      </c>
      <c r="D1211" s="18" t="s">
        <v>4983</v>
      </c>
      <c r="E1211" s="18" t="s">
        <v>4983</v>
      </c>
      <c r="F1211" s="18" t="s">
        <v>4983</v>
      </c>
      <c r="G1211" s="58" t="str">
        <f t="shared" si="55"/>
        <v>mod_d4_18A_inputs 
mod_d4_18A_inputs</v>
      </c>
      <c r="H1211" s="18"/>
      <c r="I1211" s="18" t="str">
        <f t="shared" si="56"/>
        <v xml:space="preserve">mod_d4_18A_inputs: </v>
      </c>
      <c r="J1211" s="18"/>
      <c r="K1211" s="18"/>
      <c r="L1211" s="18"/>
      <c r="M1211" s="18"/>
      <c r="N1211" s="19"/>
      <c r="O1211" s="18"/>
      <c r="P1211" s="18"/>
      <c r="Q1211" s="18"/>
      <c r="R1211" s="18"/>
      <c r="S1211" s="18"/>
      <c r="T1211" s="18"/>
      <c r="U1211" s="18"/>
      <c r="V1211" s="18"/>
      <c r="W1211" s="18"/>
      <c r="X1211" s="18"/>
      <c r="Y1211" s="18"/>
      <c r="Z1211" s="18"/>
      <c r="AA1211" s="18"/>
      <c r="AB1211" s="18"/>
      <c r="AC1211" s="18"/>
    </row>
    <row r="1212" spans="3:29">
      <c r="C1212" s="18"/>
      <c r="D1212" s="18"/>
      <c r="E1212" s="18"/>
      <c r="F1212" s="18"/>
      <c r="G1212" s="58" t="str">
        <f t="shared" si="55"/>
        <v xml:space="preserve"> 
</v>
      </c>
      <c r="H1212" s="18"/>
      <c r="I1212" s="18"/>
      <c r="J1212" s="18"/>
      <c r="K1212" s="18"/>
      <c r="L1212" s="18"/>
      <c r="M1212" s="18"/>
      <c r="N1212" s="19"/>
      <c r="O1212" s="18"/>
      <c r="P1212" s="18"/>
      <c r="Q1212" s="18"/>
      <c r="R1212" s="18"/>
      <c r="S1212" s="18"/>
      <c r="T1212" s="18"/>
      <c r="U1212" s="18"/>
      <c r="V1212" s="18"/>
      <c r="W1212" s="18"/>
      <c r="X1212" s="18"/>
      <c r="Y1212" s="18"/>
      <c r="Z1212" s="18"/>
      <c r="AA1212" s="18"/>
      <c r="AB1212" s="18"/>
      <c r="AC1212" s="18"/>
    </row>
    <row r="1213" spans="3:29">
      <c r="C1213" s="18"/>
      <c r="D1213" s="18"/>
      <c r="E1213" s="20"/>
      <c r="F1213" s="17"/>
      <c r="G1213" s="58" t="str">
        <f t="shared" si="55"/>
        <v xml:space="preserve"> 
</v>
      </c>
      <c r="H1213" s="17"/>
      <c r="I1213" s="18"/>
      <c r="J1213" s="18"/>
      <c r="K1213" s="18"/>
      <c r="L1213" s="18"/>
      <c r="M1213" s="18"/>
      <c r="N1213" s="19"/>
      <c r="O1213" s="18"/>
      <c r="P1213" s="18"/>
      <c r="Q1213" s="18"/>
      <c r="R1213" s="18"/>
      <c r="S1213" s="18"/>
      <c r="T1213" s="18"/>
      <c r="U1213" s="18"/>
      <c r="V1213" s="18"/>
      <c r="W1213" s="18"/>
      <c r="X1213" s="18"/>
      <c r="Y1213" s="18"/>
      <c r="Z1213" s="18"/>
      <c r="AA1213" s="18"/>
      <c r="AB1213" s="18"/>
      <c r="AC1213" s="18"/>
    </row>
    <row r="1214" spans="3:29">
      <c r="C1214" s="18" t="s">
        <v>2304</v>
      </c>
      <c r="D1214" s="18" t="s">
        <v>4477</v>
      </c>
      <c r="E1214" s="20" t="s">
        <v>4478</v>
      </c>
      <c r="F1214" s="20" t="s">
        <v>4478</v>
      </c>
      <c r="G1214" s="58" t="str">
        <f t="shared" si="55"/>
        <v>mod_d1_18B_crop 
D1: 18B Crop</v>
      </c>
      <c r="H1214" s="20"/>
      <c r="I1214" s="18" t="str">
        <f t="shared" ref="I1214:I1245" si="57">$D1214&amp;": "&amp;$H1214</f>
        <v xml:space="preserve">mod_d1_18B_crop: </v>
      </c>
      <c r="J1214" s="18"/>
      <c r="K1214" s="18"/>
      <c r="L1214" s="18"/>
      <c r="M1214" s="18"/>
      <c r="N1214" s="19"/>
      <c r="O1214" s="18"/>
      <c r="P1214" s="18"/>
      <c r="Q1214" s="18"/>
      <c r="R1214" s="18"/>
      <c r="S1214" s="18"/>
      <c r="T1214" s="18"/>
      <c r="U1214" s="18"/>
      <c r="V1214" s="18"/>
      <c r="W1214" s="18"/>
      <c r="X1214" s="18"/>
      <c r="Y1214" s="18"/>
      <c r="Z1214" s="18"/>
      <c r="AA1214" s="18"/>
      <c r="AB1214" s="18"/>
      <c r="AC1214" s="18"/>
    </row>
    <row r="1215" spans="3:29">
      <c r="C1215" s="18" t="s">
        <v>34</v>
      </c>
      <c r="D1215" s="17" t="s">
        <v>4984</v>
      </c>
      <c r="E1215" s="17" t="s">
        <v>4984</v>
      </c>
      <c r="F1215" s="17" t="s">
        <v>4984</v>
      </c>
      <c r="G1215" s="58" t="str">
        <f t="shared" si="55"/>
        <v>start_mod_D1_18b 
start_mod_D1_18b</v>
      </c>
      <c r="H1215" s="17" t="s">
        <v>7466</v>
      </c>
      <c r="I1215" s="18" t="str">
        <f t="shared" si="57"/>
        <v>start_mod_D1_18b: Mod D: 18B Crop start time</v>
      </c>
      <c r="J1215" s="18"/>
      <c r="K1215" s="18"/>
      <c r="L1215" s="18"/>
      <c r="M1215" s="18"/>
      <c r="N1215" s="19"/>
      <c r="O1215" s="18"/>
      <c r="P1215" s="18"/>
      <c r="Q1215" s="18"/>
      <c r="R1215" s="18"/>
      <c r="S1215" s="18"/>
      <c r="T1215" s="18" t="s">
        <v>36</v>
      </c>
      <c r="U1215" s="18"/>
      <c r="V1215" s="18"/>
      <c r="W1215" s="18"/>
      <c r="X1215" s="18"/>
      <c r="Y1215" s="18"/>
      <c r="Z1215" s="18"/>
      <c r="AA1215" s="18"/>
      <c r="AB1215" s="18"/>
      <c r="AC1215" s="18"/>
    </row>
    <row r="1216" spans="3:29" ht="51">
      <c r="C1216" s="18" t="s">
        <v>20</v>
      </c>
      <c r="D1216" s="18" t="s">
        <v>4985</v>
      </c>
      <c r="E1216" s="20" t="s">
        <v>4986</v>
      </c>
      <c r="F1216" s="17" t="s">
        <v>5073</v>
      </c>
      <c r="G1216" s="58" t="str">
        <f t="shared" si="55"/>
        <v>CRP_note_18b 
Ubu tugiye kukubaza ibibazo bijyanye n'ibihingwa wahinze mu gihembwe cy'ihinga cya B 2018</v>
      </c>
      <c r="H1216" s="17" t="s">
        <v>6606</v>
      </c>
      <c r="I1216" s="18" t="str">
        <f t="shared" si="57"/>
        <v>CRP_note_18b: 18B: Note - crop cultivated</v>
      </c>
      <c r="J1216" s="18"/>
      <c r="K1216" s="18"/>
      <c r="L1216" s="18"/>
      <c r="M1216" s="18"/>
      <c r="N1216" s="19"/>
      <c r="O1216" s="18" t="s">
        <v>4987</v>
      </c>
      <c r="P1216" s="18"/>
      <c r="Q1216" s="18"/>
      <c r="R1216" s="18"/>
      <c r="S1216" s="18"/>
      <c r="T1216" s="18"/>
      <c r="U1216" s="18"/>
      <c r="V1216" s="18"/>
      <c r="W1216" s="18"/>
      <c r="X1216" s="18"/>
      <c r="Y1216" s="18"/>
      <c r="Z1216" s="18"/>
      <c r="AA1216" s="18"/>
      <c r="AB1216" s="18"/>
      <c r="AC1216" s="18"/>
    </row>
    <row r="1217" spans="3:29">
      <c r="C1217" s="18" t="s">
        <v>2385</v>
      </c>
      <c r="D1217" s="18" t="s">
        <v>4988</v>
      </c>
      <c r="E1217" s="20" t="s">
        <v>4988</v>
      </c>
      <c r="F1217" s="17" t="s">
        <v>4988</v>
      </c>
      <c r="G1217" s="58" t="str">
        <f t="shared" si="55"/>
        <v>d_18b 
d_18b</v>
      </c>
      <c r="H1217" s="17"/>
      <c r="I1217" s="18" t="str">
        <f t="shared" si="57"/>
        <v xml:space="preserve">d_18b: </v>
      </c>
      <c r="J1217" s="18"/>
      <c r="K1217" s="18"/>
      <c r="L1217" s="18"/>
      <c r="M1217" s="18"/>
      <c r="N1217" s="19"/>
      <c r="O1217" s="18"/>
      <c r="P1217" s="18"/>
      <c r="Q1217" s="18"/>
      <c r="R1217" s="18"/>
      <c r="S1217" s="18"/>
      <c r="T1217" s="18"/>
      <c r="U1217" s="18" t="s">
        <v>4179</v>
      </c>
      <c r="V1217" s="18"/>
      <c r="W1217" s="18"/>
      <c r="X1217" s="18"/>
      <c r="Y1217" s="18"/>
      <c r="Z1217" s="18"/>
      <c r="AA1217" s="18"/>
      <c r="AB1217" s="18"/>
      <c r="AC1217" s="18"/>
    </row>
    <row r="1218" spans="3:29">
      <c r="C1218" s="18" t="s">
        <v>57</v>
      </c>
      <c r="D1218" s="18" t="s">
        <v>4989</v>
      </c>
      <c r="E1218" s="20" t="s">
        <v>4990</v>
      </c>
      <c r="F1218" s="17" t="s">
        <v>4990</v>
      </c>
      <c r="G1218" s="58" t="str">
        <f t="shared" si="55"/>
        <v>plot_index_18b 
Plot Index 18b</v>
      </c>
      <c r="H1218" s="17"/>
      <c r="I1218" s="18" t="str">
        <f t="shared" si="57"/>
        <v xml:space="preserve">plot_index_18b: </v>
      </c>
      <c r="J1218" s="18"/>
      <c r="K1218" s="18"/>
      <c r="L1218" s="18"/>
      <c r="M1218" s="18"/>
      <c r="N1218" s="19"/>
      <c r="O1218" s="18"/>
      <c r="P1218" s="18"/>
      <c r="Q1218" s="18"/>
      <c r="R1218" s="18"/>
      <c r="S1218" s="18"/>
      <c r="T1218" s="18" t="s">
        <v>3528</v>
      </c>
      <c r="U1218" s="18"/>
      <c r="V1218" s="18"/>
      <c r="W1218" s="18"/>
      <c r="X1218" s="18"/>
      <c r="Y1218" s="18"/>
      <c r="Z1218" s="18"/>
      <c r="AA1218" s="18"/>
      <c r="AB1218" s="18"/>
      <c r="AC1218" s="18"/>
    </row>
    <row r="1219" spans="3:29">
      <c r="C1219" s="18" t="s">
        <v>57</v>
      </c>
      <c r="D1219" s="18" t="s">
        <v>5748</v>
      </c>
      <c r="E1219" s="20" t="s">
        <v>3639</v>
      </c>
      <c r="F1219" s="17" t="s">
        <v>3639</v>
      </c>
      <c r="G1219" s="58" t="str">
        <f t="shared" si="55"/>
        <v>plot_cult_yesno_18b_d1 
Is plot_cult_index cultivated or not</v>
      </c>
      <c r="H1219" s="17"/>
      <c r="I1219" s="18" t="str">
        <f t="shared" si="57"/>
        <v xml:space="preserve">plot_cult_yesno_18b_d1: </v>
      </c>
      <c r="J1219" s="18"/>
      <c r="K1219" s="18"/>
      <c r="L1219" s="18"/>
      <c r="M1219" s="18"/>
      <c r="N1219" s="19"/>
      <c r="O1219" s="18"/>
      <c r="P1219" s="18"/>
      <c r="Q1219" s="18"/>
      <c r="R1219" s="18"/>
      <c r="S1219" s="18"/>
      <c r="T1219" s="18" t="s">
        <v>4991</v>
      </c>
      <c r="U1219" s="18"/>
      <c r="V1219" s="18"/>
      <c r="W1219" s="18"/>
      <c r="X1219" s="18"/>
      <c r="Y1219" s="18"/>
      <c r="Z1219" s="18"/>
      <c r="AA1219" s="18"/>
      <c r="AB1219" s="18"/>
      <c r="AC1219" s="18"/>
    </row>
    <row r="1220" spans="3:29">
      <c r="C1220" s="18" t="s">
        <v>2304</v>
      </c>
      <c r="D1220" s="18" t="s">
        <v>5123</v>
      </c>
      <c r="E1220" s="20" t="s">
        <v>3638</v>
      </c>
      <c r="F1220" s="17" t="s">
        <v>3638</v>
      </c>
      <c r="G1220" s="58" t="str">
        <f t="shared" si="55"/>
        <v>group_cultivated_17b 
Group for cultivated plots</v>
      </c>
      <c r="H1220" s="17"/>
      <c r="I1220" s="18" t="str">
        <f t="shared" si="57"/>
        <v xml:space="preserve">group_cultivated_17b: </v>
      </c>
      <c r="J1220" s="18"/>
      <c r="K1220" s="18"/>
      <c r="L1220" s="18"/>
      <c r="M1220" s="18"/>
      <c r="N1220" s="19"/>
      <c r="O1220" s="18" t="s">
        <v>5749</v>
      </c>
      <c r="P1220" s="18"/>
      <c r="Q1220" s="18"/>
      <c r="R1220" s="18"/>
      <c r="S1220" s="18"/>
      <c r="T1220" s="18"/>
      <c r="U1220" s="18"/>
      <c r="V1220" s="18"/>
      <c r="W1220" s="18"/>
      <c r="X1220" s="18"/>
      <c r="Y1220" s="18"/>
      <c r="Z1220" s="18"/>
      <c r="AA1220" s="18"/>
      <c r="AB1220" s="18"/>
      <c r="AC1220" s="18"/>
    </row>
    <row r="1221" spans="3:29">
      <c r="C1221" s="18" t="s">
        <v>57</v>
      </c>
      <c r="D1221" s="18" t="s">
        <v>4992</v>
      </c>
      <c r="E1221" s="20" t="s">
        <v>3640</v>
      </c>
      <c r="F1221" s="17" t="s">
        <v>3640</v>
      </c>
      <c r="G1221" s="58" t="str">
        <f t="shared" si="55"/>
        <v>plot_18b 
Description plot</v>
      </c>
      <c r="H1221" s="17"/>
      <c r="I1221" s="18" t="str">
        <f t="shared" si="57"/>
        <v xml:space="preserve">plot_18b: </v>
      </c>
      <c r="J1221" s="18"/>
      <c r="K1221" s="18"/>
      <c r="L1221" s="18"/>
      <c r="M1221" s="18"/>
      <c r="N1221" s="19"/>
      <c r="O1221" s="18"/>
      <c r="P1221" s="18"/>
      <c r="Q1221" s="18"/>
      <c r="R1221" s="18"/>
      <c r="S1221" s="18"/>
      <c r="T1221" s="18" t="s">
        <v>4993</v>
      </c>
      <c r="U1221" s="18"/>
      <c r="V1221" s="18"/>
      <c r="W1221" s="18"/>
      <c r="X1221" s="18"/>
      <c r="Y1221" s="18"/>
      <c r="Z1221" s="18"/>
      <c r="AA1221" s="18"/>
      <c r="AB1221" s="18"/>
      <c r="AC1221" s="18"/>
    </row>
    <row r="1222" spans="3:29">
      <c r="C1222" s="18" t="s">
        <v>57</v>
      </c>
      <c r="D1222" s="18" t="s">
        <v>4994</v>
      </c>
      <c r="E1222" s="20"/>
      <c r="F1222" s="17"/>
      <c r="G1222" s="58" t="str">
        <f t="shared" si="55"/>
        <v xml:space="preserve">relevance_18b_d1 
</v>
      </c>
      <c r="H1222" s="17"/>
      <c r="I1222" s="18" t="str">
        <f t="shared" si="57"/>
        <v xml:space="preserve">relevance_18b_d1: </v>
      </c>
      <c r="J1222" s="18"/>
      <c r="K1222" s="18"/>
      <c r="L1222" s="18"/>
      <c r="M1222" s="18"/>
      <c r="N1222" s="19"/>
      <c r="O1222" s="18"/>
      <c r="P1222" s="18"/>
      <c r="Q1222" s="18"/>
      <c r="R1222" s="18"/>
      <c r="S1222" s="18"/>
      <c r="T1222" s="18" t="s">
        <v>7446</v>
      </c>
      <c r="U1222" s="18"/>
      <c r="V1222" s="18"/>
      <c r="W1222" s="18"/>
      <c r="X1222" s="18"/>
      <c r="Y1222" s="18"/>
      <c r="Z1222" s="18"/>
      <c r="AA1222" s="18"/>
      <c r="AB1222" s="18"/>
      <c r="AC1222" s="18"/>
    </row>
    <row r="1223" spans="3:29">
      <c r="C1223" s="18" t="s">
        <v>2304</v>
      </c>
      <c r="D1223" s="18" t="s">
        <v>5124</v>
      </c>
      <c r="E1223" s="20" t="s">
        <v>2793</v>
      </c>
      <c r="F1223" s="17" t="s">
        <v>2793</v>
      </c>
      <c r="G1223" s="58" t="str">
        <f t="shared" si="55"/>
        <v>cultivated_17b 
cultivated</v>
      </c>
      <c r="H1223" s="17"/>
      <c r="I1223" s="18" t="str">
        <f t="shared" si="57"/>
        <v xml:space="preserve">cultivated_17b: </v>
      </c>
      <c r="J1223" s="18"/>
      <c r="K1223" s="18"/>
      <c r="L1223" s="18"/>
      <c r="M1223" s="18"/>
      <c r="N1223" s="19"/>
      <c r="O1223" s="18" t="s">
        <v>4995</v>
      </c>
      <c r="P1223" s="18"/>
      <c r="Q1223" s="18"/>
      <c r="R1223" s="18"/>
      <c r="S1223" s="18"/>
      <c r="T1223" s="18"/>
      <c r="U1223" s="18"/>
      <c r="V1223" s="18"/>
      <c r="W1223" s="18"/>
      <c r="X1223" s="18"/>
      <c r="Y1223" s="18"/>
      <c r="Z1223" s="18"/>
      <c r="AA1223" s="18"/>
      <c r="AB1223" s="18"/>
      <c r="AC1223" s="18"/>
    </row>
    <row r="1224" spans="3:29" ht="38.25">
      <c r="C1224" s="18" t="s">
        <v>2794</v>
      </c>
      <c r="D1224" s="18" t="s">
        <v>2920</v>
      </c>
      <c r="E1224" s="20" t="s">
        <v>4996</v>
      </c>
      <c r="F1224" s="17" t="s">
        <v>5074</v>
      </c>
      <c r="G1224" s="58" t="str">
        <f t="shared" si="55"/>
        <v>PC2_01 
[${plot_18b}]: Ni ku kihe kigereranyo cy'uyu murima wahinze mu gihembwe cy'ihinga B 2018?</v>
      </c>
      <c r="H1224" s="17" t="s">
        <v>6607</v>
      </c>
      <c r="I1224" s="18" t="str">
        <f t="shared" si="57"/>
        <v>PC2_01: 18B: Proportion of plot cultivated</v>
      </c>
      <c r="J1224" s="18"/>
      <c r="K1224" s="18"/>
      <c r="L1224" s="18"/>
      <c r="M1224" s="18"/>
      <c r="N1224" s="19"/>
      <c r="O1224" s="18"/>
      <c r="P1224" s="18"/>
      <c r="Q1224" s="18" t="s">
        <v>41</v>
      </c>
      <c r="R1224" s="18"/>
      <c r="S1224" s="18"/>
      <c r="T1224" s="18"/>
      <c r="U1224" s="18"/>
      <c r="V1224" s="18"/>
      <c r="W1224" s="18"/>
      <c r="X1224" s="18"/>
      <c r="Y1224" s="18"/>
      <c r="Z1224" s="18"/>
      <c r="AA1224" s="18"/>
      <c r="AB1224" s="18"/>
      <c r="AC1224" s="18"/>
    </row>
    <row r="1225" spans="3:29" ht="38.25">
      <c r="C1225" s="18" t="s">
        <v>401</v>
      </c>
      <c r="D1225" s="18" t="s">
        <v>4997</v>
      </c>
      <c r="E1225" s="20" t="s">
        <v>4998</v>
      </c>
      <c r="F1225" s="17" t="s">
        <v>4999</v>
      </c>
      <c r="G1225" s="58" t="str">
        <f t="shared" si="55"/>
        <v>crp_18b_b 
Mbwira ibihingwa byose byahinzwe kuri [${plot_18b}] mu gihembwe cya 18b (Gashyantare -Gicurasi/Kamena)?</v>
      </c>
      <c r="H1225" s="17" t="s">
        <v>6608</v>
      </c>
      <c r="I1225" s="18" t="str">
        <f t="shared" si="57"/>
        <v>crp_18b_b: 18B: Crops cultivated</v>
      </c>
      <c r="J1225" s="18"/>
      <c r="K1225" s="18"/>
      <c r="L1225" s="18"/>
      <c r="M1225" s="18"/>
      <c r="N1225" s="19"/>
      <c r="O1225" s="18"/>
      <c r="P1225" s="18"/>
      <c r="Q1225" s="18" t="s">
        <v>41</v>
      </c>
      <c r="R1225" s="18"/>
      <c r="S1225" s="18"/>
      <c r="T1225" s="18"/>
      <c r="U1225" s="18"/>
      <c r="V1225" s="18"/>
      <c r="W1225" s="18"/>
      <c r="X1225" s="18"/>
      <c r="Y1225" s="18"/>
      <c r="Z1225" s="18"/>
      <c r="AA1225" s="18"/>
      <c r="AB1225" s="18"/>
      <c r="AC1225" s="18"/>
    </row>
    <row r="1226" spans="3:29" ht="51">
      <c r="C1226" s="18" t="s">
        <v>2795</v>
      </c>
      <c r="D1226" s="18" t="s">
        <v>5000</v>
      </c>
      <c r="E1226" s="20" t="s">
        <v>5001</v>
      </c>
      <c r="F1226" s="17" t="s">
        <v>5002</v>
      </c>
      <c r="G1226" s="58" t="str">
        <f t="shared" si="55"/>
        <v>crp_18b1_s 
Hitamo igihingwa cya mbere cyahinzwe kuri [${plot_18b}] mu gihembwe cya 18b ((Gashyantare -Gicurasi/Kamena))
Igihingwa cya mbere</v>
      </c>
      <c r="H1226" s="17" t="s">
        <v>6609</v>
      </c>
      <c r="I1226" s="18" t="str">
        <f t="shared" si="57"/>
        <v>crp_18b1_s: 18B: First crop cultivated</v>
      </c>
      <c r="J1226" s="18"/>
      <c r="K1226" s="18"/>
      <c r="L1226" s="18"/>
      <c r="M1226" s="18" t="s">
        <v>5003</v>
      </c>
      <c r="N1226" s="19"/>
      <c r="O1226" s="18"/>
      <c r="P1226" s="18"/>
      <c r="Q1226" s="18" t="s">
        <v>41</v>
      </c>
      <c r="R1226" s="18"/>
      <c r="S1226" s="18"/>
      <c r="T1226" s="18"/>
      <c r="U1226" s="18"/>
      <c r="V1226" s="18"/>
      <c r="W1226" s="18"/>
      <c r="X1226" s="18"/>
      <c r="Y1226" s="18" t="s">
        <v>5004</v>
      </c>
      <c r="Z1226" s="18"/>
      <c r="AA1226" s="18"/>
      <c r="AB1226" s="18"/>
      <c r="AC1226" s="18"/>
    </row>
    <row r="1227" spans="3:29" ht="51">
      <c r="C1227" s="18" t="s">
        <v>2795</v>
      </c>
      <c r="D1227" s="18" t="s">
        <v>5005</v>
      </c>
      <c r="E1227" s="20" t="s">
        <v>5006</v>
      </c>
      <c r="F1227" s="17" t="s">
        <v>5007</v>
      </c>
      <c r="G1227" s="58" t="str">
        <f t="shared" si="55"/>
        <v>crp_18b2_s 
Hitamo igihingwa cya kabiri cyahinzwe kuri [${plot_18b}] mu gihembwe cya 18b ((Gashyantare -Gicurasi/Kamena))
Igihingwa cya kabiri</v>
      </c>
      <c r="H1227" s="17" t="s">
        <v>6610</v>
      </c>
      <c r="I1227" s="18" t="str">
        <f t="shared" si="57"/>
        <v>crp_18b2_s: 18B: Second crop cultivated</v>
      </c>
      <c r="J1227" s="18"/>
      <c r="K1227" s="18"/>
      <c r="L1227" s="18"/>
      <c r="M1227" s="18" t="s">
        <v>5008</v>
      </c>
      <c r="N1227" s="19"/>
      <c r="O1227" s="18" t="s">
        <v>5009</v>
      </c>
      <c r="P1227" s="18"/>
      <c r="Q1227" s="18" t="s">
        <v>41</v>
      </c>
      <c r="R1227" s="18"/>
      <c r="S1227" s="18"/>
      <c r="T1227" s="18"/>
      <c r="U1227" s="18"/>
      <c r="V1227" s="18"/>
      <c r="W1227" s="18"/>
      <c r="X1227" s="18"/>
      <c r="Y1227" s="18" t="s">
        <v>5004</v>
      </c>
      <c r="Z1227" s="18"/>
      <c r="AA1227" s="18"/>
      <c r="AB1227" s="18"/>
      <c r="AC1227" s="18"/>
    </row>
    <row r="1228" spans="3:29" ht="51">
      <c r="C1228" s="18" t="s">
        <v>2795</v>
      </c>
      <c r="D1228" s="18" t="s">
        <v>5010</v>
      </c>
      <c r="E1228" s="20" t="s">
        <v>5011</v>
      </c>
      <c r="F1228" s="17" t="s">
        <v>5012</v>
      </c>
      <c r="G1228" s="58" t="str">
        <f t="shared" si="55"/>
        <v>crp_18b3_s 
Hitamo igihingwa cya gatatu cyahinzwe kuri [${plot_18b}] mu gihembwe cya 18b ((Gashyantare -Gicurasi/Kamena))
Igihingwa cya gatatu</v>
      </c>
      <c r="H1228" s="17" t="s">
        <v>6611</v>
      </c>
      <c r="I1228" s="18" t="str">
        <f t="shared" si="57"/>
        <v>crp_18b3_s: 18B: Third crop cultivated</v>
      </c>
      <c r="J1228" s="18"/>
      <c r="K1228" s="18"/>
      <c r="L1228" s="18"/>
      <c r="M1228" s="18" t="s">
        <v>5013</v>
      </c>
      <c r="N1228" s="19"/>
      <c r="O1228" s="18" t="s">
        <v>5014</v>
      </c>
      <c r="P1228" s="18"/>
      <c r="Q1228" s="18" t="s">
        <v>41</v>
      </c>
      <c r="R1228" s="18"/>
      <c r="S1228" s="18"/>
      <c r="T1228" s="18"/>
      <c r="U1228" s="18"/>
      <c r="V1228" s="18"/>
      <c r="W1228" s="18"/>
      <c r="X1228" s="18"/>
      <c r="Y1228" s="18" t="s">
        <v>5004</v>
      </c>
      <c r="Z1228" s="18"/>
      <c r="AA1228" s="18"/>
      <c r="AB1228" s="18"/>
      <c r="AC1228" s="18"/>
    </row>
    <row r="1229" spans="3:29">
      <c r="C1229" s="18" t="s">
        <v>2385</v>
      </c>
      <c r="D1229" s="18" t="s">
        <v>5015</v>
      </c>
      <c r="E1229" s="20" t="s">
        <v>5114</v>
      </c>
      <c r="F1229" s="17" t="s">
        <v>5114</v>
      </c>
      <c r="G1229" s="58" t="str">
        <f t="shared" si="55"/>
        <v>crops_18b 
Crop Roster B18</v>
      </c>
      <c r="H1229" s="59"/>
      <c r="I1229" s="18" t="str">
        <f t="shared" si="57"/>
        <v xml:space="preserve">crops_18b: </v>
      </c>
      <c r="J1229" s="18"/>
      <c r="K1229" s="18"/>
      <c r="L1229" s="18"/>
      <c r="M1229" s="18"/>
      <c r="N1229" s="19"/>
      <c r="O1229" s="18"/>
      <c r="P1229" s="18"/>
      <c r="Q1229" s="18"/>
      <c r="R1229" s="18"/>
      <c r="S1229" s="18"/>
      <c r="T1229" s="18"/>
      <c r="U1229" s="18">
        <v>3</v>
      </c>
      <c r="V1229" s="18"/>
      <c r="W1229" s="18"/>
      <c r="X1229" s="18"/>
      <c r="Y1229" s="18"/>
      <c r="Z1229" s="18"/>
      <c r="AA1229" s="18"/>
      <c r="AB1229" s="18"/>
      <c r="AC1229" s="18"/>
    </row>
    <row r="1230" spans="3:29">
      <c r="C1230" s="18" t="s">
        <v>57</v>
      </c>
      <c r="D1230" s="18" t="s">
        <v>5016</v>
      </c>
      <c r="E1230" s="20" t="s">
        <v>4142</v>
      </c>
      <c r="F1230" s="17"/>
      <c r="G1230" s="58" t="str">
        <f t="shared" si="55"/>
        <v xml:space="preserve">cropsid_18b 
</v>
      </c>
      <c r="H1230" s="17"/>
      <c r="I1230" s="18" t="str">
        <f t="shared" si="57"/>
        <v xml:space="preserve">cropsid_18b: </v>
      </c>
      <c r="J1230" s="18"/>
      <c r="K1230" s="18"/>
      <c r="L1230" s="18"/>
      <c r="M1230" s="18"/>
      <c r="N1230" s="19"/>
      <c r="O1230" s="18"/>
      <c r="P1230" s="18"/>
      <c r="Q1230" s="18"/>
      <c r="R1230" s="18"/>
      <c r="S1230" s="18"/>
      <c r="T1230" s="18" t="s">
        <v>3528</v>
      </c>
      <c r="U1230" s="18"/>
      <c r="V1230" s="18"/>
      <c r="W1230" s="18"/>
      <c r="X1230" s="18"/>
      <c r="Y1230" s="18"/>
      <c r="Z1230" s="18"/>
      <c r="AA1230" s="18"/>
      <c r="AB1230" s="18"/>
      <c r="AC1230" s="18"/>
    </row>
    <row r="1231" spans="3:29">
      <c r="C1231" s="18" t="s">
        <v>57</v>
      </c>
      <c r="D1231" s="18" t="s">
        <v>2921</v>
      </c>
      <c r="E1231" s="20" t="s">
        <v>4143</v>
      </c>
      <c r="F1231" s="17"/>
      <c r="G1231" s="58" t="str">
        <f t="shared" si="55"/>
        <v xml:space="preserve">PC2_03 
</v>
      </c>
      <c r="H1231" s="17"/>
      <c r="I1231" s="18" t="str">
        <f t="shared" si="57"/>
        <v xml:space="preserve">PC2_03: </v>
      </c>
      <c r="J1231" s="18" t="s">
        <v>4137</v>
      </c>
      <c r="K1231" s="18"/>
      <c r="L1231" s="18"/>
      <c r="M1231" s="18"/>
      <c r="N1231" s="19"/>
      <c r="O1231" s="18"/>
      <c r="P1231" s="18"/>
      <c r="Q1231" s="18"/>
      <c r="R1231" s="18"/>
      <c r="S1231" s="18"/>
      <c r="T1231" s="18" t="s">
        <v>5017</v>
      </c>
      <c r="U1231" s="18"/>
      <c r="V1231" s="18"/>
      <c r="W1231" s="18"/>
      <c r="X1231" s="18"/>
      <c r="Y1231" s="18"/>
      <c r="Z1231" s="18"/>
      <c r="AA1231" s="18"/>
      <c r="AB1231" s="18"/>
      <c r="AC1231" s="18"/>
    </row>
    <row r="1232" spans="3:29">
      <c r="C1232" s="18" t="s">
        <v>2304</v>
      </c>
      <c r="D1232" s="18" t="s">
        <v>5018</v>
      </c>
      <c r="E1232" s="20" t="s">
        <v>5019</v>
      </c>
      <c r="F1232" s="17" t="s">
        <v>5019</v>
      </c>
      <c r="G1232" s="58" t="str">
        <f t="shared" si="55"/>
        <v>ap18b 
CRP_Group_18b</v>
      </c>
      <c r="H1232" s="17"/>
      <c r="I1232" s="18" t="str">
        <f t="shared" si="57"/>
        <v xml:space="preserve">ap18b: </v>
      </c>
      <c r="J1232" s="18"/>
      <c r="K1232" s="18"/>
      <c r="L1232" s="18"/>
      <c r="M1232" s="18"/>
      <c r="N1232" s="19"/>
      <c r="O1232" s="18" t="s">
        <v>5020</v>
      </c>
      <c r="P1232" s="18"/>
      <c r="Q1232" s="18"/>
      <c r="R1232" s="18"/>
      <c r="S1232" s="18"/>
      <c r="T1232" s="18"/>
      <c r="U1232" s="18"/>
      <c r="V1232" s="18"/>
      <c r="W1232" s="18"/>
      <c r="X1232" s="18"/>
      <c r="Y1232" s="18"/>
      <c r="Z1232" s="18"/>
      <c r="AA1232" s="18"/>
      <c r="AB1232" s="18"/>
      <c r="AC1232" s="18"/>
    </row>
    <row r="1233" spans="3:29" ht="25.5">
      <c r="C1233" s="18" t="s">
        <v>2794</v>
      </c>
      <c r="D1233" s="18" t="s">
        <v>495</v>
      </c>
      <c r="E1233" s="20" t="s">
        <v>5078</v>
      </c>
      <c r="F1233" s="17" t="s">
        <v>5079</v>
      </c>
      <c r="G1233" s="58" t="str">
        <f t="shared" si="55"/>
        <v>PC2_04 
[${plot_18b}]: Ni ku kihe kigereranyo cy'umurima mwateyeho [${PC2_03}]?</v>
      </c>
      <c r="H1233" s="17" t="s">
        <v>6612</v>
      </c>
      <c r="I1233" s="18" t="str">
        <f t="shared" si="57"/>
        <v>PC2_04: 18B: proprtion of plot crop cultivated on</v>
      </c>
      <c r="J1233" s="18"/>
      <c r="K1233" s="18"/>
      <c r="L1233" s="18"/>
      <c r="M1233" s="18"/>
      <c r="N1233" s="19"/>
      <c r="O1233" s="18"/>
      <c r="P1233" s="18"/>
      <c r="Q1233" s="18" t="s">
        <v>41</v>
      </c>
      <c r="R1233" s="18"/>
      <c r="S1233" s="18"/>
      <c r="T1233" s="18"/>
      <c r="U1233" s="18"/>
      <c r="V1233" s="18"/>
      <c r="W1233" s="18"/>
      <c r="X1233" s="18"/>
      <c r="Y1233" s="18"/>
      <c r="Z1233" s="18"/>
      <c r="AA1233" s="18"/>
      <c r="AB1233" s="18"/>
      <c r="AC1233" s="18"/>
    </row>
    <row r="1234" spans="3:29">
      <c r="C1234" s="18" t="s">
        <v>2304</v>
      </c>
      <c r="D1234" s="18" t="s">
        <v>5080</v>
      </c>
      <c r="E1234" s="20" t="s">
        <v>5080</v>
      </c>
      <c r="F1234" s="17" t="s">
        <v>5080</v>
      </c>
      <c r="G1234" s="58" t="str">
        <f t="shared" si="55"/>
        <v>PC2_04_units 
PC2_04_units</v>
      </c>
      <c r="H1234" s="17"/>
      <c r="I1234" s="18" t="str">
        <f t="shared" si="57"/>
        <v xml:space="preserve">PC2_04_units: </v>
      </c>
      <c r="J1234" s="18"/>
      <c r="K1234" s="18"/>
      <c r="L1234" s="18" t="s">
        <v>3093</v>
      </c>
      <c r="M1234" s="18"/>
      <c r="N1234" s="19"/>
      <c r="O1234" s="18"/>
      <c r="P1234" s="18"/>
      <c r="Q1234" s="18"/>
      <c r="R1234" s="18"/>
      <c r="S1234" s="18"/>
      <c r="T1234" s="18"/>
      <c r="U1234" s="18"/>
      <c r="V1234" s="18"/>
      <c r="W1234" s="18"/>
      <c r="X1234" s="18"/>
      <c r="Y1234" s="18"/>
      <c r="Z1234" s="18"/>
      <c r="AA1234" s="18"/>
      <c r="AB1234" s="18"/>
      <c r="AC1234" s="18"/>
    </row>
    <row r="1235" spans="3:29" ht="25.5">
      <c r="C1235" s="18" t="s">
        <v>224</v>
      </c>
      <c r="D1235" s="18" t="s">
        <v>496</v>
      </c>
      <c r="E1235" s="20" t="s">
        <v>5081</v>
      </c>
      <c r="F1235" s="17" t="s">
        <v>5082</v>
      </c>
      <c r="G1235" s="58" t="str">
        <f t="shared" si="55"/>
        <v>PC2_05 
[${plot_18b}]: Mwateye imbuto za [${PC2_03}] zingana iki muri uyu murima?</v>
      </c>
      <c r="H1235" s="17" t="s">
        <v>6613</v>
      </c>
      <c r="I1235" s="18" t="str">
        <f t="shared" si="57"/>
        <v>PC2_05: 18B: Seed amount</v>
      </c>
      <c r="J1235" s="18"/>
      <c r="K1235" s="18"/>
      <c r="L1235" s="18"/>
      <c r="M1235" s="18"/>
      <c r="N1235" s="19"/>
      <c r="O1235" s="18"/>
      <c r="P1235" s="18"/>
      <c r="Q1235" s="18" t="s">
        <v>41</v>
      </c>
      <c r="R1235" s="18"/>
      <c r="S1235" s="18"/>
      <c r="T1235" s="18"/>
      <c r="U1235" s="18"/>
      <c r="V1235" s="18"/>
      <c r="W1235" s="18"/>
      <c r="X1235" s="18"/>
      <c r="Y1235" s="18"/>
      <c r="Z1235" s="18"/>
      <c r="AA1235" s="18"/>
      <c r="AB1235" s="18"/>
      <c r="AC1235" s="18"/>
    </row>
    <row r="1236" spans="3:29">
      <c r="C1236" s="18" t="s">
        <v>2796</v>
      </c>
      <c r="D1236" s="18" t="s">
        <v>497</v>
      </c>
      <c r="E1236" s="20" t="s">
        <v>410</v>
      </c>
      <c r="F1236" s="17" t="s">
        <v>227</v>
      </c>
      <c r="G1236" s="58" t="str">
        <f t="shared" si="55"/>
        <v>PC2_05X 
Ingero</v>
      </c>
      <c r="H1236" s="17" t="s">
        <v>6614</v>
      </c>
      <c r="I1236" s="18" t="str">
        <f t="shared" si="57"/>
        <v>PC2_05X: 18B: Seed amount (units)</v>
      </c>
      <c r="J1236" s="18"/>
      <c r="K1236" s="18"/>
      <c r="L1236" s="18" t="s">
        <v>3743</v>
      </c>
      <c r="M1236" s="18"/>
      <c r="N1236" s="19"/>
      <c r="O1236" s="18"/>
      <c r="P1236" s="18"/>
      <c r="Q1236" s="18" t="s">
        <v>41</v>
      </c>
      <c r="R1236" s="18"/>
      <c r="S1236" s="18"/>
      <c r="T1236" s="18"/>
      <c r="U1236" s="18"/>
      <c r="V1236" s="18"/>
      <c r="W1236" s="18"/>
      <c r="X1236" s="18"/>
      <c r="Y1236" s="18"/>
      <c r="Z1236" s="18"/>
      <c r="AA1236" s="18"/>
      <c r="AB1236" s="18"/>
      <c r="AC1236" s="18"/>
    </row>
    <row r="1237" spans="3:29">
      <c r="C1237" s="18" t="s">
        <v>2306</v>
      </c>
      <c r="D1237" s="18" t="s">
        <v>5080</v>
      </c>
      <c r="E1237" s="20" t="s">
        <v>5080</v>
      </c>
      <c r="F1237" s="17" t="s">
        <v>5080</v>
      </c>
      <c r="G1237" s="58" t="str">
        <f t="shared" si="55"/>
        <v>PC2_04_units 
PC2_04_units</v>
      </c>
      <c r="H1237" s="17"/>
      <c r="I1237" s="18" t="str">
        <f t="shared" si="57"/>
        <v xml:space="preserve">PC2_04_units: </v>
      </c>
      <c r="J1237" s="18"/>
      <c r="K1237" s="18"/>
      <c r="L1237" s="18"/>
      <c r="M1237" s="18"/>
      <c r="N1237" s="19"/>
      <c r="O1237" s="18"/>
      <c r="P1237" s="18"/>
      <c r="Q1237" s="18"/>
      <c r="R1237" s="18"/>
      <c r="S1237" s="18"/>
      <c r="T1237" s="18"/>
      <c r="U1237" s="18"/>
      <c r="V1237" s="18"/>
      <c r="W1237" s="18"/>
      <c r="X1237" s="18"/>
      <c r="Y1237" s="18"/>
      <c r="Z1237" s="18"/>
      <c r="AA1237" s="18"/>
      <c r="AB1237" s="18"/>
      <c r="AC1237" s="18"/>
    </row>
    <row r="1238" spans="3:29" ht="25.5">
      <c r="C1238" s="18" t="s">
        <v>57</v>
      </c>
      <c r="D1238" s="18" t="s">
        <v>5021</v>
      </c>
      <c r="E1238" s="20" t="s">
        <v>5022</v>
      </c>
      <c r="F1238" s="17"/>
      <c r="G1238" s="58" t="str">
        <f t="shared" si="55"/>
        <v xml:space="preserve">SDQ_18b 
</v>
      </c>
      <c r="H1238" s="17" t="s">
        <v>6615</v>
      </c>
      <c r="I1238" s="18" t="str">
        <f t="shared" si="57"/>
        <v>SDQ_18b: 18B: Seed amount (in kg)</v>
      </c>
      <c r="J1238" s="18"/>
      <c r="K1238" s="18"/>
      <c r="L1238" s="18"/>
      <c r="M1238" s="18"/>
      <c r="N1238" s="19"/>
      <c r="O1238" s="18"/>
      <c r="P1238" s="18"/>
      <c r="Q1238" s="18"/>
      <c r="R1238" s="18"/>
      <c r="S1238" s="18"/>
      <c r="T1238" s="18" t="s">
        <v>2923</v>
      </c>
      <c r="U1238" s="18"/>
      <c r="V1238" s="18"/>
      <c r="W1238" s="18"/>
      <c r="X1238" s="18"/>
      <c r="Y1238" s="18"/>
      <c r="Z1238" s="18"/>
      <c r="AA1238" s="18"/>
      <c r="AB1238" s="18"/>
      <c r="AC1238" s="18"/>
    </row>
    <row r="1239" spans="3:29" ht="25.5">
      <c r="C1239" s="18" t="s">
        <v>2799</v>
      </c>
      <c r="D1239" s="18" t="s">
        <v>498</v>
      </c>
      <c r="E1239" s="20" t="s">
        <v>5083</v>
      </c>
      <c r="F1239" s="17" t="s">
        <v>5084</v>
      </c>
      <c r="G1239" s="58" t="str">
        <f t="shared" si="55"/>
        <v>PC2_06 
[${plot_18b}]: [${PC2_03}]: Ni hehe mwakuye imbuto nyinshi zo gutera?</v>
      </c>
      <c r="H1239" s="17" t="s">
        <v>6616</v>
      </c>
      <c r="I1239" s="18" t="str">
        <f t="shared" si="57"/>
        <v>PC2_06: 18B: Primary source of seed</v>
      </c>
      <c r="J1239" s="18"/>
      <c r="K1239" s="18"/>
      <c r="L1239" s="18"/>
      <c r="M1239" s="18"/>
      <c r="N1239" s="19"/>
      <c r="O1239" s="18" t="s">
        <v>2922</v>
      </c>
      <c r="P1239" s="18"/>
      <c r="Q1239" s="18" t="s">
        <v>41</v>
      </c>
      <c r="R1239" s="18"/>
      <c r="S1239" s="18"/>
      <c r="T1239" s="18"/>
      <c r="U1239" s="18"/>
      <c r="V1239" s="18"/>
      <c r="W1239" s="18"/>
      <c r="X1239" s="18"/>
      <c r="Y1239" s="18"/>
      <c r="Z1239" s="18"/>
      <c r="AA1239" s="18"/>
      <c r="AB1239" s="18"/>
      <c r="AC1239" s="18"/>
    </row>
    <row r="1240" spans="3:29" ht="38.25">
      <c r="C1240" s="18" t="s">
        <v>46</v>
      </c>
      <c r="D1240" s="18" t="s">
        <v>499</v>
      </c>
      <c r="E1240" s="20" t="s">
        <v>5085</v>
      </c>
      <c r="F1240" s="17" t="s">
        <v>5086</v>
      </c>
      <c r="G1240" s="58" t="str">
        <f t="shared" si="55"/>
        <v>PC2_07 
[${plot_18b}]: Wakoresheje amafaranga angana ate ku mbuto za [${PC2_03}] wateye muri uyu murima [RWF]?</v>
      </c>
      <c r="H1240" s="17" t="s">
        <v>6617</v>
      </c>
      <c r="I1240" s="18" t="str">
        <f t="shared" si="57"/>
        <v>PC2_07: 18B: Expenditure on seed (in RWF)</v>
      </c>
      <c r="J1240" s="18" t="s">
        <v>120</v>
      </c>
      <c r="K1240" s="18"/>
      <c r="L1240" s="18"/>
      <c r="M1240" s="18" t="s">
        <v>2800</v>
      </c>
      <c r="N1240" s="19"/>
      <c r="O1240" s="18" t="s">
        <v>2924</v>
      </c>
      <c r="P1240" s="18"/>
      <c r="Q1240" s="18" t="s">
        <v>41</v>
      </c>
      <c r="R1240" s="18"/>
      <c r="S1240" s="18"/>
      <c r="T1240" s="18"/>
      <c r="U1240" s="18"/>
      <c r="V1240" s="18"/>
      <c r="W1240" s="18"/>
      <c r="X1240" s="18"/>
      <c r="Y1240" s="18"/>
      <c r="Z1240" s="18"/>
      <c r="AA1240" s="18"/>
      <c r="AB1240" s="18"/>
      <c r="AC1240" s="18"/>
    </row>
    <row r="1241" spans="3:29" ht="51">
      <c r="C1241" s="18" t="s">
        <v>106</v>
      </c>
      <c r="D1241" s="18" t="s">
        <v>2925</v>
      </c>
      <c r="E1241" s="20" t="s">
        <v>2926</v>
      </c>
      <c r="F1241" s="17" t="s">
        <v>2926</v>
      </c>
      <c r="G1241" s="58" t="str">
        <f t="shared" si="55"/>
        <v>PC2_07_alert 
Alert! The household reported that they spent more than 100,000 RWF on [${PC2_03}] seed. This is very high. Are you sure this is correct?</v>
      </c>
      <c r="H1241" s="17" t="s">
        <v>6618</v>
      </c>
      <c r="I1241" s="18" t="str">
        <f t="shared" si="57"/>
        <v>PC2_07_alert: 18B: Alert - high expenditure</v>
      </c>
      <c r="J1241" s="18"/>
      <c r="K1241" s="18"/>
      <c r="L1241" s="18"/>
      <c r="M1241" s="18" t="s">
        <v>232</v>
      </c>
      <c r="N1241" s="19" t="s">
        <v>233</v>
      </c>
      <c r="O1241" s="18" t="s">
        <v>2927</v>
      </c>
      <c r="P1241" s="18"/>
      <c r="Q1241" s="18" t="s">
        <v>41</v>
      </c>
      <c r="R1241" s="18"/>
      <c r="S1241" s="18"/>
      <c r="T1241" s="18"/>
      <c r="U1241" s="18"/>
      <c r="V1241" s="18"/>
      <c r="W1241" s="18"/>
      <c r="X1241" s="18"/>
      <c r="Y1241" s="18"/>
      <c r="Z1241" s="18"/>
      <c r="AA1241" s="18"/>
      <c r="AB1241" s="18"/>
      <c r="AC1241" s="18"/>
    </row>
    <row r="1242" spans="3:29" ht="38.25">
      <c r="C1242" s="18" t="s">
        <v>106</v>
      </c>
      <c r="D1242" s="18" t="s">
        <v>2928</v>
      </c>
      <c r="E1242" s="20" t="s">
        <v>2929</v>
      </c>
      <c r="F1242" s="17" t="s">
        <v>2929</v>
      </c>
      <c r="G1242" s="58" t="str">
        <f t="shared" si="55"/>
        <v>PC2_07_w 
Alert! The household reported they did not spend any money on [${PC2_03}]. Are you sure this is correct?</v>
      </c>
      <c r="H1242" s="17" t="s">
        <v>6746</v>
      </c>
      <c r="I1242" s="18" t="str">
        <f t="shared" si="57"/>
        <v>PC2_07_w: 18B: Alert - no expenditure</v>
      </c>
      <c r="J1242" s="18"/>
      <c r="K1242" s="18"/>
      <c r="L1242" s="18"/>
      <c r="M1242" s="18" t="s">
        <v>232</v>
      </c>
      <c r="N1242" s="19" t="s">
        <v>233</v>
      </c>
      <c r="O1242" s="18" t="s">
        <v>2930</v>
      </c>
      <c r="P1242" s="18"/>
      <c r="Q1242" s="18" t="s">
        <v>41</v>
      </c>
      <c r="R1242" s="18"/>
      <c r="S1242" s="18"/>
      <c r="T1242" s="18"/>
      <c r="U1242" s="18"/>
      <c r="V1242" s="18"/>
      <c r="W1242" s="18"/>
      <c r="X1242" s="18"/>
      <c r="Y1242" s="18"/>
      <c r="Z1242" s="18"/>
      <c r="AA1242" s="18"/>
      <c r="AB1242" s="18"/>
      <c r="AC1242" s="18"/>
    </row>
    <row r="1243" spans="3:29">
      <c r="C1243" s="18" t="s">
        <v>2304</v>
      </c>
      <c r="D1243" s="18" t="s">
        <v>5087</v>
      </c>
      <c r="E1243" s="20" t="s">
        <v>5087</v>
      </c>
      <c r="F1243" s="17" t="s">
        <v>5087</v>
      </c>
      <c r="G1243" s="58" t="str">
        <f t="shared" si="55"/>
        <v>PC2_07_w_units 
PC2_07_w_units</v>
      </c>
      <c r="H1243" s="17"/>
      <c r="I1243" s="18" t="str">
        <f t="shared" si="57"/>
        <v xml:space="preserve">PC2_07_w_units: </v>
      </c>
      <c r="J1243" s="18"/>
      <c r="K1243" s="18"/>
      <c r="L1243" s="18" t="s">
        <v>3093</v>
      </c>
      <c r="M1243" s="18"/>
      <c r="N1243" s="19"/>
      <c r="O1243" s="18" t="s">
        <v>2922</v>
      </c>
      <c r="P1243" s="18"/>
      <c r="Q1243" s="18"/>
      <c r="R1243" s="18"/>
      <c r="S1243" s="18"/>
      <c r="T1243" s="18"/>
      <c r="U1243" s="18"/>
      <c r="V1243" s="18"/>
      <c r="W1243" s="18"/>
      <c r="X1243" s="18"/>
      <c r="Y1243" s="18"/>
      <c r="Z1243" s="18"/>
      <c r="AA1243" s="18"/>
      <c r="AB1243" s="18"/>
      <c r="AC1243" s="18"/>
    </row>
    <row r="1244" spans="3:29" ht="38.25">
      <c r="C1244" s="18" t="s">
        <v>224</v>
      </c>
      <c r="D1244" s="18" t="s">
        <v>500</v>
      </c>
      <c r="E1244" s="20" t="s">
        <v>5023</v>
      </c>
      <c r="F1244" s="17" t="s">
        <v>5024</v>
      </c>
      <c r="G1244" s="58" t="str">
        <f t="shared" si="55"/>
        <v>PC2_08 
[${plot_18b}]: Mu mbuto wateye muri uyu murima, ni izingana gute wabonye ku buntu?</v>
      </c>
      <c r="H1244" s="17" t="s">
        <v>6619</v>
      </c>
      <c r="I1244" s="18" t="str">
        <f t="shared" si="57"/>
        <v>PC2_08: 18B: Amount of free seed</v>
      </c>
      <c r="J1244" s="18"/>
      <c r="K1244" s="18"/>
      <c r="L1244" s="18"/>
      <c r="M1244" s="18"/>
      <c r="N1244" s="19"/>
      <c r="O1244" s="18"/>
      <c r="P1244" s="18"/>
      <c r="Q1244" s="18" t="s">
        <v>41</v>
      </c>
      <c r="R1244" s="18"/>
      <c r="S1244" s="18"/>
      <c r="T1244" s="18"/>
      <c r="U1244" s="18"/>
      <c r="V1244" s="18"/>
      <c r="W1244" s="18"/>
      <c r="X1244" s="18"/>
      <c r="Y1244" s="18"/>
      <c r="Z1244" s="18"/>
      <c r="AA1244" s="18"/>
      <c r="AB1244" s="18"/>
      <c r="AC1244" s="18"/>
    </row>
    <row r="1245" spans="3:29">
      <c r="C1245" s="18" t="s">
        <v>2796</v>
      </c>
      <c r="D1245" s="18" t="s">
        <v>501</v>
      </c>
      <c r="E1245" s="20" t="s">
        <v>410</v>
      </c>
      <c r="F1245" s="17" t="s">
        <v>227</v>
      </c>
      <c r="G1245" s="58" t="str">
        <f t="shared" si="55"/>
        <v>PC2_08X 
Ingero</v>
      </c>
      <c r="H1245" s="17" t="s">
        <v>6620</v>
      </c>
      <c r="I1245" s="18" t="str">
        <f t="shared" si="57"/>
        <v>PC2_08X: 18B: Amount of free seed (units)</v>
      </c>
      <c r="J1245" s="18"/>
      <c r="K1245" s="18"/>
      <c r="L1245" s="18" t="s">
        <v>3743</v>
      </c>
      <c r="M1245" s="18"/>
      <c r="N1245" s="19"/>
      <c r="O1245" s="18"/>
      <c r="P1245" s="18"/>
      <c r="Q1245" s="18" t="s">
        <v>41</v>
      </c>
      <c r="R1245" s="18"/>
      <c r="S1245" s="18"/>
      <c r="T1245" s="18"/>
      <c r="U1245" s="18"/>
      <c r="V1245" s="18"/>
      <c r="W1245" s="18"/>
      <c r="X1245" s="18"/>
      <c r="Y1245" s="18"/>
      <c r="Z1245" s="18"/>
      <c r="AA1245" s="18"/>
      <c r="AB1245" s="18"/>
      <c r="AC1245" s="18"/>
    </row>
    <row r="1246" spans="3:29">
      <c r="C1246" s="18" t="s">
        <v>2306</v>
      </c>
      <c r="D1246" s="18" t="s">
        <v>5087</v>
      </c>
      <c r="E1246" s="20" t="s">
        <v>5087</v>
      </c>
      <c r="F1246" s="17" t="s">
        <v>5087</v>
      </c>
      <c r="G1246" s="58" t="str">
        <f t="shared" si="55"/>
        <v>PC2_07_w_units 
PC2_07_w_units</v>
      </c>
      <c r="H1246" s="17"/>
      <c r="I1246" s="18" t="str">
        <f t="shared" ref="I1246:I1277" si="58">$D1246&amp;": "&amp;$H1246</f>
        <v xml:space="preserve">PC2_07_w_units: </v>
      </c>
      <c r="J1246" s="18"/>
      <c r="K1246" s="18"/>
      <c r="L1246" s="18"/>
      <c r="M1246" s="18"/>
      <c r="N1246" s="19"/>
      <c r="O1246" s="18"/>
      <c r="P1246" s="18"/>
      <c r="Q1246" s="18"/>
      <c r="R1246" s="18"/>
      <c r="S1246" s="18"/>
      <c r="T1246" s="18"/>
      <c r="U1246" s="18"/>
      <c r="V1246" s="18"/>
      <c r="W1246" s="18"/>
      <c r="X1246" s="18"/>
      <c r="Y1246" s="18"/>
      <c r="Z1246" s="18"/>
      <c r="AA1246" s="18"/>
      <c r="AB1246" s="18"/>
      <c r="AC1246" s="18"/>
    </row>
    <row r="1247" spans="3:29" ht="25.5">
      <c r="C1247" s="18" t="s">
        <v>3236</v>
      </c>
      <c r="D1247" s="18" t="s">
        <v>2205</v>
      </c>
      <c r="E1247" s="20" t="s">
        <v>5088</v>
      </c>
      <c r="F1247" s="17" t="s">
        <v>5089</v>
      </c>
      <c r="G1247" s="58" t="str">
        <f t="shared" si="55"/>
        <v>PC2_19 
[${plot_18b}]: Ni mu kuhe kwezi (ayahe mezi) wateye igihingwa cya [${PC2_03}]</v>
      </c>
      <c r="H1247" s="17" t="s">
        <v>6621</v>
      </c>
      <c r="I1247" s="18" t="str">
        <f t="shared" si="58"/>
        <v>PC2_19: 18B: Months crop grown</v>
      </c>
      <c r="J1247" s="18"/>
      <c r="K1247" s="18"/>
      <c r="L1247" s="18"/>
      <c r="M1247" s="18"/>
      <c r="N1247" s="19"/>
      <c r="O1247" s="18" t="s">
        <v>3999</v>
      </c>
      <c r="P1247" s="18"/>
      <c r="Q1247" s="18" t="s">
        <v>41</v>
      </c>
      <c r="R1247" s="18"/>
      <c r="S1247" s="18"/>
      <c r="T1247" s="18"/>
      <c r="U1247" s="18"/>
      <c r="V1247" s="18"/>
      <c r="W1247" s="18"/>
      <c r="X1247" s="18"/>
      <c r="Y1247" s="18"/>
      <c r="Z1247" s="18"/>
      <c r="AA1247" s="18"/>
      <c r="AB1247" s="18"/>
      <c r="AC1247" s="18"/>
    </row>
    <row r="1248" spans="3:29" ht="25.5">
      <c r="C1248" s="18" t="s">
        <v>57</v>
      </c>
      <c r="D1248" s="18" t="s">
        <v>5025</v>
      </c>
      <c r="E1248" s="20" t="s">
        <v>5022</v>
      </c>
      <c r="F1248" s="17"/>
      <c r="G1248" s="58" t="str">
        <f t="shared" si="55"/>
        <v xml:space="preserve">SDF_18b 
</v>
      </c>
      <c r="H1248" s="17" t="s">
        <v>6622</v>
      </c>
      <c r="I1248" s="18" t="str">
        <f t="shared" si="58"/>
        <v>SDF_18b: 18B: Seed weight in (kg)</v>
      </c>
      <c r="J1248" s="18"/>
      <c r="K1248" s="18"/>
      <c r="L1248" s="18"/>
      <c r="M1248" s="18"/>
      <c r="N1248" s="19"/>
      <c r="O1248" s="18"/>
      <c r="P1248" s="18"/>
      <c r="Q1248" s="18"/>
      <c r="R1248" s="18"/>
      <c r="S1248" s="18"/>
      <c r="T1248" s="18" t="s">
        <v>2931</v>
      </c>
      <c r="U1248" s="18"/>
      <c r="V1248" s="18"/>
      <c r="W1248" s="18"/>
      <c r="X1248" s="18"/>
      <c r="Y1248" s="18"/>
      <c r="Z1248" s="18"/>
      <c r="AA1248" s="18"/>
      <c r="AB1248" s="18"/>
      <c r="AC1248" s="18"/>
    </row>
    <row r="1249" spans="3:29" ht="25.5">
      <c r="C1249" s="18" t="s">
        <v>57</v>
      </c>
      <c r="D1249" s="18" t="s">
        <v>5026</v>
      </c>
      <c r="E1249" s="20" t="s">
        <v>2809</v>
      </c>
      <c r="F1249" s="17"/>
      <c r="G1249" s="58" t="str">
        <f t="shared" si="55"/>
        <v xml:space="preserve">SDF2_18b 
</v>
      </c>
      <c r="H1249" s="17"/>
      <c r="I1249" s="18" t="str">
        <f t="shared" si="58"/>
        <v xml:space="preserve">SDF2_18b: </v>
      </c>
      <c r="J1249" s="18"/>
      <c r="K1249" s="18"/>
      <c r="L1249" s="18"/>
      <c r="M1249" s="18"/>
      <c r="N1249" s="19"/>
      <c r="O1249" s="18" t="s">
        <v>5027</v>
      </c>
      <c r="P1249" s="18"/>
      <c r="Q1249" s="18"/>
      <c r="R1249" s="18"/>
      <c r="S1249" s="18"/>
      <c r="T1249" s="18" t="s">
        <v>5028</v>
      </c>
      <c r="U1249" s="18"/>
      <c r="V1249" s="18"/>
      <c r="W1249" s="18"/>
      <c r="X1249" s="18"/>
      <c r="Y1249" s="18"/>
      <c r="Z1249" s="18"/>
      <c r="AA1249" s="18"/>
      <c r="AB1249" s="18"/>
      <c r="AC1249" s="18"/>
    </row>
    <row r="1250" spans="3:29" ht="25.5">
      <c r="C1250" s="18" t="s">
        <v>20</v>
      </c>
      <c r="D1250" s="18" t="s">
        <v>5029</v>
      </c>
      <c r="E1250" s="20" t="s">
        <v>2810</v>
      </c>
      <c r="F1250" s="17" t="s">
        <v>2811</v>
      </c>
      <c r="G1250" s="58" t="str">
        <f t="shared" si="55"/>
        <v>SDQ_18b_w 
ALERT! Imbuto babonye ku buntu ziraruta izo bateye. Subira inyuma ubikosore.</v>
      </c>
      <c r="H1250" s="17" t="s">
        <v>6623</v>
      </c>
      <c r="I1250" s="18" t="str">
        <f t="shared" si="58"/>
        <v>SDQ_18b_w: 18B: Alert - free seed &gt; amount used</v>
      </c>
      <c r="J1250" s="18"/>
      <c r="K1250" s="18"/>
      <c r="L1250" s="18"/>
      <c r="M1250" s="18"/>
      <c r="N1250" s="19"/>
      <c r="O1250" s="18" t="s">
        <v>5030</v>
      </c>
      <c r="P1250" s="18"/>
      <c r="Q1250" s="18"/>
      <c r="R1250" s="18"/>
      <c r="S1250" s="18"/>
      <c r="T1250" s="18"/>
      <c r="U1250" s="18"/>
      <c r="V1250" s="18"/>
      <c r="W1250" s="18"/>
      <c r="X1250" s="18"/>
      <c r="Y1250" s="18"/>
      <c r="Z1250" s="18"/>
      <c r="AA1250" s="18"/>
      <c r="AB1250" s="18"/>
      <c r="AC1250" s="18"/>
    </row>
    <row r="1251" spans="3:29">
      <c r="C1251" s="18" t="s">
        <v>2304</v>
      </c>
      <c r="D1251" s="18" t="s">
        <v>3744</v>
      </c>
      <c r="E1251" s="20" t="s">
        <v>3744</v>
      </c>
      <c r="F1251" s="17" t="s">
        <v>3744</v>
      </c>
      <c r="G1251" s="58" t="str">
        <f t="shared" ref="G1251:G1314" si="59">$D1251&amp;" 
"&amp;$F1251</f>
        <v>PC2_09_units 
PC2_09_units</v>
      </c>
      <c r="H1251" s="17"/>
      <c r="I1251" s="18" t="str">
        <f t="shared" si="58"/>
        <v xml:space="preserve">PC2_09_units: </v>
      </c>
      <c r="J1251" s="18"/>
      <c r="K1251" s="18"/>
      <c r="L1251" s="18" t="s">
        <v>3093</v>
      </c>
      <c r="M1251" s="18"/>
      <c r="N1251" s="19"/>
      <c r="O1251" s="18"/>
      <c r="P1251" s="18"/>
      <c r="Q1251" s="18"/>
      <c r="R1251" s="18"/>
      <c r="S1251" s="18"/>
      <c r="T1251" s="18"/>
      <c r="U1251" s="18"/>
      <c r="V1251" s="18"/>
      <c r="W1251" s="18"/>
      <c r="X1251" s="18"/>
      <c r="Y1251" s="18"/>
      <c r="Z1251" s="18"/>
      <c r="AA1251" s="18"/>
      <c r="AB1251" s="18"/>
      <c r="AC1251" s="18"/>
    </row>
    <row r="1252" spans="3:29" ht="25.5">
      <c r="C1252" s="18" t="s">
        <v>224</v>
      </c>
      <c r="D1252" s="18" t="s">
        <v>502</v>
      </c>
      <c r="E1252" s="20" t="s">
        <v>5115</v>
      </c>
      <c r="F1252" s="17" t="s">
        <v>5090</v>
      </c>
      <c r="G1252" s="58" t="str">
        <f t="shared" si="59"/>
        <v>PC2_09 
[${plot_18b}]: Waba umaze gusarura [${PC2_03} bingana iki muri uwo murima?</v>
      </c>
      <c r="H1252" s="17" t="s">
        <v>6624</v>
      </c>
      <c r="I1252" s="18" t="str">
        <f t="shared" si="58"/>
        <v>PC2_09: 18B: Amount of crop harvested</v>
      </c>
      <c r="J1252" s="18"/>
      <c r="K1252" s="18"/>
      <c r="L1252" s="18"/>
      <c r="M1252" s="18" t="s">
        <v>2812</v>
      </c>
      <c r="N1252" s="19"/>
      <c r="O1252" s="18"/>
      <c r="P1252" s="18"/>
      <c r="Q1252" s="18" t="s">
        <v>41</v>
      </c>
      <c r="R1252" s="18"/>
      <c r="S1252" s="18"/>
      <c r="T1252" s="18"/>
      <c r="U1252" s="18"/>
      <c r="V1252" s="18"/>
      <c r="W1252" s="18"/>
      <c r="X1252" s="18"/>
      <c r="Y1252" s="18"/>
      <c r="Z1252" s="18"/>
      <c r="AA1252" s="18"/>
      <c r="AB1252" s="18"/>
      <c r="AC1252" s="18"/>
    </row>
    <row r="1253" spans="3:29">
      <c r="C1253" s="18" t="s">
        <v>2813</v>
      </c>
      <c r="D1253" s="18" t="s">
        <v>503</v>
      </c>
      <c r="E1253" s="20" t="s">
        <v>410</v>
      </c>
      <c r="F1253" s="17" t="s">
        <v>227</v>
      </c>
      <c r="G1253" s="58" t="str">
        <f t="shared" si="59"/>
        <v>PC2_09X 
Ingero</v>
      </c>
      <c r="H1253" s="17" t="s">
        <v>6625</v>
      </c>
      <c r="I1253" s="18" t="str">
        <f t="shared" si="58"/>
        <v>PC2_09X: 18B: Amount of crop harvested (units)</v>
      </c>
      <c r="J1253" s="18"/>
      <c r="K1253" s="18"/>
      <c r="L1253" s="18" t="s">
        <v>3743</v>
      </c>
      <c r="M1253" s="18"/>
      <c r="N1253" s="19"/>
      <c r="O1253" s="18"/>
      <c r="P1253" s="18"/>
      <c r="Q1253" s="18" t="s">
        <v>41</v>
      </c>
      <c r="R1253" s="18"/>
      <c r="S1253" s="18"/>
      <c r="T1253" s="18"/>
      <c r="U1253" s="18"/>
      <c r="V1253" s="18"/>
      <c r="W1253" s="18"/>
      <c r="X1253" s="18"/>
      <c r="Y1253" s="18"/>
      <c r="Z1253" s="18"/>
      <c r="AA1253" s="18"/>
      <c r="AB1253" s="18"/>
      <c r="AC1253" s="18"/>
    </row>
    <row r="1254" spans="3:29">
      <c r="C1254" s="18" t="s">
        <v>2306</v>
      </c>
      <c r="D1254" s="18" t="s">
        <v>3744</v>
      </c>
      <c r="E1254" s="20" t="s">
        <v>3744</v>
      </c>
      <c r="F1254" s="17" t="s">
        <v>3744</v>
      </c>
      <c r="G1254" s="58" t="str">
        <f t="shared" si="59"/>
        <v>PC2_09_units 
PC2_09_units</v>
      </c>
      <c r="H1254" s="17"/>
      <c r="I1254" s="18" t="str">
        <f t="shared" si="58"/>
        <v xml:space="preserve">PC2_09_units: </v>
      </c>
      <c r="J1254" s="18"/>
      <c r="K1254" s="18"/>
      <c r="L1254" s="18"/>
      <c r="M1254" s="18"/>
      <c r="N1254" s="19"/>
      <c r="O1254" s="18"/>
      <c r="P1254" s="18"/>
      <c r="Q1254" s="18"/>
      <c r="R1254" s="18"/>
      <c r="S1254" s="18"/>
      <c r="T1254" s="18"/>
      <c r="U1254" s="18"/>
      <c r="V1254" s="18"/>
      <c r="W1254" s="18"/>
      <c r="X1254" s="18"/>
      <c r="Y1254" s="18"/>
      <c r="Z1254" s="18"/>
      <c r="AA1254" s="18"/>
      <c r="AB1254" s="18"/>
      <c r="AC1254" s="18"/>
    </row>
    <row r="1255" spans="3:29" ht="25.5">
      <c r="C1255" s="18" t="s">
        <v>57</v>
      </c>
      <c r="D1255" s="18" t="s">
        <v>5031</v>
      </c>
      <c r="E1255" s="20" t="s">
        <v>5032</v>
      </c>
      <c r="F1255" s="17"/>
      <c r="G1255" s="58" t="str">
        <f t="shared" si="59"/>
        <v xml:space="preserve">HQ_18b 
</v>
      </c>
      <c r="H1255" s="17" t="s">
        <v>6626</v>
      </c>
      <c r="I1255" s="18" t="str">
        <f t="shared" si="58"/>
        <v>HQ_18b: 18B: Amount of crop harvested (in kg)</v>
      </c>
      <c r="J1255" s="18"/>
      <c r="K1255" s="18"/>
      <c r="L1255" s="18"/>
      <c r="M1255" s="18"/>
      <c r="N1255" s="19"/>
      <c r="O1255" s="18"/>
      <c r="P1255" s="18"/>
      <c r="Q1255" s="18"/>
      <c r="R1255" s="18"/>
      <c r="S1255" s="18"/>
      <c r="T1255" s="18" t="s">
        <v>2933</v>
      </c>
      <c r="U1255" s="18"/>
      <c r="V1255" s="18"/>
      <c r="W1255" s="18"/>
      <c r="X1255" s="18"/>
      <c r="Y1255" s="18"/>
      <c r="Z1255" s="18"/>
      <c r="AA1255" s="18"/>
      <c r="AB1255" s="18"/>
      <c r="AC1255" s="18"/>
    </row>
    <row r="1256" spans="3:29" ht="51">
      <c r="C1256" s="18" t="s">
        <v>106</v>
      </c>
      <c r="D1256" s="18" t="s">
        <v>2934</v>
      </c>
      <c r="E1256" s="20" t="s">
        <v>2935</v>
      </c>
      <c r="F1256" s="17" t="s">
        <v>2935</v>
      </c>
      <c r="G1256" s="58" t="str">
        <f t="shared" si="59"/>
        <v>PC2_09_alert 
Alert! The household reported that they harvested more than 10,000 KG of [${PC2_03}]. This is very high. Are you sure this is correct.</v>
      </c>
      <c r="H1256" s="17" t="s">
        <v>6627</v>
      </c>
      <c r="I1256" s="18" t="str">
        <f t="shared" si="58"/>
        <v>PC2_09_alert: 18B: Alert - large amount harvested</v>
      </c>
      <c r="J1256" s="18"/>
      <c r="K1256" s="18"/>
      <c r="L1256" s="18"/>
      <c r="M1256" s="18" t="s">
        <v>232</v>
      </c>
      <c r="N1256" s="19" t="s">
        <v>233</v>
      </c>
      <c r="O1256" s="18" t="s">
        <v>5033</v>
      </c>
      <c r="P1256" s="18"/>
      <c r="Q1256" s="18" t="s">
        <v>41</v>
      </c>
      <c r="R1256" s="18"/>
      <c r="S1256" s="18"/>
      <c r="T1256" s="18"/>
      <c r="U1256" s="18"/>
      <c r="V1256" s="18"/>
      <c r="W1256" s="18"/>
      <c r="X1256" s="18"/>
      <c r="Y1256" s="18"/>
      <c r="Z1256" s="18"/>
      <c r="AA1256" s="18"/>
      <c r="AB1256" s="18"/>
      <c r="AC1256" s="18"/>
    </row>
    <row r="1257" spans="3:29" ht="25.5">
      <c r="C1257" s="18" t="s">
        <v>5130</v>
      </c>
      <c r="D1257" s="18" t="s">
        <v>5129</v>
      </c>
      <c r="E1257" s="20" t="s">
        <v>5131</v>
      </c>
      <c r="F1257" s="17" t="s">
        <v>6038</v>
      </c>
      <c r="G1257" s="58" t="str">
        <f t="shared" si="59"/>
        <v>PC2_09_1 
[${plot_18b}]: Ni mu kuhe kwezi mwasaruye ${PC2_03} in?</v>
      </c>
      <c r="H1257" s="59" t="s">
        <v>6628</v>
      </c>
      <c r="I1257" s="18" t="str">
        <f t="shared" si="58"/>
        <v>PC2_09_1: 18B: Harvest month</v>
      </c>
      <c r="J1257" s="18"/>
      <c r="K1257" s="18"/>
      <c r="L1257" s="18" t="s">
        <v>3667</v>
      </c>
      <c r="M1257" s="18" t="s">
        <v>3668</v>
      </c>
      <c r="N1257" s="19"/>
      <c r="O1257" s="58" t="s">
        <v>2932</v>
      </c>
      <c r="P1257" s="18"/>
      <c r="Q1257" s="18" t="s">
        <v>41</v>
      </c>
      <c r="R1257" s="18"/>
      <c r="S1257" s="18"/>
      <c r="T1257" s="18"/>
      <c r="U1257" s="18"/>
      <c r="V1257" s="18"/>
      <c r="W1257" s="18"/>
      <c r="X1257" s="18"/>
      <c r="Y1257" s="18"/>
      <c r="Z1257" s="18"/>
      <c r="AA1257" s="18"/>
      <c r="AB1257" s="18"/>
      <c r="AC1257" s="18"/>
    </row>
    <row r="1258" spans="3:29">
      <c r="C1258" s="18" t="s">
        <v>2818</v>
      </c>
      <c r="D1258" s="18" t="s">
        <v>504</v>
      </c>
      <c r="E1258" s="20" t="s">
        <v>5034</v>
      </c>
      <c r="F1258" s="17" t="s">
        <v>5035</v>
      </c>
      <c r="G1258" s="58" t="str">
        <f t="shared" si="59"/>
        <v>PC2_09A 
[${plot_18b}]: Ibigori bibisi cg byumye?</v>
      </c>
      <c r="H1258" s="17" t="s">
        <v>6629</v>
      </c>
      <c r="I1258" s="18" t="str">
        <f t="shared" si="58"/>
        <v>PC2_09A: 18B: Green or dry maize</v>
      </c>
      <c r="J1258" s="18"/>
      <c r="K1258" s="18"/>
      <c r="L1258" s="18"/>
      <c r="M1258" s="18"/>
      <c r="N1258" s="19"/>
      <c r="O1258" s="18" t="s">
        <v>5091</v>
      </c>
      <c r="P1258" s="18"/>
      <c r="Q1258" s="18" t="s">
        <v>41</v>
      </c>
      <c r="R1258" s="18"/>
      <c r="S1258" s="18"/>
      <c r="T1258" s="18"/>
      <c r="U1258" s="18"/>
      <c r="V1258" s="18"/>
      <c r="W1258" s="18"/>
      <c r="X1258" s="18"/>
      <c r="Y1258" s="18"/>
      <c r="Z1258" s="18"/>
      <c r="AA1258" s="18"/>
      <c r="AB1258" s="18"/>
      <c r="AC1258" s="18"/>
    </row>
    <row r="1259" spans="3:29">
      <c r="C1259" s="18" t="s">
        <v>2304</v>
      </c>
      <c r="D1259" s="18" t="s">
        <v>3745</v>
      </c>
      <c r="E1259" s="20" t="s">
        <v>3745</v>
      </c>
      <c r="F1259" s="17" t="s">
        <v>3745</v>
      </c>
      <c r="G1259" s="58" t="str">
        <f t="shared" si="59"/>
        <v>PC2_09B_units 
PC2_09B_units</v>
      </c>
      <c r="H1259" s="17"/>
      <c r="I1259" s="18" t="str">
        <f t="shared" si="58"/>
        <v xml:space="preserve">PC2_09B_units: </v>
      </c>
      <c r="J1259" s="18"/>
      <c r="K1259" s="18"/>
      <c r="L1259" s="18" t="s">
        <v>3093</v>
      </c>
      <c r="M1259" s="18"/>
      <c r="N1259" s="19"/>
      <c r="O1259" s="18" t="s">
        <v>2936</v>
      </c>
      <c r="P1259" s="18"/>
      <c r="Q1259" s="18"/>
      <c r="R1259" s="18"/>
      <c r="S1259" s="18"/>
      <c r="T1259" s="18"/>
      <c r="U1259" s="18"/>
      <c r="V1259" s="18"/>
      <c r="W1259" s="18"/>
      <c r="X1259" s="18"/>
      <c r="Y1259" s="18"/>
      <c r="Z1259" s="18"/>
      <c r="AA1259" s="18"/>
      <c r="AB1259" s="18"/>
      <c r="AC1259" s="18"/>
    </row>
    <row r="1260" spans="3:29">
      <c r="C1260" s="18" t="s">
        <v>224</v>
      </c>
      <c r="D1260" s="18" t="s">
        <v>505</v>
      </c>
      <c r="E1260" s="20" t="s">
        <v>419</v>
      </c>
      <c r="F1260" s="17" t="s">
        <v>420</v>
      </c>
      <c r="G1260" s="58" t="str">
        <f t="shared" si="59"/>
        <v>PC2_09B 
Bibisi (ingano)</v>
      </c>
      <c r="H1260" s="17" t="s">
        <v>6630</v>
      </c>
      <c r="I1260" s="18" t="str">
        <f t="shared" si="58"/>
        <v>PC2_09B: 18B: Green Quantity</v>
      </c>
      <c r="J1260" s="18"/>
      <c r="K1260" s="18"/>
      <c r="L1260" s="18"/>
      <c r="M1260" s="18"/>
      <c r="N1260" s="19"/>
      <c r="O1260" s="18"/>
      <c r="P1260" s="18"/>
      <c r="Q1260" s="18" t="s">
        <v>41</v>
      </c>
      <c r="R1260" s="18"/>
      <c r="S1260" s="18"/>
      <c r="T1260" s="18"/>
      <c r="U1260" s="18"/>
      <c r="V1260" s="18"/>
      <c r="W1260" s="18"/>
      <c r="X1260" s="18"/>
      <c r="Y1260" s="18"/>
      <c r="Z1260" s="18"/>
      <c r="AA1260" s="18"/>
      <c r="AB1260" s="18"/>
      <c r="AC1260" s="18"/>
    </row>
    <row r="1261" spans="3:29">
      <c r="C1261" s="18" t="s">
        <v>2813</v>
      </c>
      <c r="D1261" s="18" t="s">
        <v>506</v>
      </c>
      <c r="E1261" s="20" t="s">
        <v>422</v>
      </c>
      <c r="F1261" s="17" t="s">
        <v>423</v>
      </c>
      <c r="G1261" s="58" t="str">
        <f t="shared" si="59"/>
        <v>PC2_09BX 
Bibisi (igipimo)</v>
      </c>
      <c r="H1261" s="17" t="s">
        <v>6631</v>
      </c>
      <c r="I1261" s="18" t="str">
        <f t="shared" si="58"/>
        <v>PC2_09BX: 18B: Green Quantity (units)</v>
      </c>
      <c r="J1261" s="18"/>
      <c r="K1261" s="18"/>
      <c r="L1261" s="18" t="s">
        <v>3743</v>
      </c>
      <c r="M1261" s="18"/>
      <c r="N1261" s="19"/>
      <c r="O1261" s="18"/>
      <c r="P1261" s="18"/>
      <c r="Q1261" s="18" t="s">
        <v>41</v>
      </c>
      <c r="R1261" s="18"/>
      <c r="S1261" s="18"/>
      <c r="T1261" s="18"/>
      <c r="U1261" s="18"/>
      <c r="V1261" s="18"/>
      <c r="W1261" s="18"/>
      <c r="X1261" s="18"/>
      <c r="Y1261" s="18"/>
      <c r="Z1261" s="18"/>
      <c r="AA1261" s="18"/>
      <c r="AB1261" s="18"/>
      <c r="AC1261" s="18"/>
    </row>
    <row r="1262" spans="3:29">
      <c r="C1262" s="18" t="s">
        <v>2306</v>
      </c>
      <c r="D1262" s="18" t="s">
        <v>3745</v>
      </c>
      <c r="E1262" s="20" t="s">
        <v>3745</v>
      </c>
      <c r="F1262" s="17" t="s">
        <v>3745</v>
      </c>
      <c r="G1262" s="58" t="str">
        <f t="shared" si="59"/>
        <v>PC2_09B_units 
PC2_09B_units</v>
      </c>
      <c r="H1262" s="17"/>
      <c r="I1262" s="18" t="str">
        <f t="shared" si="58"/>
        <v xml:space="preserve">PC2_09B_units: </v>
      </c>
      <c r="J1262" s="18"/>
      <c r="K1262" s="18"/>
      <c r="L1262" s="18"/>
      <c r="M1262" s="18"/>
      <c r="N1262" s="19"/>
      <c r="O1262" s="18"/>
      <c r="P1262" s="18"/>
      <c r="Q1262" s="18"/>
      <c r="R1262" s="18"/>
      <c r="S1262" s="18"/>
      <c r="T1262" s="18"/>
      <c r="U1262" s="18"/>
      <c r="V1262" s="18"/>
      <c r="W1262" s="18"/>
      <c r="X1262" s="18"/>
      <c r="Y1262" s="18"/>
      <c r="Z1262" s="18"/>
      <c r="AA1262" s="18"/>
      <c r="AB1262" s="18"/>
      <c r="AC1262" s="18"/>
    </row>
    <row r="1263" spans="3:29">
      <c r="C1263" s="18" t="s">
        <v>2304</v>
      </c>
      <c r="D1263" s="18" t="s">
        <v>3746</v>
      </c>
      <c r="E1263" s="20" t="s">
        <v>3746</v>
      </c>
      <c r="F1263" s="17" t="s">
        <v>3746</v>
      </c>
      <c r="G1263" s="58" t="str">
        <f t="shared" si="59"/>
        <v>PC2_09C_units 
PC2_09C_units</v>
      </c>
      <c r="H1263" s="17"/>
      <c r="I1263" s="18" t="str">
        <f t="shared" si="58"/>
        <v xml:space="preserve">PC2_09C_units: </v>
      </c>
      <c r="J1263" s="18"/>
      <c r="K1263" s="18"/>
      <c r="L1263" s="18" t="s">
        <v>3093</v>
      </c>
      <c r="M1263" s="18"/>
      <c r="N1263" s="19"/>
      <c r="O1263" s="18" t="s">
        <v>2936</v>
      </c>
      <c r="P1263" s="18"/>
      <c r="Q1263" s="18"/>
      <c r="R1263" s="18"/>
      <c r="S1263" s="18"/>
      <c r="T1263" s="18"/>
      <c r="U1263" s="18"/>
      <c r="V1263" s="18"/>
      <c r="W1263" s="18"/>
      <c r="X1263" s="18"/>
      <c r="Y1263" s="18"/>
      <c r="Z1263" s="18"/>
      <c r="AA1263" s="18"/>
      <c r="AB1263" s="18"/>
      <c r="AC1263" s="18"/>
    </row>
    <row r="1264" spans="3:29">
      <c r="C1264" s="18" t="s">
        <v>224</v>
      </c>
      <c r="D1264" s="18" t="s">
        <v>507</v>
      </c>
      <c r="E1264" s="20" t="s">
        <v>2820</v>
      </c>
      <c r="F1264" s="17" t="s">
        <v>425</v>
      </c>
      <c r="G1264" s="58" t="str">
        <f t="shared" si="59"/>
        <v>PC2_09C 
Byumye (ingano)</v>
      </c>
      <c r="H1264" s="17" t="s">
        <v>6632</v>
      </c>
      <c r="I1264" s="18" t="str">
        <f t="shared" si="58"/>
        <v>PC2_09C: 18B: Dry Quantity</v>
      </c>
      <c r="J1264" s="18"/>
      <c r="K1264" s="18"/>
      <c r="L1264" s="18"/>
      <c r="M1264" s="18"/>
      <c r="N1264" s="19"/>
      <c r="O1264" s="18"/>
      <c r="P1264" s="18"/>
      <c r="Q1264" s="18" t="s">
        <v>41</v>
      </c>
      <c r="R1264" s="18"/>
      <c r="S1264" s="18"/>
      <c r="T1264" s="18"/>
      <c r="U1264" s="18"/>
      <c r="V1264" s="18"/>
      <c r="W1264" s="18"/>
      <c r="X1264" s="18"/>
      <c r="Y1264" s="18"/>
      <c r="Z1264" s="18"/>
      <c r="AA1264" s="18"/>
      <c r="AB1264" s="18"/>
      <c r="AC1264" s="18"/>
    </row>
    <row r="1265" spans="3:29">
      <c r="C1265" s="18" t="s">
        <v>2813</v>
      </c>
      <c r="D1265" s="18" t="s">
        <v>508</v>
      </c>
      <c r="E1265" s="20" t="s">
        <v>427</v>
      </c>
      <c r="F1265" s="17" t="s">
        <v>428</v>
      </c>
      <c r="G1265" s="58" t="str">
        <f t="shared" si="59"/>
        <v>PC2_09CX 
Byumye (igipimo)</v>
      </c>
      <c r="H1265" s="17" t="s">
        <v>6633</v>
      </c>
      <c r="I1265" s="18" t="str">
        <f t="shared" si="58"/>
        <v>PC2_09CX: 18B: Dry quantity (units)</v>
      </c>
      <c r="J1265" s="18"/>
      <c r="K1265" s="18"/>
      <c r="L1265" s="18" t="s">
        <v>3743</v>
      </c>
      <c r="M1265" s="18"/>
      <c r="N1265" s="19"/>
      <c r="O1265" s="18"/>
      <c r="P1265" s="18"/>
      <c r="Q1265" s="18" t="s">
        <v>41</v>
      </c>
      <c r="R1265" s="18"/>
      <c r="S1265" s="18"/>
      <c r="T1265" s="18"/>
      <c r="U1265" s="18"/>
      <c r="V1265" s="18"/>
      <c r="W1265" s="18"/>
      <c r="X1265" s="18"/>
      <c r="Y1265" s="18"/>
      <c r="Z1265" s="18"/>
      <c r="AA1265" s="18"/>
      <c r="AB1265" s="18"/>
      <c r="AC1265" s="18"/>
    </row>
    <row r="1266" spans="3:29">
      <c r="C1266" s="18" t="s">
        <v>2306</v>
      </c>
      <c r="D1266" s="18" t="s">
        <v>3746</v>
      </c>
      <c r="E1266" s="20" t="s">
        <v>3746</v>
      </c>
      <c r="F1266" s="17" t="s">
        <v>3746</v>
      </c>
      <c r="G1266" s="58" t="str">
        <f t="shared" si="59"/>
        <v>PC2_09C_units 
PC2_09C_units</v>
      </c>
      <c r="H1266" s="17"/>
      <c r="I1266" s="18" t="str">
        <f t="shared" si="58"/>
        <v xml:space="preserve">PC2_09C_units: </v>
      </c>
      <c r="J1266" s="18"/>
      <c r="K1266" s="18"/>
      <c r="L1266" s="18"/>
      <c r="M1266" s="18"/>
      <c r="N1266" s="19"/>
      <c r="O1266" s="18"/>
      <c r="P1266" s="18"/>
      <c r="Q1266" s="18"/>
      <c r="R1266" s="18"/>
      <c r="S1266" s="18"/>
      <c r="T1266" s="18"/>
      <c r="U1266" s="18"/>
      <c r="V1266" s="18"/>
      <c r="W1266" s="18"/>
      <c r="X1266" s="18"/>
      <c r="Y1266" s="18"/>
      <c r="Z1266" s="18"/>
      <c r="AA1266" s="18"/>
      <c r="AB1266" s="18"/>
      <c r="AC1266" s="18"/>
    </row>
    <row r="1267" spans="3:29" ht="25.5">
      <c r="C1267" s="18" t="s">
        <v>2821</v>
      </c>
      <c r="D1267" s="18" t="s">
        <v>509</v>
      </c>
      <c r="E1267" s="20" t="s">
        <v>5036</v>
      </c>
      <c r="F1267" s="17" t="s">
        <v>430</v>
      </c>
      <c r="G1267" s="58" t="str">
        <f t="shared" si="59"/>
        <v>PC2_09D 
Kubera iki umusaruro wabonetse ari zeru?</v>
      </c>
      <c r="H1267" s="17" t="s">
        <v>6634</v>
      </c>
      <c r="I1267" s="18" t="str">
        <f t="shared" si="58"/>
        <v>PC2_09D: 18B: Reason for 0 harvest</v>
      </c>
      <c r="J1267" s="18"/>
      <c r="K1267" s="18"/>
      <c r="L1267" s="18"/>
      <c r="M1267" s="18"/>
      <c r="N1267" s="19"/>
      <c r="O1267" s="18" t="s">
        <v>2937</v>
      </c>
      <c r="P1267" s="18"/>
      <c r="Q1267" s="18" t="s">
        <v>41</v>
      </c>
      <c r="R1267" s="18"/>
      <c r="S1267" s="18"/>
      <c r="T1267" s="18"/>
      <c r="U1267" s="18"/>
      <c r="V1267" s="18"/>
      <c r="W1267" s="18"/>
      <c r="X1267" s="18"/>
      <c r="Y1267" s="18"/>
      <c r="Z1267" s="18"/>
      <c r="AA1267" s="18"/>
      <c r="AB1267" s="18"/>
      <c r="AC1267" s="18"/>
    </row>
    <row r="1268" spans="3:29">
      <c r="C1268" s="18" t="s">
        <v>2304</v>
      </c>
      <c r="D1268" s="18" t="s">
        <v>3747</v>
      </c>
      <c r="E1268" s="20" t="s">
        <v>3747</v>
      </c>
      <c r="F1268" s="17" t="s">
        <v>3747</v>
      </c>
      <c r="G1268" s="58" t="str">
        <f t="shared" si="59"/>
        <v>PC2_10_units 
PC2_10_units</v>
      </c>
      <c r="H1268" s="17"/>
      <c r="I1268" s="18" t="str">
        <f t="shared" si="58"/>
        <v xml:space="preserve">PC2_10_units: </v>
      </c>
      <c r="J1268" s="18"/>
      <c r="K1268" s="18"/>
      <c r="L1268" s="18" t="s">
        <v>3093</v>
      </c>
      <c r="M1268" s="18"/>
      <c r="N1268" s="19"/>
      <c r="O1268" s="18" t="s">
        <v>2932</v>
      </c>
      <c r="P1268" s="18"/>
      <c r="Q1268" s="18"/>
      <c r="R1268" s="18"/>
      <c r="S1268" s="18"/>
      <c r="T1268" s="18"/>
      <c r="U1268" s="18"/>
      <c r="V1268" s="18"/>
      <c r="W1268" s="18"/>
      <c r="X1268" s="18"/>
      <c r="Y1268" s="18"/>
      <c r="Z1268" s="18"/>
      <c r="AA1268" s="18"/>
      <c r="AB1268" s="18"/>
      <c r="AC1268" s="18"/>
    </row>
    <row r="1269" spans="3:29" ht="38.25">
      <c r="C1269" s="18" t="s">
        <v>224</v>
      </c>
      <c r="D1269" s="18" t="s">
        <v>510</v>
      </c>
      <c r="E1269" s="20" t="s">
        <v>5092</v>
      </c>
      <c r="F1269" s="17" t="s">
        <v>5093</v>
      </c>
      <c r="G1269" s="58" t="str">
        <f t="shared" si="59"/>
        <v>PC2_10 
[${plot_18b}]: Umaze kugurisha [${PC2_03} bingana iki wavanye mu musaruro w'igihembwe cy'ihinga B 2018?</v>
      </c>
      <c r="H1269" s="17" t="s">
        <v>6635</v>
      </c>
      <c r="I1269" s="18" t="str">
        <f t="shared" si="58"/>
        <v>PC2_10: 18B: Amount sold</v>
      </c>
      <c r="J1269" s="18"/>
      <c r="K1269" s="18"/>
      <c r="L1269" s="18"/>
      <c r="M1269" s="18"/>
      <c r="N1269" s="19"/>
      <c r="O1269" s="18"/>
      <c r="P1269" s="18"/>
      <c r="Q1269" s="18" t="s">
        <v>41</v>
      </c>
      <c r="R1269" s="18"/>
      <c r="S1269" s="18"/>
      <c r="T1269" s="18"/>
      <c r="U1269" s="18"/>
      <c r="V1269" s="18"/>
      <c r="W1269" s="18"/>
      <c r="X1269" s="18"/>
      <c r="Y1269" s="18"/>
      <c r="Z1269" s="18"/>
      <c r="AA1269" s="18"/>
      <c r="AB1269" s="18"/>
      <c r="AC1269" s="18"/>
    </row>
    <row r="1270" spans="3:29">
      <c r="C1270" s="18" t="s">
        <v>2813</v>
      </c>
      <c r="D1270" s="18" t="s">
        <v>511</v>
      </c>
      <c r="E1270" s="20" t="s">
        <v>410</v>
      </c>
      <c r="F1270" s="17" t="s">
        <v>227</v>
      </c>
      <c r="G1270" s="58" t="str">
        <f t="shared" si="59"/>
        <v>PC2_10X 
Ingero</v>
      </c>
      <c r="H1270" s="17" t="s">
        <v>6636</v>
      </c>
      <c r="I1270" s="18" t="str">
        <f t="shared" si="58"/>
        <v>PC2_10X: 18B: Amount sold (units)</v>
      </c>
      <c r="J1270" s="18"/>
      <c r="K1270" s="18"/>
      <c r="L1270" s="18" t="s">
        <v>3743</v>
      </c>
      <c r="M1270" s="18"/>
      <c r="N1270" s="19"/>
      <c r="O1270" s="18"/>
      <c r="P1270" s="18"/>
      <c r="Q1270" s="18" t="s">
        <v>41</v>
      </c>
      <c r="R1270" s="18"/>
      <c r="S1270" s="18"/>
      <c r="T1270" s="18"/>
      <c r="U1270" s="18"/>
      <c r="V1270" s="18"/>
      <c r="W1270" s="18"/>
      <c r="X1270" s="18"/>
      <c r="Y1270" s="18"/>
      <c r="Z1270" s="18"/>
      <c r="AA1270" s="18"/>
      <c r="AB1270" s="18"/>
      <c r="AC1270" s="18"/>
    </row>
    <row r="1271" spans="3:29">
      <c r="C1271" s="18" t="s">
        <v>2306</v>
      </c>
      <c r="D1271" s="18" t="s">
        <v>3747</v>
      </c>
      <c r="E1271" s="20" t="s">
        <v>3747</v>
      </c>
      <c r="F1271" s="17" t="s">
        <v>3747</v>
      </c>
      <c r="G1271" s="58" t="str">
        <f t="shared" si="59"/>
        <v>PC2_10_units 
PC2_10_units</v>
      </c>
      <c r="H1271" s="17"/>
      <c r="I1271" s="18" t="str">
        <f t="shared" si="58"/>
        <v xml:space="preserve">PC2_10_units: </v>
      </c>
      <c r="J1271" s="18"/>
      <c r="K1271" s="18"/>
      <c r="L1271" s="18"/>
      <c r="M1271" s="18"/>
      <c r="N1271" s="19"/>
      <c r="O1271" s="18"/>
      <c r="P1271" s="18"/>
      <c r="Q1271" s="18"/>
      <c r="R1271" s="18"/>
      <c r="S1271" s="18"/>
      <c r="T1271" s="18"/>
      <c r="U1271" s="18"/>
      <c r="V1271" s="18"/>
      <c r="W1271" s="18"/>
      <c r="X1271" s="18"/>
      <c r="Y1271" s="18"/>
      <c r="Z1271" s="18"/>
      <c r="AA1271" s="18"/>
      <c r="AB1271" s="18"/>
      <c r="AC1271" s="18"/>
    </row>
    <row r="1272" spans="3:29" ht="38.25">
      <c r="C1272" s="18" t="s">
        <v>60</v>
      </c>
      <c r="D1272" s="18" t="s">
        <v>4148</v>
      </c>
      <c r="E1272" s="20" t="s">
        <v>4161</v>
      </c>
      <c r="F1272" s="17" t="s">
        <v>4173</v>
      </c>
      <c r="G1272" s="58" t="str">
        <f t="shared" si="59"/>
        <v>PC2_23 
Ese hari ibibazo mwagize bijyanye no kubona isoko ryo kugurisha umusaruro wa [${PC2_03}]?</v>
      </c>
      <c r="H1272" s="17" t="s">
        <v>6637</v>
      </c>
      <c r="I1272" s="18" t="str">
        <f t="shared" si="58"/>
        <v>PC2_23: 18B: Crop sales affected by market issues</v>
      </c>
      <c r="J1272" s="18"/>
      <c r="K1272" s="18"/>
      <c r="L1272" s="18"/>
      <c r="M1272" s="18"/>
      <c r="N1272" s="19"/>
      <c r="O1272" s="18" t="s">
        <v>4321</v>
      </c>
      <c r="P1272" s="18"/>
      <c r="Q1272" s="18" t="s">
        <v>41</v>
      </c>
      <c r="R1272" s="18"/>
      <c r="S1272" s="18"/>
      <c r="T1272" s="18"/>
      <c r="U1272" s="18"/>
      <c r="V1272" s="18"/>
      <c r="W1272" s="18"/>
      <c r="X1272" s="18"/>
      <c r="Y1272" s="18"/>
      <c r="Z1272" s="18"/>
      <c r="AA1272" s="18"/>
      <c r="AB1272" s="18"/>
      <c r="AC1272" s="18"/>
    </row>
    <row r="1273" spans="3:29" ht="25.5">
      <c r="C1273" s="18" t="s">
        <v>4152</v>
      </c>
      <c r="D1273" s="18" t="s">
        <v>4159</v>
      </c>
      <c r="E1273" s="20" t="s">
        <v>4162</v>
      </c>
      <c r="F1273" s="17" t="s">
        <v>4174</v>
      </c>
      <c r="G1273" s="58" t="str">
        <f t="shared" si="59"/>
        <v>PC2_24 
Ni ibihe bibazo mwagize bijyanye n'isoko ry'umusaruro wa [${PC2_03}]?</v>
      </c>
      <c r="H1273" s="17" t="s">
        <v>6638</v>
      </c>
      <c r="I1273" s="18" t="str">
        <f t="shared" si="58"/>
        <v>PC2_24: 18B: Reason crop sales affected by market issues</v>
      </c>
      <c r="J1273" s="18"/>
      <c r="K1273" s="18"/>
      <c r="L1273" s="18"/>
      <c r="M1273" s="18"/>
      <c r="N1273" s="19"/>
      <c r="O1273" s="18" t="s">
        <v>4163</v>
      </c>
      <c r="P1273" s="18"/>
      <c r="Q1273" s="18" t="s">
        <v>41</v>
      </c>
      <c r="R1273" s="18"/>
      <c r="S1273" s="18"/>
      <c r="T1273" s="18"/>
      <c r="U1273" s="18"/>
      <c r="V1273" s="18"/>
      <c r="W1273" s="18"/>
      <c r="X1273" s="18"/>
      <c r="Y1273" s="18"/>
      <c r="Z1273" s="18"/>
      <c r="AA1273" s="18"/>
      <c r="AB1273" s="18"/>
      <c r="AC1273" s="18"/>
    </row>
    <row r="1274" spans="3:29" ht="25.5">
      <c r="C1274" s="18" t="s">
        <v>74</v>
      </c>
      <c r="D1274" s="18" t="s">
        <v>4160</v>
      </c>
      <c r="E1274" s="20" t="s">
        <v>2308</v>
      </c>
      <c r="F1274" s="17" t="s">
        <v>2309</v>
      </c>
      <c r="G1274" s="58" t="str">
        <f t="shared" si="59"/>
        <v>PC2_24_other 
Vuga ibindi:</v>
      </c>
      <c r="H1274" s="17" t="s">
        <v>6639</v>
      </c>
      <c r="I1274" s="18" t="str">
        <f t="shared" si="58"/>
        <v>PC2_24_other: 18B: Reason crop sales affected by market issues (other)</v>
      </c>
      <c r="J1274" s="18"/>
      <c r="K1274" s="18"/>
      <c r="L1274" s="18"/>
      <c r="M1274" s="18"/>
      <c r="N1274" s="19"/>
      <c r="O1274" s="18" t="s">
        <v>7443</v>
      </c>
      <c r="P1274" s="18"/>
      <c r="Q1274" s="18" t="s">
        <v>41</v>
      </c>
      <c r="R1274" s="18"/>
      <c r="S1274" s="18"/>
      <c r="T1274" s="18"/>
      <c r="U1274" s="18"/>
      <c r="V1274" s="18"/>
      <c r="W1274" s="18"/>
      <c r="X1274" s="18"/>
      <c r="Y1274" s="18"/>
      <c r="Z1274" s="18"/>
      <c r="AA1274" s="18"/>
      <c r="AB1274" s="18"/>
      <c r="AC1274" s="18"/>
    </row>
    <row r="1275" spans="3:29" ht="25.5">
      <c r="C1275" s="18" t="s">
        <v>57</v>
      </c>
      <c r="D1275" s="18" t="s">
        <v>5037</v>
      </c>
      <c r="E1275" s="20" t="s">
        <v>5038</v>
      </c>
      <c r="F1275" s="17"/>
      <c r="G1275" s="58" t="str">
        <f t="shared" si="59"/>
        <v xml:space="preserve">SQ_18b 
</v>
      </c>
      <c r="H1275" s="17" t="s">
        <v>6640</v>
      </c>
      <c r="I1275" s="18" t="str">
        <f t="shared" si="58"/>
        <v>SQ_18b: 18B: Amount sold (in kg)</v>
      </c>
      <c r="J1275" s="18"/>
      <c r="K1275" s="18"/>
      <c r="L1275" s="18"/>
      <c r="M1275" s="18"/>
      <c r="N1275" s="19"/>
      <c r="O1275" s="18"/>
      <c r="P1275" s="18"/>
      <c r="Q1275" s="18"/>
      <c r="R1275" s="18"/>
      <c r="S1275" s="18"/>
      <c r="T1275" s="18" t="s">
        <v>2938</v>
      </c>
      <c r="U1275" s="18"/>
      <c r="V1275" s="18"/>
      <c r="W1275" s="18"/>
      <c r="X1275" s="18"/>
      <c r="Y1275" s="18"/>
      <c r="Z1275" s="18"/>
      <c r="AA1275" s="18"/>
      <c r="AB1275" s="18"/>
      <c r="AC1275" s="18"/>
    </row>
    <row r="1276" spans="3:29" ht="25.5">
      <c r="C1276" s="18" t="s">
        <v>57</v>
      </c>
      <c r="D1276" s="18" t="s">
        <v>5039</v>
      </c>
      <c r="E1276" s="20" t="s">
        <v>2824</v>
      </c>
      <c r="F1276" s="17"/>
      <c r="G1276" s="58" t="str">
        <f t="shared" si="59"/>
        <v xml:space="preserve">SQ2_18b 
</v>
      </c>
      <c r="H1276" s="17"/>
      <c r="I1276" s="18" t="str">
        <f t="shared" si="58"/>
        <v xml:space="preserve">SQ2_18b: </v>
      </c>
      <c r="J1276" s="18"/>
      <c r="K1276" s="18"/>
      <c r="L1276" s="18"/>
      <c r="M1276" s="18"/>
      <c r="N1276" s="19"/>
      <c r="O1276" s="18" t="s">
        <v>5040</v>
      </c>
      <c r="P1276" s="18"/>
      <c r="Q1276" s="18"/>
      <c r="R1276" s="18"/>
      <c r="S1276" s="18"/>
      <c r="T1276" s="18" t="s">
        <v>5041</v>
      </c>
      <c r="U1276" s="18"/>
      <c r="V1276" s="18"/>
      <c r="W1276" s="18"/>
      <c r="X1276" s="18"/>
      <c r="Y1276" s="18"/>
      <c r="Z1276" s="18"/>
      <c r="AA1276" s="18"/>
      <c r="AB1276" s="18"/>
      <c r="AC1276" s="18"/>
    </row>
    <row r="1277" spans="3:29" ht="25.5">
      <c r="C1277" s="18" t="s">
        <v>20</v>
      </c>
      <c r="D1277" s="18" t="s">
        <v>5042</v>
      </c>
      <c r="E1277" s="20" t="s">
        <v>2825</v>
      </c>
      <c r="F1277" s="17" t="s">
        <v>2826</v>
      </c>
      <c r="G1277" s="58" t="str">
        <f t="shared" si="59"/>
        <v>SQ_18b_w 
IKITONDERWA!  ibyo yasaruye ntibingana / ntibihura nuburyo yabikoresheje.</v>
      </c>
      <c r="H1277" s="17"/>
      <c r="I1277" s="18" t="str">
        <f t="shared" si="58"/>
        <v xml:space="preserve">SQ_18b_w: </v>
      </c>
      <c r="J1277" s="18"/>
      <c r="K1277" s="18"/>
      <c r="L1277" s="18"/>
      <c r="M1277" s="18"/>
      <c r="N1277" s="19"/>
      <c r="O1277" s="18" t="s">
        <v>5043</v>
      </c>
      <c r="P1277" s="18"/>
      <c r="Q1277" s="18"/>
      <c r="R1277" s="18"/>
      <c r="S1277" s="18"/>
      <c r="T1277" s="18"/>
      <c r="U1277" s="18"/>
      <c r="V1277" s="18"/>
      <c r="W1277" s="18"/>
      <c r="X1277" s="18"/>
      <c r="Y1277" s="18"/>
      <c r="Z1277" s="18"/>
      <c r="AA1277" s="18"/>
      <c r="AB1277" s="18"/>
      <c r="AC1277" s="18"/>
    </row>
    <row r="1278" spans="3:29">
      <c r="C1278" s="18" t="s">
        <v>2818</v>
      </c>
      <c r="D1278" s="18" t="s">
        <v>512</v>
      </c>
      <c r="E1278" s="20" t="s">
        <v>5034</v>
      </c>
      <c r="F1278" s="17" t="s">
        <v>5035</v>
      </c>
      <c r="G1278" s="58" t="str">
        <f t="shared" si="59"/>
        <v>PC2_10A 
[${plot_18b}]: Ibigori bibisi cg byumye?</v>
      </c>
      <c r="H1278" s="17" t="s">
        <v>6629</v>
      </c>
      <c r="I1278" s="18" t="str">
        <f t="shared" ref="I1278:I1309" si="60">$D1278&amp;": "&amp;$H1278</f>
        <v>PC2_10A: 18B: Green or dry maize</v>
      </c>
      <c r="J1278" s="18"/>
      <c r="K1278" s="18"/>
      <c r="L1278" s="18"/>
      <c r="M1278" s="18"/>
      <c r="N1278" s="19"/>
      <c r="O1278" s="18" t="s">
        <v>5094</v>
      </c>
      <c r="P1278" s="18"/>
      <c r="Q1278" s="18" t="s">
        <v>41</v>
      </c>
      <c r="R1278" s="18"/>
      <c r="S1278" s="18"/>
      <c r="T1278" s="18"/>
      <c r="U1278" s="18"/>
      <c r="V1278" s="18"/>
      <c r="W1278" s="18"/>
      <c r="X1278" s="18"/>
      <c r="Y1278" s="18"/>
      <c r="Z1278" s="18"/>
      <c r="AA1278" s="18"/>
      <c r="AB1278" s="18"/>
      <c r="AC1278" s="18"/>
    </row>
    <row r="1279" spans="3:29">
      <c r="C1279" s="18" t="s">
        <v>2304</v>
      </c>
      <c r="D1279" s="18" t="s">
        <v>3748</v>
      </c>
      <c r="E1279" s="20" t="s">
        <v>3748</v>
      </c>
      <c r="F1279" s="17" t="s">
        <v>3748</v>
      </c>
      <c r="G1279" s="58" t="str">
        <f t="shared" si="59"/>
        <v>PC2_10B_units 
PC2_10B_units</v>
      </c>
      <c r="H1279" s="17"/>
      <c r="I1279" s="18" t="str">
        <f t="shared" si="60"/>
        <v xml:space="preserve">PC2_10B_units: </v>
      </c>
      <c r="J1279" s="18"/>
      <c r="K1279" s="18"/>
      <c r="L1279" s="18" t="s">
        <v>3093</v>
      </c>
      <c r="M1279" s="18"/>
      <c r="N1279" s="19"/>
      <c r="O1279" s="18" t="s">
        <v>3779</v>
      </c>
      <c r="P1279" s="18"/>
      <c r="Q1279" s="18"/>
      <c r="R1279" s="18"/>
      <c r="S1279" s="18"/>
      <c r="T1279" s="18"/>
      <c r="U1279" s="18"/>
      <c r="V1279" s="18"/>
      <c r="W1279" s="18"/>
      <c r="X1279" s="18"/>
      <c r="Y1279" s="18"/>
      <c r="Z1279" s="18"/>
      <c r="AA1279" s="18"/>
      <c r="AB1279" s="18"/>
      <c r="AC1279" s="18"/>
    </row>
    <row r="1280" spans="3:29">
      <c r="C1280" s="18" t="s">
        <v>224</v>
      </c>
      <c r="D1280" s="18" t="s">
        <v>513</v>
      </c>
      <c r="E1280" s="20" t="s">
        <v>419</v>
      </c>
      <c r="F1280" s="17" t="s">
        <v>420</v>
      </c>
      <c r="G1280" s="58" t="str">
        <f t="shared" si="59"/>
        <v>PC2_10B 
Bibisi (ingano)</v>
      </c>
      <c r="H1280" s="17" t="s">
        <v>6630</v>
      </c>
      <c r="I1280" s="18" t="str">
        <f t="shared" si="60"/>
        <v>PC2_10B: 18B: Green Quantity</v>
      </c>
      <c r="J1280" s="18"/>
      <c r="K1280" s="18"/>
      <c r="L1280" s="18"/>
      <c r="M1280" s="18"/>
      <c r="N1280" s="19"/>
      <c r="O1280" s="18"/>
      <c r="P1280" s="18"/>
      <c r="Q1280" s="18" t="s">
        <v>41</v>
      </c>
      <c r="R1280" s="18"/>
      <c r="S1280" s="18"/>
      <c r="T1280" s="18"/>
      <c r="U1280" s="18"/>
      <c r="V1280" s="18"/>
      <c r="W1280" s="18"/>
      <c r="X1280" s="18"/>
      <c r="Y1280" s="18"/>
      <c r="Z1280" s="18"/>
      <c r="AA1280" s="18"/>
      <c r="AB1280" s="18"/>
      <c r="AC1280" s="18"/>
    </row>
    <row r="1281" spans="3:29">
      <c r="C1281" s="18" t="s">
        <v>2813</v>
      </c>
      <c r="D1281" s="18" t="s">
        <v>514</v>
      </c>
      <c r="E1281" s="20" t="s">
        <v>422</v>
      </c>
      <c r="F1281" s="17" t="s">
        <v>423</v>
      </c>
      <c r="G1281" s="58" t="str">
        <f t="shared" si="59"/>
        <v>PC2_10BX 
Bibisi (igipimo)</v>
      </c>
      <c r="H1281" s="17" t="s">
        <v>6631</v>
      </c>
      <c r="I1281" s="18" t="str">
        <f t="shared" si="60"/>
        <v>PC2_10BX: 18B: Green Quantity (units)</v>
      </c>
      <c r="J1281" s="18"/>
      <c r="K1281" s="18"/>
      <c r="L1281" s="18" t="s">
        <v>3743</v>
      </c>
      <c r="M1281" s="18"/>
      <c r="N1281" s="19"/>
      <c r="O1281" s="18"/>
      <c r="P1281" s="18"/>
      <c r="Q1281" s="18" t="s">
        <v>41</v>
      </c>
      <c r="R1281" s="18"/>
      <c r="S1281" s="18"/>
      <c r="T1281" s="18"/>
      <c r="U1281" s="18"/>
      <c r="V1281" s="18"/>
      <c r="W1281" s="18"/>
      <c r="X1281" s="18"/>
      <c r="Y1281" s="18"/>
      <c r="Z1281" s="18"/>
      <c r="AA1281" s="18"/>
      <c r="AB1281" s="18"/>
      <c r="AC1281" s="18"/>
    </row>
    <row r="1282" spans="3:29">
      <c r="C1282" s="18" t="s">
        <v>2306</v>
      </c>
      <c r="D1282" s="18" t="s">
        <v>3748</v>
      </c>
      <c r="E1282" s="20" t="s">
        <v>3748</v>
      </c>
      <c r="F1282" s="17" t="s">
        <v>3748</v>
      </c>
      <c r="G1282" s="58" t="str">
        <f t="shared" si="59"/>
        <v>PC2_10B_units 
PC2_10B_units</v>
      </c>
      <c r="H1282" s="17"/>
      <c r="I1282" s="18" t="str">
        <f t="shared" si="60"/>
        <v xml:space="preserve">PC2_10B_units: </v>
      </c>
      <c r="J1282" s="18"/>
      <c r="K1282" s="18"/>
      <c r="L1282" s="18"/>
      <c r="M1282" s="18"/>
      <c r="N1282" s="19"/>
      <c r="O1282" s="18"/>
      <c r="P1282" s="18"/>
      <c r="Q1282" s="18"/>
      <c r="R1282" s="18"/>
      <c r="S1282" s="18"/>
      <c r="T1282" s="18"/>
      <c r="U1282" s="18"/>
      <c r="V1282" s="18"/>
      <c r="W1282" s="18"/>
      <c r="X1282" s="18"/>
      <c r="Y1282" s="18"/>
      <c r="Z1282" s="18"/>
      <c r="AA1282" s="18"/>
      <c r="AB1282" s="18"/>
      <c r="AC1282" s="18"/>
    </row>
    <row r="1283" spans="3:29">
      <c r="C1283" s="18" t="s">
        <v>2304</v>
      </c>
      <c r="D1283" s="18" t="s">
        <v>3749</v>
      </c>
      <c r="E1283" s="20" t="s">
        <v>3749</v>
      </c>
      <c r="F1283" s="17" t="s">
        <v>3749</v>
      </c>
      <c r="G1283" s="58" t="str">
        <f t="shared" si="59"/>
        <v>PC2_10C_units 
PC2_10C_units</v>
      </c>
      <c r="H1283" s="17"/>
      <c r="I1283" s="18" t="str">
        <f t="shared" si="60"/>
        <v xml:space="preserve">PC2_10C_units: </v>
      </c>
      <c r="J1283" s="18"/>
      <c r="K1283" s="18"/>
      <c r="L1283" s="18" t="s">
        <v>3093</v>
      </c>
      <c r="M1283" s="18"/>
      <c r="N1283" s="19"/>
      <c r="O1283" s="18" t="s">
        <v>3779</v>
      </c>
      <c r="P1283" s="18"/>
      <c r="Q1283" s="18"/>
      <c r="R1283" s="18"/>
      <c r="S1283" s="18"/>
      <c r="T1283" s="18"/>
      <c r="U1283" s="18"/>
      <c r="V1283" s="18"/>
      <c r="W1283" s="18"/>
      <c r="X1283" s="18"/>
      <c r="Y1283" s="18"/>
      <c r="Z1283" s="18"/>
      <c r="AA1283" s="18"/>
      <c r="AB1283" s="18"/>
      <c r="AC1283" s="18"/>
    </row>
    <row r="1284" spans="3:29">
      <c r="C1284" s="18" t="s">
        <v>224</v>
      </c>
      <c r="D1284" s="18" t="s">
        <v>515</v>
      </c>
      <c r="E1284" s="20" t="s">
        <v>2820</v>
      </c>
      <c r="F1284" s="17" t="s">
        <v>425</v>
      </c>
      <c r="G1284" s="58" t="str">
        <f t="shared" si="59"/>
        <v>PC2_10C 
Byumye (ingano)</v>
      </c>
      <c r="H1284" s="17" t="s">
        <v>6632</v>
      </c>
      <c r="I1284" s="18" t="str">
        <f t="shared" si="60"/>
        <v>PC2_10C: 18B: Dry Quantity</v>
      </c>
      <c r="J1284" s="18"/>
      <c r="K1284" s="18"/>
      <c r="L1284" s="18"/>
      <c r="M1284" s="18"/>
      <c r="N1284" s="19"/>
      <c r="O1284" s="18"/>
      <c r="P1284" s="18"/>
      <c r="Q1284" s="18" t="s">
        <v>41</v>
      </c>
      <c r="R1284" s="18"/>
      <c r="S1284" s="18"/>
      <c r="T1284" s="18"/>
      <c r="U1284" s="18"/>
      <c r="V1284" s="18"/>
      <c r="W1284" s="18"/>
      <c r="X1284" s="18"/>
      <c r="Y1284" s="18"/>
      <c r="Z1284" s="18"/>
      <c r="AA1284" s="18"/>
      <c r="AB1284" s="18"/>
      <c r="AC1284" s="18"/>
    </row>
    <row r="1285" spans="3:29">
      <c r="C1285" s="18" t="s">
        <v>2813</v>
      </c>
      <c r="D1285" s="18" t="s">
        <v>516</v>
      </c>
      <c r="E1285" s="20" t="s">
        <v>427</v>
      </c>
      <c r="F1285" s="17" t="s">
        <v>428</v>
      </c>
      <c r="G1285" s="58" t="str">
        <f t="shared" si="59"/>
        <v>PC2_10CX 
Byumye (igipimo)</v>
      </c>
      <c r="H1285" s="17" t="s">
        <v>6633</v>
      </c>
      <c r="I1285" s="18" t="str">
        <f t="shared" si="60"/>
        <v>PC2_10CX: 18B: Dry quantity (units)</v>
      </c>
      <c r="J1285" s="18"/>
      <c r="K1285" s="18"/>
      <c r="L1285" s="18" t="s">
        <v>3743</v>
      </c>
      <c r="M1285" s="18"/>
      <c r="N1285" s="19"/>
      <c r="O1285" s="18"/>
      <c r="P1285" s="18"/>
      <c r="Q1285" s="18" t="s">
        <v>41</v>
      </c>
      <c r="R1285" s="18"/>
      <c r="S1285" s="18"/>
      <c r="T1285" s="18"/>
      <c r="U1285" s="18"/>
      <c r="V1285" s="18"/>
      <c r="W1285" s="18"/>
      <c r="X1285" s="18"/>
      <c r="Y1285" s="18"/>
      <c r="Z1285" s="18"/>
      <c r="AA1285" s="18"/>
      <c r="AB1285" s="18"/>
      <c r="AC1285" s="18"/>
    </row>
    <row r="1286" spans="3:29">
      <c r="C1286" s="18" t="s">
        <v>2306</v>
      </c>
      <c r="D1286" s="18" t="s">
        <v>3749</v>
      </c>
      <c r="E1286" s="20" t="s">
        <v>3749</v>
      </c>
      <c r="F1286" s="17" t="s">
        <v>3749</v>
      </c>
      <c r="G1286" s="58" t="str">
        <f t="shared" si="59"/>
        <v>PC2_10C_units 
PC2_10C_units</v>
      </c>
      <c r="H1286" s="17"/>
      <c r="I1286" s="18" t="str">
        <f t="shared" si="60"/>
        <v xml:space="preserve">PC2_10C_units: </v>
      </c>
      <c r="J1286" s="18"/>
      <c r="K1286" s="18"/>
      <c r="L1286" s="18"/>
      <c r="M1286" s="18"/>
      <c r="N1286" s="19"/>
      <c r="O1286" s="18"/>
      <c r="P1286" s="18"/>
      <c r="Q1286" s="18"/>
      <c r="R1286" s="18"/>
      <c r="S1286" s="18"/>
      <c r="T1286" s="18"/>
      <c r="U1286" s="18"/>
      <c r="V1286" s="18"/>
      <c r="W1286" s="18"/>
      <c r="X1286" s="18"/>
      <c r="Y1286" s="18"/>
      <c r="Z1286" s="18"/>
      <c r="AA1286" s="18"/>
      <c r="AB1286" s="18"/>
      <c r="AC1286" s="18"/>
    </row>
    <row r="1287" spans="3:29" ht="25.5">
      <c r="C1287" s="18" t="s">
        <v>3237</v>
      </c>
      <c r="D1287" s="18" t="s">
        <v>517</v>
      </c>
      <c r="E1287" s="20" t="s">
        <v>5095</v>
      </c>
      <c r="F1287" s="17" t="s">
        <v>5096</v>
      </c>
      <c r="G1287" s="58" t="str">
        <f t="shared" si="59"/>
        <v>PC2_10D 
[${plot_18b}]: Ni hehe wagurishije umusaruro wa [${PC2_03}]?</v>
      </c>
      <c r="H1287" s="17" t="s">
        <v>6641</v>
      </c>
      <c r="I1287" s="18" t="str">
        <f t="shared" si="60"/>
        <v>PC2_10D: 18B: Harvest sold to</v>
      </c>
      <c r="J1287" s="18"/>
      <c r="K1287" s="18"/>
      <c r="L1287" s="18"/>
      <c r="M1287" s="18"/>
      <c r="N1287" s="19"/>
      <c r="O1287" s="18" t="s">
        <v>2939</v>
      </c>
      <c r="P1287" s="18"/>
      <c r="Q1287" s="18" t="s">
        <v>41</v>
      </c>
      <c r="R1287" s="18"/>
      <c r="S1287" s="18"/>
      <c r="T1287" s="18"/>
      <c r="U1287" s="18"/>
      <c r="V1287" s="18"/>
      <c r="W1287" s="18"/>
      <c r="X1287" s="18"/>
      <c r="Y1287" s="18"/>
      <c r="Z1287" s="18"/>
      <c r="AA1287" s="18"/>
      <c r="AB1287" s="18"/>
      <c r="AC1287" s="18"/>
    </row>
    <row r="1288" spans="3:29" ht="25.5">
      <c r="C1288" s="18" t="s">
        <v>74</v>
      </c>
      <c r="D1288" s="18" t="s">
        <v>3993</v>
      </c>
      <c r="E1288" s="20" t="s">
        <v>3901</v>
      </c>
      <c r="F1288" s="17" t="s">
        <v>3902</v>
      </c>
      <c r="G1288" s="58" t="str">
        <f t="shared" si="59"/>
        <v>PC2_10Da 
Ni hehe wagurishije umusaruro wa [${PC2_03}]?</v>
      </c>
      <c r="H1288" s="17" t="s">
        <v>6642</v>
      </c>
      <c r="I1288" s="18" t="str">
        <f t="shared" si="60"/>
        <v>PC2_10Da: 18B: Where was crop sold</v>
      </c>
      <c r="J1288" s="18" t="s">
        <v>3259</v>
      </c>
      <c r="K1288" s="18"/>
      <c r="L1288" s="18"/>
      <c r="M1288" s="18"/>
      <c r="N1288" s="19"/>
      <c r="O1288" s="18" t="s">
        <v>3937</v>
      </c>
      <c r="P1288" s="18"/>
      <c r="Q1288" s="18" t="s">
        <v>41</v>
      </c>
      <c r="R1288" s="18"/>
      <c r="S1288" s="18"/>
      <c r="T1288" s="18"/>
      <c r="U1288" s="18"/>
      <c r="V1288" s="18"/>
      <c r="W1288" s="18"/>
      <c r="X1288" s="18"/>
      <c r="Y1288" s="18"/>
      <c r="Z1288" s="18"/>
      <c r="AA1288" s="18"/>
      <c r="AB1288" s="18"/>
      <c r="AC1288" s="18"/>
    </row>
    <row r="1289" spans="3:29" ht="25.5">
      <c r="C1289" s="18" t="s">
        <v>74</v>
      </c>
      <c r="D1289" s="18" t="s">
        <v>3994</v>
      </c>
      <c r="E1289" s="20" t="s">
        <v>3901</v>
      </c>
      <c r="F1289" s="17" t="s">
        <v>3902</v>
      </c>
      <c r="G1289" s="58" t="str">
        <f t="shared" si="59"/>
        <v>PC2_10Db 
Ni hehe wagurishije umusaruro wa [${PC2_03}]?</v>
      </c>
      <c r="H1289" s="17" t="s">
        <v>6642</v>
      </c>
      <c r="I1289" s="18" t="str">
        <f t="shared" si="60"/>
        <v>PC2_10Db: 18B: Where was crop sold</v>
      </c>
      <c r="J1289" s="18" t="s">
        <v>3260</v>
      </c>
      <c r="K1289" s="18"/>
      <c r="L1289" s="18"/>
      <c r="M1289" s="18"/>
      <c r="N1289" s="19"/>
      <c r="O1289" s="18" t="s">
        <v>3962</v>
      </c>
      <c r="P1289" s="18"/>
      <c r="Q1289" s="18" t="s">
        <v>41</v>
      </c>
      <c r="R1289" s="18"/>
      <c r="S1289" s="18"/>
      <c r="T1289" s="18"/>
      <c r="U1289" s="18"/>
      <c r="V1289" s="18"/>
      <c r="W1289" s="18"/>
      <c r="X1289" s="18"/>
      <c r="Y1289" s="18"/>
      <c r="Z1289" s="18"/>
      <c r="AA1289" s="18"/>
      <c r="AB1289" s="18"/>
      <c r="AC1289" s="18"/>
    </row>
    <row r="1290" spans="3:29" ht="25.5">
      <c r="C1290" s="18" t="s">
        <v>3258</v>
      </c>
      <c r="D1290" s="18" t="s">
        <v>3995</v>
      </c>
      <c r="E1290" s="20" t="s">
        <v>3903</v>
      </c>
      <c r="F1290" s="17" t="s">
        <v>3904</v>
      </c>
      <c r="G1290" s="58" t="str">
        <f t="shared" si="59"/>
        <v>PC2_10Dc 
Ni gute watwaye [${PC2_03}] ubijyana aho kubigurishiriza?</v>
      </c>
      <c r="H1290" s="17" t="s">
        <v>6643</v>
      </c>
      <c r="I1290" s="18" t="str">
        <f t="shared" si="60"/>
        <v>PC2_10Dc: 18B: Transport mode for sale</v>
      </c>
      <c r="J1290" s="18"/>
      <c r="K1290" s="18"/>
      <c r="L1290" s="18"/>
      <c r="M1290" s="18"/>
      <c r="N1290" s="19"/>
      <c r="O1290" s="18" t="s">
        <v>3963</v>
      </c>
      <c r="P1290" s="18"/>
      <c r="Q1290" s="18" t="s">
        <v>41</v>
      </c>
      <c r="R1290" s="18"/>
      <c r="S1290" s="18"/>
      <c r="T1290" s="18"/>
      <c r="U1290" s="18"/>
      <c r="V1290" s="18"/>
      <c r="W1290" s="18"/>
      <c r="X1290" s="18"/>
      <c r="Y1290" s="18"/>
      <c r="Z1290" s="18"/>
      <c r="AA1290" s="18"/>
      <c r="AB1290" s="18"/>
      <c r="AC1290" s="18"/>
    </row>
    <row r="1291" spans="3:29">
      <c r="C1291" s="18" t="s">
        <v>74</v>
      </c>
      <c r="D1291" s="18" t="s">
        <v>3996</v>
      </c>
      <c r="E1291" s="20" t="s">
        <v>2308</v>
      </c>
      <c r="F1291" s="17" t="s">
        <v>2309</v>
      </c>
      <c r="G1291" s="58" t="str">
        <f t="shared" si="59"/>
        <v>PC2_10Dc_other 
Vuga ibindi:</v>
      </c>
      <c r="H1291" s="17" t="s">
        <v>6644</v>
      </c>
      <c r="I1291" s="18" t="str">
        <f t="shared" si="60"/>
        <v>PC2_10Dc_other: 18B: Transport mode for sale (other)</v>
      </c>
      <c r="J1291" s="18"/>
      <c r="K1291" s="18"/>
      <c r="L1291" s="18"/>
      <c r="M1291" s="18"/>
      <c r="N1291" s="19"/>
      <c r="O1291" s="18" t="s">
        <v>3997</v>
      </c>
      <c r="P1291" s="18"/>
      <c r="Q1291" s="18" t="s">
        <v>41</v>
      </c>
      <c r="R1291" s="18"/>
      <c r="S1291" s="18"/>
      <c r="T1291" s="18"/>
      <c r="U1291" s="18"/>
      <c r="V1291" s="18"/>
      <c r="W1291" s="18"/>
      <c r="X1291" s="18"/>
      <c r="Y1291" s="18"/>
      <c r="Z1291" s="18"/>
      <c r="AA1291" s="18"/>
      <c r="AB1291" s="18"/>
      <c r="AC1291" s="18"/>
    </row>
    <row r="1292" spans="3:29" ht="38.25">
      <c r="C1292" s="18" t="s">
        <v>46</v>
      </c>
      <c r="D1292" s="18" t="s">
        <v>518</v>
      </c>
      <c r="E1292" s="20" t="s">
        <v>5097</v>
      </c>
      <c r="F1292" s="17" t="s">
        <v>5098</v>
      </c>
      <c r="G1292" s="58" t="str">
        <f t="shared" si="59"/>
        <v>PC2_10E 
[${plot_18b}]: Winjije amafaranga angahe mu musaruro wa [${PC2_03}] mu gihembwe cy'ihinga B 2018?</v>
      </c>
      <c r="H1292" s="17" t="s">
        <v>6645</v>
      </c>
      <c r="I1292" s="18" t="str">
        <f t="shared" si="60"/>
        <v>PC2_10E: 18B: Amount earned from crop sales (in RWF)</v>
      </c>
      <c r="J1292" s="18" t="s">
        <v>120</v>
      </c>
      <c r="K1292" s="18"/>
      <c r="L1292" s="18"/>
      <c r="M1292" s="18" t="s">
        <v>2829</v>
      </c>
      <c r="N1292" s="19"/>
      <c r="O1292" s="18" t="s">
        <v>2939</v>
      </c>
      <c r="P1292" s="18"/>
      <c r="Q1292" s="18" t="s">
        <v>41</v>
      </c>
      <c r="R1292" s="18"/>
      <c r="S1292" s="18"/>
      <c r="T1292" s="18"/>
      <c r="U1292" s="18"/>
      <c r="V1292" s="18"/>
      <c r="W1292" s="18"/>
      <c r="X1292" s="18"/>
      <c r="Y1292" s="18"/>
      <c r="Z1292" s="18"/>
      <c r="AA1292" s="18"/>
      <c r="AB1292" s="18"/>
      <c r="AC1292" s="18"/>
    </row>
    <row r="1293" spans="3:29" ht="51">
      <c r="C1293" s="18" t="s">
        <v>106</v>
      </c>
      <c r="D1293" s="18" t="s">
        <v>2940</v>
      </c>
      <c r="E1293" s="20" t="s">
        <v>5099</v>
      </c>
      <c r="F1293" s="17" t="s">
        <v>5099</v>
      </c>
      <c r="G1293" s="58" t="str">
        <f t="shared" si="59"/>
        <v>PC2_10E_alert 
Alert! The household reported that they earned more than 100,000 RWF from [${PC2_03}]  harvest. This is very high. Are you sure this is correct?</v>
      </c>
      <c r="H1293" s="17" t="s">
        <v>6646</v>
      </c>
      <c r="I1293" s="18" t="str">
        <f t="shared" si="60"/>
        <v>PC2_10E_alert: 18B: Alert-large earnings</v>
      </c>
      <c r="J1293" s="18"/>
      <c r="K1293" s="18"/>
      <c r="L1293" s="18"/>
      <c r="M1293" s="18"/>
      <c r="N1293" s="19"/>
      <c r="O1293" s="18" t="s">
        <v>2941</v>
      </c>
      <c r="P1293" s="18"/>
      <c r="Q1293" s="18" t="s">
        <v>41</v>
      </c>
      <c r="R1293" s="18"/>
      <c r="S1293" s="18"/>
      <c r="T1293" s="18"/>
      <c r="U1293" s="18"/>
      <c r="V1293" s="18"/>
      <c r="W1293" s="18"/>
      <c r="X1293" s="18"/>
      <c r="Y1293" s="18"/>
      <c r="Z1293" s="18"/>
      <c r="AA1293" s="18"/>
      <c r="AB1293" s="18"/>
      <c r="AC1293" s="18"/>
    </row>
    <row r="1294" spans="3:29">
      <c r="C1294" s="18" t="s">
        <v>2304</v>
      </c>
      <c r="D1294" s="18" t="s">
        <v>3750</v>
      </c>
      <c r="E1294" s="20" t="s">
        <v>3750</v>
      </c>
      <c r="F1294" s="17" t="s">
        <v>3750</v>
      </c>
      <c r="G1294" s="58" t="str">
        <f t="shared" si="59"/>
        <v>PC2_11_units 
PC2_11_units</v>
      </c>
      <c r="H1294" s="17"/>
      <c r="I1294" s="18" t="str">
        <f t="shared" si="60"/>
        <v xml:space="preserve">PC2_11_units: </v>
      </c>
      <c r="J1294" s="18"/>
      <c r="K1294" s="18"/>
      <c r="L1294" s="18" t="s">
        <v>3093</v>
      </c>
      <c r="M1294" s="18"/>
      <c r="N1294" s="19"/>
      <c r="O1294" s="18" t="s">
        <v>2932</v>
      </c>
      <c r="P1294" s="18"/>
      <c r="Q1294" s="18"/>
      <c r="R1294" s="18"/>
      <c r="S1294" s="18"/>
      <c r="T1294" s="18"/>
      <c r="U1294" s="18"/>
      <c r="V1294" s="18"/>
      <c r="W1294" s="18"/>
      <c r="X1294" s="18"/>
      <c r="Y1294" s="18"/>
      <c r="Z1294" s="18"/>
      <c r="AA1294" s="18"/>
      <c r="AB1294" s="18"/>
      <c r="AC1294" s="18"/>
    </row>
    <row r="1295" spans="3:29" ht="25.5">
      <c r="C1295" s="18" t="s">
        <v>224</v>
      </c>
      <c r="D1295" s="18" t="s">
        <v>519</v>
      </c>
      <c r="E1295" s="20" t="s">
        <v>5100</v>
      </c>
      <c r="F1295" s="17" t="s">
        <v>5101</v>
      </c>
      <c r="G1295" s="58" t="str">
        <f t="shared" si="59"/>
        <v>PC2_11 
[${plot_18b}]: Umusaruro [${PC2_03}] umaze kuribwa mu rugo ungana ute?</v>
      </c>
      <c r="H1295" s="17" t="s">
        <v>6647</v>
      </c>
      <c r="I1295" s="18" t="str">
        <f t="shared" si="60"/>
        <v>PC2_11: 18B: Amount used for HH consumption</v>
      </c>
      <c r="J1295" s="18"/>
      <c r="K1295" s="18"/>
      <c r="L1295" s="18"/>
      <c r="M1295" s="18"/>
      <c r="N1295" s="19"/>
      <c r="O1295" s="18"/>
      <c r="P1295" s="18"/>
      <c r="Q1295" s="18" t="s">
        <v>41</v>
      </c>
      <c r="R1295" s="18"/>
      <c r="S1295" s="18"/>
      <c r="T1295" s="18"/>
      <c r="U1295" s="18"/>
      <c r="V1295" s="18"/>
      <c r="W1295" s="18"/>
      <c r="X1295" s="18"/>
      <c r="Y1295" s="18"/>
      <c r="Z1295" s="18"/>
      <c r="AA1295" s="18"/>
      <c r="AB1295" s="18"/>
      <c r="AC1295" s="18"/>
    </row>
    <row r="1296" spans="3:29" ht="25.5">
      <c r="C1296" s="18" t="s">
        <v>2813</v>
      </c>
      <c r="D1296" s="18" t="s">
        <v>520</v>
      </c>
      <c r="E1296" s="20" t="s">
        <v>410</v>
      </c>
      <c r="F1296" s="17" t="s">
        <v>227</v>
      </c>
      <c r="G1296" s="58" t="str">
        <f t="shared" si="59"/>
        <v>PC2_11X 
Ingero</v>
      </c>
      <c r="H1296" s="17" t="s">
        <v>6648</v>
      </c>
      <c r="I1296" s="18" t="str">
        <f t="shared" si="60"/>
        <v>PC2_11X: 18B: Amount used for HH consumption (units)</v>
      </c>
      <c r="J1296" s="18"/>
      <c r="K1296" s="18"/>
      <c r="L1296" s="18" t="s">
        <v>3743</v>
      </c>
      <c r="M1296" s="18"/>
      <c r="N1296" s="19"/>
      <c r="O1296" s="18"/>
      <c r="P1296" s="18"/>
      <c r="Q1296" s="18" t="s">
        <v>41</v>
      </c>
      <c r="R1296" s="18"/>
      <c r="S1296" s="18"/>
      <c r="T1296" s="18"/>
      <c r="U1296" s="18"/>
      <c r="V1296" s="18"/>
      <c r="W1296" s="18"/>
      <c r="X1296" s="18"/>
      <c r="Y1296" s="18"/>
      <c r="Z1296" s="18"/>
      <c r="AA1296" s="18"/>
      <c r="AB1296" s="18"/>
      <c r="AC1296" s="18"/>
    </row>
    <row r="1297" spans="3:29">
      <c r="C1297" s="18" t="s">
        <v>2306</v>
      </c>
      <c r="D1297" s="18" t="s">
        <v>3750</v>
      </c>
      <c r="E1297" s="20" t="s">
        <v>3750</v>
      </c>
      <c r="F1297" s="17" t="s">
        <v>3750</v>
      </c>
      <c r="G1297" s="58" t="str">
        <f t="shared" si="59"/>
        <v>PC2_11_units 
PC2_11_units</v>
      </c>
      <c r="H1297" s="17"/>
      <c r="I1297" s="18" t="str">
        <f t="shared" si="60"/>
        <v xml:space="preserve">PC2_11_units: </v>
      </c>
      <c r="J1297" s="18"/>
      <c r="K1297" s="18"/>
      <c r="L1297" s="18"/>
      <c r="M1297" s="18"/>
      <c r="N1297" s="19"/>
      <c r="O1297" s="18"/>
      <c r="P1297" s="18"/>
      <c r="Q1297" s="18"/>
      <c r="R1297" s="18"/>
      <c r="S1297" s="18"/>
      <c r="T1297" s="18"/>
      <c r="U1297" s="18"/>
      <c r="V1297" s="18"/>
      <c r="W1297" s="18"/>
      <c r="X1297" s="18"/>
      <c r="Y1297" s="18"/>
      <c r="Z1297" s="18"/>
      <c r="AA1297" s="18"/>
      <c r="AB1297" s="18"/>
      <c r="AC1297" s="18"/>
    </row>
    <row r="1298" spans="3:29" ht="25.5">
      <c r="C1298" s="18" t="s">
        <v>57</v>
      </c>
      <c r="D1298" s="18" t="s">
        <v>5044</v>
      </c>
      <c r="E1298" s="20" t="s">
        <v>5045</v>
      </c>
      <c r="F1298" s="17"/>
      <c r="G1298" s="58" t="str">
        <f t="shared" si="59"/>
        <v xml:space="preserve">CQ_18b 
</v>
      </c>
      <c r="H1298" s="17" t="s">
        <v>6649</v>
      </c>
      <c r="I1298" s="18" t="str">
        <f t="shared" si="60"/>
        <v>CQ_18b: 18B: Amount used for HH consumption (in kg)</v>
      </c>
      <c r="J1298" s="18"/>
      <c r="K1298" s="18"/>
      <c r="L1298" s="18"/>
      <c r="M1298" s="18"/>
      <c r="N1298" s="19"/>
      <c r="O1298" s="18"/>
      <c r="P1298" s="18"/>
      <c r="Q1298" s="18"/>
      <c r="R1298" s="18"/>
      <c r="S1298" s="18"/>
      <c r="T1298" s="18" t="s">
        <v>2942</v>
      </c>
      <c r="U1298" s="18"/>
      <c r="V1298" s="18"/>
      <c r="W1298" s="18"/>
      <c r="X1298" s="18"/>
      <c r="Y1298" s="18"/>
      <c r="Z1298" s="18"/>
      <c r="AA1298" s="18"/>
      <c r="AB1298" s="18"/>
      <c r="AC1298" s="18"/>
    </row>
    <row r="1299" spans="3:29" ht="25.5">
      <c r="C1299" s="18" t="s">
        <v>57</v>
      </c>
      <c r="D1299" s="18" t="s">
        <v>5046</v>
      </c>
      <c r="E1299" s="20" t="s">
        <v>2834</v>
      </c>
      <c r="F1299" s="17"/>
      <c r="G1299" s="58" t="str">
        <f t="shared" si="59"/>
        <v xml:space="preserve">CQ2_18b 
</v>
      </c>
      <c r="H1299" s="17"/>
      <c r="I1299" s="18" t="str">
        <f t="shared" si="60"/>
        <v xml:space="preserve">CQ2_18b: </v>
      </c>
      <c r="J1299" s="18"/>
      <c r="K1299" s="18"/>
      <c r="L1299" s="18"/>
      <c r="M1299" s="18"/>
      <c r="N1299" s="19"/>
      <c r="O1299" s="18" t="s">
        <v>5047</v>
      </c>
      <c r="P1299" s="18"/>
      <c r="Q1299" s="18"/>
      <c r="R1299" s="18"/>
      <c r="S1299" s="18"/>
      <c r="T1299" s="18" t="s">
        <v>5048</v>
      </c>
      <c r="U1299" s="18"/>
      <c r="V1299" s="18"/>
      <c r="W1299" s="18"/>
      <c r="X1299" s="18"/>
      <c r="Y1299" s="18"/>
      <c r="Z1299" s="18"/>
      <c r="AA1299" s="18"/>
      <c r="AB1299" s="18"/>
      <c r="AC1299" s="18"/>
    </row>
    <row r="1300" spans="3:29" ht="25.5">
      <c r="C1300" s="18" t="s">
        <v>20</v>
      </c>
      <c r="D1300" s="18" t="s">
        <v>5049</v>
      </c>
      <c r="E1300" s="20" t="s">
        <v>2835</v>
      </c>
      <c r="F1300" s="17" t="s">
        <v>2826</v>
      </c>
      <c r="G1300" s="58" t="str">
        <f t="shared" si="59"/>
        <v>CQ_18b_w 
IKITONDERWA!  ibyo yasaruye ntibingana / ntibihura nuburyo yabikoresheje.</v>
      </c>
      <c r="H1300" s="17" t="s">
        <v>6650</v>
      </c>
      <c r="I1300" s="18" t="str">
        <f t="shared" si="60"/>
        <v>CQ_18b_w: 18B: Alert - large consumption</v>
      </c>
      <c r="J1300" s="18"/>
      <c r="K1300" s="18"/>
      <c r="L1300" s="18"/>
      <c r="M1300" s="18"/>
      <c r="N1300" s="19"/>
      <c r="O1300" s="18" t="s">
        <v>5050</v>
      </c>
      <c r="P1300" s="18"/>
      <c r="Q1300" s="18"/>
      <c r="R1300" s="18"/>
      <c r="S1300" s="18"/>
      <c r="T1300" s="18"/>
      <c r="U1300" s="18"/>
      <c r="V1300" s="18"/>
      <c r="W1300" s="18"/>
      <c r="X1300" s="18"/>
      <c r="Y1300" s="18"/>
      <c r="Z1300" s="18"/>
      <c r="AA1300" s="18"/>
      <c r="AB1300" s="18"/>
      <c r="AC1300" s="18"/>
    </row>
    <row r="1301" spans="3:29">
      <c r="C1301" s="18" t="s">
        <v>2818</v>
      </c>
      <c r="D1301" s="18" t="s">
        <v>521</v>
      </c>
      <c r="E1301" s="20" t="s">
        <v>5034</v>
      </c>
      <c r="F1301" s="17" t="s">
        <v>5035</v>
      </c>
      <c r="G1301" s="58" t="str">
        <f t="shared" si="59"/>
        <v>PC2_11A 
[${plot_18b}]: Ibigori bibisi cg byumye?</v>
      </c>
      <c r="H1301" s="17" t="s">
        <v>6629</v>
      </c>
      <c r="I1301" s="18" t="str">
        <f t="shared" si="60"/>
        <v>PC2_11A: 18B: Green or dry maize</v>
      </c>
      <c r="J1301" s="18"/>
      <c r="K1301" s="18"/>
      <c r="L1301" s="18"/>
      <c r="M1301" s="18"/>
      <c r="N1301" s="19"/>
      <c r="O1301" s="18" t="s">
        <v>5102</v>
      </c>
      <c r="P1301" s="18"/>
      <c r="Q1301" s="18" t="s">
        <v>41</v>
      </c>
      <c r="R1301" s="18"/>
      <c r="S1301" s="18"/>
      <c r="T1301" s="18"/>
      <c r="U1301" s="18"/>
      <c r="V1301" s="18"/>
      <c r="W1301" s="18"/>
      <c r="X1301" s="18"/>
      <c r="Y1301" s="18"/>
      <c r="Z1301" s="18"/>
      <c r="AA1301" s="18"/>
      <c r="AB1301" s="18"/>
      <c r="AC1301" s="18"/>
    </row>
    <row r="1302" spans="3:29">
      <c r="C1302" s="18" t="s">
        <v>2304</v>
      </c>
      <c r="D1302" s="18" t="s">
        <v>3751</v>
      </c>
      <c r="E1302" s="20" t="s">
        <v>3751</v>
      </c>
      <c r="F1302" s="17" t="s">
        <v>3751</v>
      </c>
      <c r="G1302" s="58" t="str">
        <f t="shared" si="59"/>
        <v>PC2_11B_units 
PC2_11B_units</v>
      </c>
      <c r="H1302" s="17"/>
      <c r="I1302" s="18" t="str">
        <f t="shared" si="60"/>
        <v xml:space="preserve">PC2_11B_units: </v>
      </c>
      <c r="J1302" s="18"/>
      <c r="K1302" s="18"/>
      <c r="L1302" s="18" t="s">
        <v>3093</v>
      </c>
      <c r="M1302" s="18"/>
      <c r="N1302" s="19"/>
      <c r="O1302" s="18" t="s">
        <v>3778</v>
      </c>
      <c r="P1302" s="18"/>
      <c r="Q1302" s="18"/>
      <c r="R1302" s="18"/>
      <c r="S1302" s="18"/>
      <c r="T1302" s="18"/>
      <c r="U1302" s="18"/>
      <c r="V1302" s="18"/>
      <c r="W1302" s="18"/>
      <c r="X1302" s="18"/>
      <c r="Y1302" s="18"/>
      <c r="Z1302" s="18"/>
      <c r="AA1302" s="18"/>
      <c r="AB1302" s="18"/>
      <c r="AC1302" s="18"/>
    </row>
    <row r="1303" spans="3:29">
      <c r="C1303" s="18" t="s">
        <v>224</v>
      </c>
      <c r="D1303" s="18" t="s">
        <v>522</v>
      </c>
      <c r="E1303" s="20" t="s">
        <v>419</v>
      </c>
      <c r="F1303" s="17" t="s">
        <v>420</v>
      </c>
      <c r="G1303" s="58" t="str">
        <f t="shared" si="59"/>
        <v>PC2_11B 
Bibisi (ingano)</v>
      </c>
      <c r="H1303" s="17" t="s">
        <v>6630</v>
      </c>
      <c r="I1303" s="18" t="str">
        <f t="shared" si="60"/>
        <v>PC2_11B: 18B: Green Quantity</v>
      </c>
      <c r="J1303" s="18"/>
      <c r="K1303" s="18"/>
      <c r="L1303" s="18"/>
      <c r="M1303" s="18"/>
      <c r="N1303" s="19"/>
      <c r="O1303" s="18"/>
      <c r="P1303" s="18"/>
      <c r="Q1303" s="18" t="s">
        <v>41</v>
      </c>
      <c r="R1303" s="18"/>
      <c r="S1303" s="18"/>
      <c r="T1303" s="18"/>
      <c r="U1303" s="18"/>
      <c r="V1303" s="18"/>
      <c r="W1303" s="18"/>
      <c r="X1303" s="18"/>
      <c r="Y1303" s="18"/>
      <c r="Z1303" s="18"/>
      <c r="AA1303" s="18"/>
      <c r="AB1303" s="18"/>
      <c r="AC1303" s="18"/>
    </row>
    <row r="1304" spans="3:29">
      <c r="C1304" s="18" t="s">
        <v>2813</v>
      </c>
      <c r="D1304" s="18" t="s">
        <v>523</v>
      </c>
      <c r="E1304" s="20" t="s">
        <v>422</v>
      </c>
      <c r="F1304" s="17" t="s">
        <v>423</v>
      </c>
      <c r="G1304" s="58" t="str">
        <f t="shared" si="59"/>
        <v>PC2_11BX 
Bibisi (igipimo)</v>
      </c>
      <c r="H1304" s="17" t="s">
        <v>6631</v>
      </c>
      <c r="I1304" s="18" t="str">
        <f t="shared" si="60"/>
        <v>PC2_11BX: 18B: Green Quantity (units)</v>
      </c>
      <c r="J1304" s="18"/>
      <c r="K1304" s="18"/>
      <c r="L1304" s="18" t="s">
        <v>3743</v>
      </c>
      <c r="M1304" s="18"/>
      <c r="N1304" s="19"/>
      <c r="O1304" s="18"/>
      <c r="P1304" s="18"/>
      <c r="Q1304" s="18" t="s">
        <v>41</v>
      </c>
      <c r="R1304" s="18"/>
      <c r="S1304" s="18"/>
      <c r="T1304" s="18"/>
      <c r="U1304" s="18"/>
      <c r="V1304" s="18"/>
      <c r="W1304" s="18"/>
      <c r="X1304" s="18"/>
      <c r="Y1304" s="18"/>
      <c r="Z1304" s="18"/>
      <c r="AA1304" s="18"/>
      <c r="AB1304" s="18"/>
      <c r="AC1304" s="18"/>
    </row>
    <row r="1305" spans="3:29">
      <c r="C1305" s="18" t="s">
        <v>2306</v>
      </c>
      <c r="D1305" s="18" t="s">
        <v>3751</v>
      </c>
      <c r="E1305" s="20" t="s">
        <v>3751</v>
      </c>
      <c r="F1305" s="17" t="s">
        <v>3751</v>
      </c>
      <c r="G1305" s="58" t="str">
        <f t="shared" si="59"/>
        <v>PC2_11B_units 
PC2_11B_units</v>
      </c>
      <c r="H1305" s="17"/>
      <c r="I1305" s="18" t="str">
        <f t="shared" si="60"/>
        <v xml:space="preserve">PC2_11B_units: </v>
      </c>
      <c r="J1305" s="18"/>
      <c r="K1305" s="18"/>
      <c r="L1305" s="18"/>
      <c r="M1305" s="18"/>
      <c r="N1305" s="19"/>
      <c r="O1305" s="18"/>
      <c r="P1305" s="18"/>
      <c r="Q1305" s="18"/>
      <c r="R1305" s="18"/>
      <c r="S1305" s="18"/>
      <c r="T1305" s="18"/>
      <c r="U1305" s="18"/>
      <c r="V1305" s="18"/>
      <c r="W1305" s="18"/>
      <c r="X1305" s="18"/>
      <c r="Y1305" s="18"/>
      <c r="Z1305" s="18"/>
      <c r="AA1305" s="18"/>
      <c r="AB1305" s="18"/>
      <c r="AC1305" s="18"/>
    </row>
    <row r="1306" spans="3:29">
      <c r="C1306" s="18" t="s">
        <v>2304</v>
      </c>
      <c r="D1306" s="18" t="s">
        <v>3752</v>
      </c>
      <c r="E1306" s="20" t="s">
        <v>3752</v>
      </c>
      <c r="F1306" s="17" t="s">
        <v>3752</v>
      </c>
      <c r="G1306" s="58" t="str">
        <f t="shared" si="59"/>
        <v>PC2_11C_units 
PC2_11C_units</v>
      </c>
      <c r="H1306" s="17"/>
      <c r="I1306" s="18" t="str">
        <f t="shared" si="60"/>
        <v xml:space="preserve">PC2_11C_units: </v>
      </c>
      <c r="J1306" s="18"/>
      <c r="K1306" s="18"/>
      <c r="L1306" s="18" t="s">
        <v>3093</v>
      </c>
      <c r="M1306" s="18"/>
      <c r="N1306" s="19"/>
      <c r="O1306" s="18" t="s">
        <v>3778</v>
      </c>
      <c r="P1306" s="18"/>
      <c r="Q1306" s="18"/>
      <c r="R1306" s="18"/>
      <c r="S1306" s="18"/>
      <c r="T1306" s="18"/>
      <c r="U1306" s="18"/>
      <c r="V1306" s="18"/>
      <c r="W1306" s="18"/>
      <c r="X1306" s="18"/>
      <c r="Y1306" s="18"/>
      <c r="Z1306" s="18"/>
      <c r="AA1306" s="18"/>
      <c r="AB1306" s="18"/>
      <c r="AC1306" s="18"/>
    </row>
    <row r="1307" spans="3:29">
      <c r="C1307" s="18" t="s">
        <v>224</v>
      </c>
      <c r="D1307" s="18" t="s">
        <v>524</v>
      </c>
      <c r="E1307" s="20" t="s">
        <v>2820</v>
      </c>
      <c r="F1307" s="17" t="s">
        <v>425</v>
      </c>
      <c r="G1307" s="58" t="str">
        <f t="shared" si="59"/>
        <v>PC2_11C 
Byumye (ingano)</v>
      </c>
      <c r="H1307" s="17" t="s">
        <v>6632</v>
      </c>
      <c r="I1307" s="18" t="str">
        <f t="shared" si="60"/>
        <v>PC2_11C: 18B: Dry Quantity</v>
      </c>
      <c r="J1307" s="18"/>
      <c r="K1307" s="18"/>
      <c r="L1307" s="18"/>
      <c r="M1307" s="18"/>
      <c r="N1307" s="19"/>
      <c r="O1307" s="18"/>
      <c r="P1307" s="18"/>
      <c r="Q1307" s="18" t="s">
        <v>41</v>
      </c>
      <c r="R1307" s="18"/>
      <c r="S1307" s="18"/>
      <c r="T1307" s="18"/>
      <c r="U1307" s="18"/>
      <c r="V1307" s="18"/>
      <c r="W1307" s="18"/>
      <c r="X1307" s="18"/>
      <c r="Y1307" s="18"/>
      <c r="Z1307" s="18"/>
      <c r="AA1307" s="18"/>
      <c r="AB1307" s="18"/>
      <c r="AC1307" s="18"/>
    </row>
    <row r="1308" spans="3:29">
      <c r="C1308" s="18" t="s">
        <v>2813</v>
      </c>
      <c r="D1308" s="18" t="s">
        <v>525</v>
      </c>
      <c r="E1308" s="20" t="s">
        <v>427</v>
      </c>
      <c r="F1308" s="17" t="s">
        <v>428</v>
      </c>
      <c r="G1308" s="58" t="str">
        <f t="shared" si="59"/>
        <v>PC2_11CX 
Byumye (igipimo)</v>
      </c>
      <c r="H1308" s="17" t="s">
        <v>6633</v>
      </c>
      <c r="I1308" s="18" t="str">
        <f t="shared" si="60"/>
        <v>PC2_11CX: 18B: Dry quantity (units)</v>
      </c>
      <c r="J1308" s="18"/>
      <c r="K1308" s="18"/>
      <c r="L1308" s="18" t="s">
        <v>3743</v>
      </c>
      <c r="M1308" s="18"/>
      <c r="N1308" s="19"/>
      <c r="O1308" s="18"/>
      <c r="P1308" s="18"/>
      <c r="Q1308" s="18" t="s">
        <v>41</v>
      </c>
      <c r="R1308" s="18"/>
      <c r="S1308" s="18"/>
      <c r="T1308" s="18"/>
      <c r="U1308" s="18"/>
      <c r="V1308" s="18"/>
      <c r="W1308" s="18"/>
      <c r="X1308" s="18"/>
      <c r="Y1308" s="18"/>
      <c r="Z1308" s="18"/>
      <c r="AA1308" s="18"/>
      <c r="AB1308" s="18"/>
      <c r="AC1308" s="18"/>
    </row>
    <row r="1309" spans="3:29">
      <c r="C1309" s="18" t="s">
        <v>2306</v>
      </c>
      <c r="D1309" s="18" t="s">
        <v>3752</v>
      </c>
      <c r="E1309" s="20" t="s">
        <v>3752</v>
      </c>
      <c r="F1309" s="17" t="s">
        <v>3752</v>
      </c>
      <c r="G1309" s="58" t="str">
        <f t="shared" si="59"/>
        <v>PC2_11C_units 
PC2_11C_units</v>
      </c>
      <c r="H1309" s="17"/>
      <c r="I1309" s="18" t="str">
        <f t="shared" si="60"/>
        <v xml:space="preserve">PC2_11C_units: </v>
      </c>
      <c r="J1309" s="18"/>
      <c r="K1309" s="18"/>
      <c r="L1309" s="18"/>
      <c r="M1309" s="18"/>
      <c r="N1309" s="19"/>
      <c r="O1309" s="18"/>
      <c r="P1309" s="18"/>
      <c r="Q1309" s="18"/>
      <c r="R1309" s="18"/>
      <c r="S1309" s="18"/>
      <c r="T1309" s="18"/>
      <c r="U1309" s="18"/>
      <c r="V1309" s="18"/>
      <c r="W1309" s="18"/>
      <c r="X1309" s="18"/>
      <c r="Y1309" s="18"/>
      <c r="Z1309" s="18"/>
      <c r="AA1309" s="18"/>
      <c r="AB1309" s="18"/>
      <c r="AC1309" s="18"/>
    </row>
    <row r="1310" spans="3:29">
      <c r="C1310" s="18" t="s">
        <v>2304</v>
      </c>
      <c r="D1310" s="18" t="s">
        <v>3753</v>
      </c>
      <c r="E1310" s="20" t="s">
        <v>3753</v>
      </c>
      <c r="F1310" s="17" t="s">
        <v>3753</v>
      </c>
      <c r="G1310" s="58" t="str">
        <f t="shared" si="59"/>
        <v>PC2_12_units 
PC2_12_units</v>
      </c>
      <c r="H1310" s="17"/>
      <c r="I1310" s="18" t="str">
        <f t="shared" ref="I1310:I1341" si="61">$D1310&amp;": "&amp;$H1310</f>
        <v xml:space="preserve">PC2_12_units: </v>
      </c>
      <c r="J1310" s="18"/>
      <c r="K1310" s="18"/>
      <c r="L1310" s="18" t="s">
        <v>3093</v>
      </c>
      <c r="M1310" s="18"/>
      <c r="N1310" s="19"/>
      <c r="O1310" s="18" t="s">
        <v>2932</v>
      </c>
      <c r="P1310" s="18"/>
      <c r="Q1310" s="18"/>
      <c r="R1310" s="18"/>
      <c r="S1310" s="18"/>
      <c r="T1310" s="18"/>
      <c r="U1310" s="18"/>
      <c r="V1310" s="18"/>
      <c r="W1310" s="18"/>
      <c r="X1310" s="18"/>
      <c r="Y1310" s="18"/>
      <c r="Z1310" s="18"/>
      <c r="AA1310" s="18"/>
      <c r="AB1310" s="18"/>
      <c r="AC1310" s="18"/>
    </row>
    <row r="1311" spans="3:29" ht="51">
      <c r="C1311" s="18" t="s">
        <v>224</v>
      </c>
      <c r="D1311" s="18" t="s">
        <v>526</v>
      </c>
      <c r="E1311" s="20" t="s">
        <v>5103</v>
      </c>
      <c r="F1311" s="17" t="s">
        <v>5104</v>
      </c>
      <c r="G1311" s="58" t="str">
        <f t="shared" si="59"/>
        <v>PC2_12 
[${plot_18b}]: Wahombye umusaruro wa [${PC2_03}] ungana ute nyuma yo kuwurobanura ngo uwuhunike, cyangwa se bitewe n'ubuhunikiro wakoresheje?</v>
      </c>
      <c r="H1311" s="17" t="s">
        <v>6651</v>
      </c>
      <c r="I1311" s="18" t="str">
        <f t="shared" si="61"/>
        <v>PC2_12: 18B: Crop lost due to spoilage</v>
      </c>
      <c r="J1311" s="18"/>
      <c r="K1311" s="18"/>
      <c r="L1311" s="18"/>
      <c r="M1311" s="18"/>
      <c r="N1311" s="19"/>
      <c r="O1311" s="18"/>
      <c r="P1311" s="18"/>
      <c r="Q1311" s="18" t="s">
        <v>41</v>
      </c>
      <c r="R1311" s="18"/>
      <c r="S1311" s="18"/>
      <c r="T1311" s="18"/>
      <c r="U1311" s="18"/>
      <c r="V1311" s="18"/>
      <c r="W1311" s="18"/>
      <c r="X1311" s="18"/>
      <c r="Y1311" s="18"/>
      <c r="Z1311" s="18"/>
      <c r="AA1311" s="18"/>
      <c r="AB1311" s="18"/>
      <c r="AC1311" s="18"/>
    </row>
    <row r="1312" spans="3:29">
      <c r="C1312" s="18" t="s">
        <v>2813</v>
      </c>
      <c r="D1312" s="18" t="s">
        <v>527</v>
      </c>
      <c r="E1312" s="20" t="s">
        <v>410</v>
      </c>
      <c r="F1312" s="17" t="s">
        <v>227</v>
      </c>
      <c r="G1312" s="58" t="str">
        <f t="shared" si="59"/>
        <v>PC2_12X 
Ingero</v>
      </c>
      <c r="H1312" s="17" t="s">
        <v>6652</v>
      </c>
      <c r="I1312" s="18" t="str">
        <f t="shared" si="61"/>
        <v>PC2_12X: 18B: Crop lost due to spoilage (units)</v>
      </c>
      <c r="J1312" s="18"/>
      <c r="K1312" s="18"/>
      <c r="L1312" s="18" t="s">
        <v>3743</v>
      </c>
      <c r="M1312" s="18"/>
      <c r="N1312" s="19"/>
      <c r="O1312" s="18"/>
      <c r="P1312" s="18"/>
      <c r="Q1312" s="18" t="s">
        <v>41</v>
      </c>
      <c r="R1312" s="18"/>
      <c r="S1312" s="18"/>
      <c r="T1312" s="18"/>
      <c r="U1312" s="18"/>
      <c r="V1312" s="18"/>
      <c r="W1312" s="18"/>
      <c r="X1312" s="18"/>
      <c r="Y1312" s="18"/>
      <c r="Z1312" s="18"/>
      <c r="AA1312" s="18"/>
      <c r="AB1312" s="18"/>
      <c r="AC1312" s="18"/>
    </row>
    <row r="1313" spans="3:29">
      <c r="C1313" s="18" t="s">
        <v>2306</v>
      </c>
      <c r="D1313" s="18" t="s">
        <v>3753</v>
      </c>
      <c r="E1313" s="20" t="s">
        <v>3753</v>
      </c>
      <c r="F1313" s="17" t="s">
        <v>3753</v>
      </c>
      <c r="G1313" s="58" t="str">
        <f t="shared" si="59"/>
        <v>PC2_12_units 
PC2_12_units</v>
      </c>
      <c r="H1313" s="17"/>
      <c r="I1313" s="18" t="str">
        <f t="shared" si="61"/>
        <v xml:space="preserve">PC2_12_units: </v>
      </c>
      <c r="J1313" s="18"/>
      <c r="K1313" s="18"/>
      <c r="L1313" s="18"/>
      <c r="M1313" s="18"/>
      <c r="N1313" s="19"/>
      <c r="O1313" s="18"/>
      <c r="P1313" s="18"/>
      <c r="Q1313" s="18"/>
      <c r="R1313" s="18"/>
      <c r="S1313" s="18"/>
      <c r="T1313" s="18"/>
      <c r="U1313" s="18"/>
      <c r="V1313" s="18"/>
      <c r="W1313" s="18"/>
      <c r="X1313" s="18"/>
      <c r="Y1313" s="18"/>
      <c r="Z1313" s="18"/>
      <c r="AA1313" s="18"/>
      <c r="AB1313" s="18"/>
      <c r="AC1313" s="18"/>
    </row>
    <row r="1314" spans="3:29" ht="25.5">
      <c r="C1314" s="18" t="s">
        <v>57</v>
      </c>
      <c r="D1314" s="18" t="s">
        <v>5051</v>
      </c>
      <c r="E1314" s="20" t="s">
        <v>5052</v>
      </c>
      <c r="F1314" s="17"/>
      <c r="G1314" s="58" t="str">
        <f t="shared" si="59"/>
        <v xml:space="preserve">LQ_18b 
</v>
      </c>
      <c r="H1314" s="17" t="s">
        <v>6653</v>
      </c>
      <c r="I1314" s="18" t="str">
        <f t="shared" si="61"/>
        <v>LQ_18b: 18B: Crop lost due to spoilage (in kg)</v>
      </c>
      <c r="J1314" s="18"/>
      <c r="K1314" s="18"/>
      <c r="L1314" s="18"/>
      <c r="M1314" s="18"/>
      <c r="N1314" s="19"/>
      <c r="O1314" s="18"/>
      <c r="P1314" s="18"/>
      <c r="Q1314" s="18"/>
      <c r="R1314" s="18"/>
      <c r="S1314" s="18"/>
      <c r="T1314" s="18" t="s">
        <v>2943</v>
      </c>
      <c r="U1314" s="18"/>
      <c r="V1314" s="18"/>
      <c r="W1314" s="18"/>
      <c r="X1314" s="18"/>
      <c r="Y1314" s="18"/>
      <c r="Z1314" s="18"/>
      <c r="AA1314" s="18"/>
      <c r="AB1314" s="18"/>
      <c r="AC1314" s="18"/>
    </row>
    <row r="1315" spans="3:29" ht="25.5">
      <c r="C1315" s="18" t="s">
        <v>57</v>
      </c>
      <c r="D1315" s="18" t="s">
        <v>5053</v>
      </c>
      <c r="E1315" s="20" t="s">
        <v>2838</v>
      </c>
      <c r="F1315" s="17"/>
      <c r="G1315" s="58" t="str">
        <f t="shared" ref="G1315:G1378" si="62">$D1315&amp;" 
"&amp;$F1315</f>
        <v xml:space="preserve">LQ2_18b 
</v>
      </c>
      <c r="H1315" s="17"/>
      <c r="I1315" s="18" t="str">
        <f t="shared" si="61"/>
        <v xml:space="preserve">LQ2_18b: </v>
      </c>
      <c r="J1315" s="18"/>
      <c r="K1315" s="18"/>
      <c r="L1315" s="18"/>
      <c r="M1315" s="18"/>
      <c r="N1315" s="19"/>
      <c r="O1315" s="18" t="s">
        <v>5054</v>
      </c>
      <c r="P1315" s="18"/>
      <c r="Q1315" s="18"/>
      <c r="R1315" s="18"/>
      <c r="S1315" s="18"/>
      <c r="T1315" s="18" t="s">
        <v>5055</v>
      </c>
      <c r="U1315" s="18"/>
      <c r="V1315" s="18"/>
      <c r="W1315" s="18"/>
      <c r="X1315" s="18"/>
      <c r="Y1315" s="18"/>
      <c r="Z1315" s="18"/>
      <c r="AA1315" s="18"/>
      <c r="AB1315" s="18"/>
      <c r="AC1315" s="18"/>
    </row>
    <row r="1316" spans="3:29" ht="25.5">
      <c r="C1316" s="18" t="s">
        <v>20</v>
      </c>
      <c r="D1316" s="18" t="s">
        <v>5056</v>
      </c>
      <c r="E1316" s="20" t="s">
        <v>2839</v>
      </c>
      <c r="F1316" s="17" t="s">
        <v>2826</v>
      </c>
      <c r="G1316" s="58" t="str">
        <f t="shared" si="62"/>
        <v>LQ_18b_w 
IKITONDERWA!  ibyo yasaruye ntibingana / ntibihura nuburyo yabikoresheje.</v>
      </c>
      <c r="H1316" s="17" t="s">
        <v>6654</v>
      </c>
      <c r="I1316" s="18" t="str">
        <f t="shared" si="61"/>
        <v>LQ_18b_w: 18B: Alert - large losses</v>
      </c>
      <c r="J1316" s="18"/>
      <c r="K1316" s="18"/>
      <c r="L1316" s="18"/>
      <c r="M1316" s="18"/>
      <c r="N1316" s="19"/>
      <c r="O1316" s="18" t="s">
        <v>5057</v>
      </c>
      <c r="P1316" s="18"/>
      <c r="Q1316" s="18"/>
      <c r="R1316" s="18"/>
      <c r="S1316" s="18"/>
      <c r="T1316" s="18"/>
      <c r="U1316" s="18"/>
      <c r="V1316" s="18"/>
      <c r="W1316" s="18"/>
      <c r="X1316" s="18"/>
      <c r="Y1316" s="18"/>
      <c r="Z1316" s="18"/>
      <c r="AA1316" s="18"/>
      <c r="AB1316" s="18"/>
      <c r="AC1316" s="18"/>
    </row>
    <row r="1317" spans="3:29">
      <c r="C1317" s="18" t="s">
        <v>57</v>
      </c>
      <c r="D1317" s="18" t="s">
        <v>5058</v>
      </c>
      <c r="E1317" s="20" t="s">
        <v>2840</v>
      </c>
      <c r="F1317" s="17"/>
      <c r="G1317" s="58" t="str">
        <f t="shared" si="62"/>
        <v xml:space="preserve">TQ_18b 
</v>
      </c>
      <c r="H1317" s="17"/>
      <c r="I1317" s="18" t="str">
        <f t="shared" si="61"/>
        <v xml:space="preserve">TQ_18b: </v>
      </c>
      <c r="J1317" s="18"/>
      <c r="K1317" s="18"/>
      <c r="L1317" s="18"/>
      <c r="M1317" s="18"/>
      <c r="N1317" s="19"/>
      <c r="O1317" s="18"/>
      <c r="P1317" s="18"/>
      <c r="Q1317" s="18"/>
      <c r="R1317" s="18"/>
      <c r="S1317" s="18"/>
      <c r="T1317" s="18" t="s">
        <v>5059</v>
      </c>
      <c r="U1317" s="18"/>
      <c r="V1317" s="18"/>
      <c r="W1317" s="18"/>
      <c r="X1317" s="18"/>
      <c r="Y1317" s="18"/>
      <c r="Z1317" s="18"/>
      <c r="AA1317" s="18"/>
      <c r="AB1317" s="18"/>
      <c r="AC1317" s="18"/>
    </row>
    <row r="1318" spans="3:29" ht="25.5">
      <c r="C1318" s="18" t="s">
        <v>57</v>
      </c>
      <c r="D1318" s="18" t="s">
        <v>5060</v>
      </c>
      <c r="E1318" s="20" t="s">
        <v>2841</v>
      </c>
      <c r="F1318" s="17"/>
      <c r="G1318" s="58" t="str">
        <f t="shared" si="62"/>
        <v xml:space="preserve">Di_18b 
</v>
      </c>
      <c r="H1318" s="17"/>
      <c r="I1318" s="18" t="str">
        <f t="shared" si="61"/>
        <v xml:space="preserve">Di_18b: </v>
      </c>
      <c r="J1318" s="18"/>
      <c r="K1318" s="18"/>
      <c r="L1318" s="18"/>
      <c r="M1318" s="18"/>
      <c r="N1318" s="19"/>
      <c r="O1318" s="18" t="s">
        <v>2944</v>
      </c>
      <c r="P1318" s="18"/>
      <c r="Q1318" s="18"/>
      <c r="R1318" s="18"/>
      <c r="S1318" s="18"/>
      <c r="T1318" s="18" t="s">
        <v>5061</v>
      </c>
      <c r="U1318" s="18"/>
      <c r="V1318" s="18"/>
      <c r="W1318" s="18"/>
      <c r="X1318" s="18"/>
      <c r="Y1318" s="18"/>
      <c r="Z1318" s="18"/>
      <c r="AA1318" s="18"/>
      <c r="AB1318" s="18"/>
      <c r="AC1318" s="18"/>
    </row>
    <row r="1319" spans="3:29" ht="127.5">
      <c r="C1319" s="18" t="s">
        <v>60</v>
      </c>
      <c r="D1319" s="18" t="s">
        <v>5062</v>
      </c>
      <c r="E1319" s="20" t="s">
        <v>5063</v>
      </c>
      <c r="F1319" s="17" t="s">
        <v>5064</v>
      </c>
      <c r="G1319" s="58" t="str">
        <f t="shared" si="62"/>
        <v>Di_18b_w 
IKITONDERWA!  ibyo yasaruye ntibingana / ntibihura nuburyo yabikoresheje. urugo rwavuze ko rwasaruye ibingana na [${HQ_18b}] KG ariko rukagurishamo ibingana na  [${SQ_18b}] KG + rukarya [${CQ_18b}] KG  + LOST  [${LQ_18b}] KG = [${TQ_18b}].  Subira inyuma ukosore ibisubizo bibanza. Reba neza ushimangire ibyo wanditse hanyuma ukosore aho biri ngombwa. Are you sure this is correct?</v>
      </c>
      <c r="H1319" s="17" t="s">
        <v>6655</v>
      </c>
      <c r="I1319" s="18" t="str">
        <f t="shared" si="61"/>
        <v>Di_18b_w: 18B: Alert - incorrect amounts</v>
      </c>
      <c r="J1319" s="18"/>
      <c r="K1319" s="18"/>
      <c r="L1319" s="18"/>
      <c r="M1319" s="18" t="s">
        <v>232</v>
      </c>
      <c r="N1319" s="19" t="s">
        <v>2843</v>
      </c>
      <c r="O1319" s="18" t="s">
        <v>5065</v>
      </c>
      <c r="P1319" s="18"/>
      <c r="Q1319" s="18" t="s">
        <v>41</v>
      </c>
      <c r="R1319" s="18"/>
      <c r="S1319" s="18"/>
      <c r="T1319" s="18"/>
      <c r="U1319" s="18"/>
      <c r="V1319" s="18"/>
      <c r="W1319" s="18"/>
      <c r="X1319" s="18"/>
      <c r="Y1319" s="18"/>
      <c r="Z1319" s="18"/>
      <c r="AA1319" s="18"/>
      <c r="AB1319" s="18"/>
      <c r="AC1319" s="18"/>
    </row>
    <row r="1320" spans="3:29">
      <c r="C1320" s="18" t="s">
        <v>2818</v>
      </c>
      <c r="D1320" s="18" t="s">
        <v>528</v>
      </c>
      <c r="E1320" s="20" t="s">
        <v>5034</v>
      </c>
      <c r="F1320" s="17" t="s">
        <v>5035</v>
      </c>
      <c r="G1320" s="58" t="str">
        <f t="shared" si="62"/>
        <v>PC2_12A 
[${plot_18b}]: Ibigori bibisi cg byumye?</v>
      </c>
      <c r="H1320" s="17" t="s">
        <v>6629</v>
      </c>
      <c r="I1320" s="18" t="str">
        <f t="shared" si="61"/>
        <v>PC2_12A: 18B: Green or dry maize</v>
      </c>
      <c r="J1320" s="18"/>
      <c r="K1320" s="18"/>
      <c r="L1320" s="18"/>
      <c r="M1320" s="18"/>
      <c r="N1320" s="19"/>
      <c r="O1320" s="18" t="s">
        <v>5105</v>
      </c>
      <c r="P1320" s="18"/>
      <c r="Q1320" s="18" t="s">
        <v>41</v>
      </c>
      <c r="R1320" s="18"/>
      <c r="S1320" s="18"/>
      <c r="T1320" s="18"/>
      <c r="U1320" s="18"/>
      <c r="V1320" s="18"/>
      <c r="W1320" s="18"/>
      <c r="X1320" s="18"/>
      <c r="Y1320" s="18"/>
      <c r="Z1320" s="18"/>
      <c r="AA1320" s="18"/>
      <c r="AB1320" s="18"/>
      <c r="AC1320" s="18"/>
    </row>
    <row r="1321" spans="3:29">
      <c r="C1321" s="18" t="s">
        <v>2304</v>
      </c>
      <c r="D1321" s="18" t="s">
        <v>3754</v>
      </c>
      <c r="E1321" s="20" t="s">
        <v>3754</v>
      </c>
      <c r="F1321" s="17" t="s">
        <v>3754</v>
      </c>
      <c r="G1321" s="58" t="str">
        <f t="shared" si="62"/>
        <v>PC2_12B_units 
PC2_12B_units</v>
      </c>
      <c r="H1321" s="17"/>
      <c r="I1321" s="18" t="str">
        <f t="shared" si="61"/>
        <v xml:space="preserve">PC2_12B_units: </v>
      </c>
      <c r="J1321" s="18"/>
      <c r="K1321" s="18"/>
      <c r="L1321" s="18" t="s">
        <v>3093</v>
      </c>
      <c r="M1321" s="18"/>
      <c r="N1321" s="19"/>
      <c r="O1321" s="18" t="s">
        <v>3703</v>
      </c>
      <c r="P1321" s="18"/>
      <c r="Q1321" s="18"/>
      <c r="R1321" s="18"/>
      <c r="S1321" s="18"/>
      <c r="T1321" s="18"/>
      <c r="U1321" s="18"/>
      <c r="V1321" s="18"/>
      <c r="W1321" s="18"/>
      <c r="X1321" s="18"/>
      <c r="Y1321" s="18"/>
      <c r="Z1321" s="18"/>
      <c r="AA1321" s="18"/>
      <c r="AB1321" s="18"/>
      <c r="AC1321" s="18"/>
    </row>
    <row r="1322" spans="3:29">
      <c r="C1322" s="18" t="s">
        <v>224</v>
      </c>
      <c r="D1322" s="18" t="s">
        <v>529</v>
      </c>
      <c r="E1322" s="20" t="s">
        <v>419</v>
      </c>
      <c r="F1322" s="17" t="s">
        <v>420</v>
      </c>
      <c r="G1322" s="58" t="str">
        <f t="shared" si="62"/>
        <v>PC2_12B 
Bibisi (ingano)</v>
      </c>
      <c r="H1322" s="17" t="s">
        <v>6630</v>
      </c>
      <c r="I1322" s="18" t="str">
        <f t="shared" si="61"/>
        <v>PC2_12B: 18B: Green Quantity</v>
      </c>
      <c r="J1322" s="18"/>
      <c r="K1322" s="18"/>
      <c r="L1322" s="18"/>
      <c r="M1322" s="18"/>
      <c r="N1322" s="19"/>
      <c r="O1322" s="18"/>
      <c r="P1322" s="18"/>
      <c r="Q1322" s="18" t="s">
        <v>41</v>
      </c>
      <c r="R1322" s="18"/>
      <c r="S1322" s="18"/>
      <c r="T1322" s="18"/>
      <c r="U1322" s="18"/>
      <c r="V1322" s="18"/>
      <c r="W1322" s="18"/>
      <c r="X1322" s="18"/>
      <c r="Y1322" s="18"/>
      <c r="Z1322" s="18"/>
      <c r="AA1322" s="18"/>
      <c r="AB1322" s="18"/>
      <c r="AC1322" s="18"/>
    </row>
    <row r="1323" spans="3:29">
      <c r="C1323" s="18" t="s">
        <v>2813</v>
      </c>
      <c r="D1323" s="18" t="s">
        <v>530</v>
      </c>
      <c r="E1323" s="20" t="s">
        <v>422</v>
      </c>
      <c r="F1323" s="17" t="s">
        <v>423</v>
      </c>
      <c r="G1323" s="58" t="str">
        <f t="shared" si="62"/>
        <v>PC2_12BX 
Bibisi (igipimo)</v>
      </c>
      <c r="H1323" s="17" t="s">
        <v>6631</v>
      </c>
      <c r="I1323" s="18" t="str">
        <f t="shared" si="61"/>
        <v>PC2_12BX: 18B: Green Quantity (units)</v>
      </c>
      <c r="J1323" s="18"/>
      <c r="K1323" s="18"/>
      <c r="L1323" s="18" t="s">
        <v>3743</v>
      </c>
      <c r="M1323" s="18"/>
      <c r="N1323" s="19"/>
      <c r="O1323" s="18"/>
      <c r="P1323" s="18"/>
      <c r="Q1323" s="18" t="s">
        <v>41</v>
      </c>
      <c r="R1323" s="18"/>
      <c r="S1323" s="18"/>
      <c r="T1323" s="18"/>
      <c r="U1323" s="18"/>
      <c r="V1323" s="18"/>
      <c r="W1323" s="18"/>
      <c r="X1323" s="18"/>
      <c r="Y1323" s="18"/>
      <c r="Z1323" s="18"/>
      <c r="AA1323" s="18"/>
      <c r="AB1323" s="18"/>
      <c r="AC1323" s="18"/>
    </row>
    <row r="1324" spans="3:29">
      <c r="C1324" s="18" t="s">
        <v>2306</v>
      </c>
      <c r="D1324" s="18" t="s">
        <v>3754</v>
      </c>
      <c r="E1324" s="20" t="s">
        <v>3754</v>
      </c>
      <c r="F1324" s="17" t="s">
        <v>3754</v>
      </c>
      <c r="G1324" s="58" t="str">
        <f t="shared" si="62"/>
        <v>PC2_12B_units 
PC2_12B_units</v>
      </c>
      <c r="H1324" s="17"/>
      <c r="I1324" s="18" t="str">
        <f t="shared" si="61"/>
        <v xml:space="preserve">PC2_12B_units: </v>
      </c>
      <c r="J1324" s="18"/>
      <c r="K1324" s="18"/>
      <c r="L1324" s="18"/>
      <c r="M1324" s="18"/>
      <c r="N1324" s="19"/>
      <c r="O1324" s="18"/>
      <c r="P1324" s="18"/>
      <c r="Q1324" s="18"/>
      <c r="R1324" s="18"/>
      <c r="S1324" s="18"/>
      <c r="T1324" s="18"/>
      <c r="U1324" s="18"/>
      <c r="V1324" s="18"/>
      <c r="W1324" s="18"/>
      <c r="X1324" s="18"/>
      <c r="Y1324" s="18"/>
      <c r="Z1324" s="18"/>
      <c r="AA1324" s="18"/>
      <c r="AB1324" s="18"/>
      <c r="AC1324" s="18"/>
    </row>
    <row r="1325" spans="3:29">
      <c r="C1325" s="18" t="s">
        <v>2304</v>
      </c>
      <c r="D1325" s="18" t="s">
        <v>3755</v>
      </c>
      <c r="E1325" s="20" t="s">
        <v>3755</v>
      </c>
      <c r="F1325" s="17" t="s">
        <v>3755</v>
      </c>
      <c r="G1325" s="58" t="str">
        <f t="shared" si="62"/>
        <v>PC2_12C_units 
PC2_12C_units</v>
      </c>
      <c r="H1325" s="17"/>
      <c r="I1325" s="18" t="str">
        <f t="shared" si="61"/>
        <v xml:space="preserve">PC2_12C_units: </v>
      </c>
      <c r="J1325" s="18"/>
      <c r="K1325" s="18"/>
      <c r="L1325" s="18" t="s">
        <v>3093</v>
      </c>
      <c r="M1325" s="18"/>
      <c r="N1325" s="19"/>
      <c r="O1325" s="18" t="s">
        <v>3703</v>
      </c>
      <c r="P1325" s="18"/>
      <c r="Q1325" s="18"/>
      <c r="R1325" s="18"/>
      <c r="S1325" s="18"/>
      <c r="T1325" s="18"/>
      <c r="U1325" s="18"/>
      <c r="V1325" s="18"/>
      <c r="W1325" s="18"/>
      <c r="X1325" s="18"/>
      <c r="Y1325" s="18"/>
      <c r="Z1325" s="18"/>
      <c r="AA1325" s="18"/>
      <c r="AB1325" s="18"/>
      <c r="AC1325" s="18"/>
    </row>
    <row r="1326" spans="3:29">
      <c r="C1326" s="18" t="s">
        <v>224</v>
      </c>
      <c r="D1326" s="18" t="s">
        <v>531</v>
      </c>
      <c r="E1326" s="20" t="s">
        <v>2820</v>
      </c>
      <c r="F1326" s="17" t="s">
        <v>425</v>
      </c>
      <c r="G1326" s="58" t="str">
        <f t="shared" si="62"/>
        <v>PC2_12C 
Byumye (ingano)</v>
      </c>
      <c r="H1326" s="17" t="s">
        <v>6632</v>
      </c>
      <c r="I1326" s="18" t="str">
        <f t="shared" si="61"/>
        <v>PC2_12C: 18B: Dry Quantity</v>
      </c>
      <c r="J1326" s="18"/>
      <c r="K1326" s="18"/>
      <c r="L1326" s="18"/>
      <c r="M1326" s="18"/>
      <c r="N1326" s="19"/>
      <c r="O1326" s="18"/>
      <c r="P1326" s="18"/>
      <c r="Q1326" s="18" t="s">
        <v>41</v>
      </c>
      <c r="R1326" s="18"/>
      <c r="S1326" s="18"/>
      <c r="T1326" s="18"/>
      <c r="U1326" s="18"/>
      <c r="V1326" s="18"/>
      <c r="W1326" s="18"/>
      <c r="X1326" s="18"/>
      <c r="Y1326" s="18"/>
      <c r="Z1326" s="18"/>
      <c r="AA1326" s="18"/>
      <c r="AB1326" s="18"/>
      <c r="AC1326" s="18"/>
    </row>
    <row r="1327" spans="3:29">
      <c r="C1327" s="18" t="s">
        <v>2813</v>
      </c>
      <c r="D1327" s="18" t="s">
        <v>532</v>
      </c>
      <c r="E1327" s="20" t="s">
        <v>427</v>
      </c>
      <c r="F1327" s="17" t="s">
        <v>428</v>
      </c>
      <c r="G1327" s="58" t="str">
        <f t="shared" si="62"/>
        <v>PC2_12CX 
Byumye (igipimo)</v>
      </c>
      <c r="H1327" s="17" t="s">
        <v>6633</v>
      </c>
      <c r="I1327" s="18" t="str">
        <f t="shared" si="61"/>
        <v>PC2_12CX: 18B: Dry quantity (units)</v>
      </c>
      <c r="J1327" s="18"/>
      <c r="K1327" s="18"/>
      <c r="L1327" s="18" t="s">
        <v>3743</v>
      </c>
      <c r="M1327" s="18"/>
      <c r="N1327" s="19"/>
      <c r="O1327" s="18"/>
      <c r="P1327" s="18"/>
      <c r="Q1327" s="18" t="s">
        <v>41</v>
      </c>
      <c r="R1327" s="18"/>
      <c r="S1327" s="18"/>
      <c r="T1327" s="18"/>
      <c r="U1327" s="18"/>
      <c r="V1327" s="18"/>
      <c r="W1327" s="18"/>
      <c r="X1327" s="18"/>
      <c r="Y1327" s="18"/>
      <c r="Z1327" s="18"/>
      <c r="AA1327" s="18"/>
      <c r="AB1327" s="18"/>
      <c r="AC1327" s="18"/>
    </row>
    <row r="1328" spans="3:29">
      <c r="C1328" s="18" t="s">
        <v>2306</v>
      </c>
      <c r="D1328" s="18" t="s">
        <v>3755</v>
      </c>
      <c r="E1328" s="20" t="s">
        <v>3755</v>
      </c>
      <c r="F1328" s="17" t="s">
        <v>3755</v>
      </c>
      <c r="G1328" s="58" t="str">
        <f t="shared" si="62"/>
        <v>PC2_12C_units 
PC2_12C_units</v>
      </c>
      <c r="H1328" s="17"/>
      <c r="I1328" s="18" t="str">
        <f t="shared" si="61"/>
        <v xml:space="preserve">PC2_12C_units: </v>
      </c>
      <c r="J1328" s="18"/>
      <c r="K1328" s="18"/>
      <c r="L1328" s="18"/>
      <c r="M1328" s="18"/>
      <c r="N1328" s="19"/>
      <c r="O1328" s="18"/>
      <c r="P1328" s="18"/>
      <c r="Q1328" s="18"/>
      <c r="R1328" s="18"/>
      <c r="S1328" s="18"/>
      <c r="T1328" s="18"/>
      <c r="U1328" s="18"/>
      <c r="V1328" s="18"/>
      <c r="W1328" s="18"/>
      <c r="X1328" s="18"/>
      <c r="Y1328" s="18"/>
      <c r="Z1328" s="18"/>
      <c r="AA1328" s="18"/>
      <c r="AB1328" s="18"/>
      <c r="AC1328" s="18"/>
    </row>
    <row r="1329" spans="3:29" ht="38.25">
      <c r="C1329" s="18" t="s">
        <v>60</v>
      </c>
      <c r="D1329" s="18" t="s">
        <v>2945</v>
      </c>
      <c r="E1329" s="20" t="s">
        <v>5106</v>
      </c>
      <c r="F1329" s="17" t="s">
        <v>5107</v>
      </c>
      <c r="G1329" s="58" t="str">
        <f t="shared" si="62"/>
        <v>PC2_13 
[${plot_18b}]: Waba warahunitse umusaruro wa [${PC2_03}]?</v>
      </c>
      <c r="H1329" s="17" t="s">
        <v>6656</v>
      </c>
      <c r="I1329" s="18" t="str">
        <f t="shared" si="61"/>
        <v>PC2_13: 18B: Crop stored in post-harvest infrastructure</v>
      </c>
      <c r="J1329" s="18"/>
      <c r="K1329" s="18"/>
      <c r="L1329" s="18"/>
      <c r="M1329" s="18"/>
      <c r="N1329" s="19"/>
      <c r="O1329" s="18" t="s">
        <v>2932</v>
      </c>
      <c r="P1329" s="18"/>
      <c r="Q1329" s="18" t="s">
        <v>41</v>
      </c>
      <c r="R1329" s="18"/>
      <c r="S1329" s="18"/>
      <c r="T1329" s="18"/>
      <c r="U1329" s="18"/>
      <c r="V1329" s="18"/>
      <c r="W1329" s="18"/>
      <c r="X1329" s="18"/>
      <c r="Y1329" s="18"/>
      <c r="Z1329" s="18"/>
      <c r="AA1329" s="18"/>
      <c r="AB1329" s="18"/>
      <c r="AC1329" s="18"/>
    </row>
    <row r="1330" spans="3:29" ht="38.25">
      <c r="C1330" s="18" t="s">
        <v>2845</v>
      </c>
      <c r="D1330" s="18" t="s">
        <v>533</v>
      </c>
      <c r="E1330" s="20" t="s">
        <v>5108</v>
      </c>
      <c r="F1330" s="17" t="s">
        <v>5109</v>
      </c>
      <c r="G1330" s="58" t="str">
        <f t="shared" si="62"/>
        <v>PC2_14 
[${plot_18b}]: Ni izihe mpamvu zatumye ufata icyemezo cyo guhinga [${PC2_03}] muri 18b?</v>
      </c>
      <c r="H1330" s="17" t="s">
        <v>6657</v>
      </c>
      <c r="I1330" s="18" t="str">
        <f t="shared" si="61"/>
        <v>PC2_14: 18B: Factors used to decide growing crop</v>
      </c>
      <c r="J1330" s="18"/>
      <c r="K1330" s="18"/>
      <c r="L1330" s="18"/>
      <c r="M1330" s="18"/>
      <c r="N1330" s="19"/>
      <c r="O1330" s="18"/>
      <c r="P1330" s="18"/>
      <c r="Q1330" s="18" t="s">
        <v>41</v>
      </c>
      <c r="R1330" s="18"/>
      <c r="S1330" s="18"/>
      <c r="T1330" s="18"/>
      <c r="U1330" s="18"/>
      <c r="V1330" s="18"/>
      <c r="W1330" s="18"/>
      <c r="X1330" s="18"/>
      <c r="Y1330" s="18"/>
      <c r="Z1330" s="18"/>
      <c r="AA1330" s="18"/>
      <c r="AB1330" s="18"/>
      <c r="AC1330" s="18"/>
    </row>
    <row r="1331" spans="3:29">
      <c r="C1331" s="18" t="s">
        <v>2306</v>
      </c>
      <c r="D1331" s="18" t="s">
        <v>5018</v>
      </c>
      <c r="E1331" s="20" t="s">
        <v>5019</v>
      </c>
      <c r="F1331" s="17" t="s">
        <v>5019</v>
      </c>
      <c r="G1331" s="58" t="str">
        <f t="shared" si="62"/>
        <v>ap18b 
CRP_Group_18b</v>
      </c>
      <c r="H1331" s="17"/>
      <c r="I1331" s="18" t="str">
        <f t="shared" si="61"/>
        <v xml:space="preserve">ap18b: </v>
      </c>
      <c r="J1331" s="18"/>
      <c r="K1331" s="18"/>
      <c r="L1331" s="18"/>
      <c r="M1331" s="18"/>
      <c r="N1331" s="19"/>
      <c r="O1331" s="18"/>
      <c r="P1331" s="18"/>
      <c r="Q1331" s="18"/>
      <c r="R1331" s="18"/>
      <c r="S1331" s="18"/>
      <c r="T1331" s="18"/>
      <c r="U1331" s="18"/>
      <c r="V1331" s="18"/>
      <c r="W1331" s="18"/>
      <c r="X1331" s="18"/>
      <c r="Y1331" s="18"/>
      <c r="Z1331" s="18"/>
      <c r="AA1331" s="18"/>
      <c r="AB1331" s="18"/>
      <c r="AC1331" s="18"/>
    </row>
    <row r="1332" spans="3:29">
      <c r="C1332" s="18" t="s">
        <v>2389</v>
      </c>
      <c r="D1332" s="18" t="s">
        <v>5015</v>
      </c>
      <c r="E1332" s="20" t="s">
        <v>5114</v>
      </c>
      <c r="F1332" s="17" t="s">
        <v>5114</v>
      </c>
      <c r="G1332" s="58" t="str">
        <f t="shared" si="62"/>
        <v>crops_18b 
Crop Roster B18</v>
      </c>
      <c r="H1332" s="59"/>
      <c r="I1332" s="18" t="str">
        <f t="shared" si="61"/>
        <v xml:space="preserve">crops_18b: </v>
      </c>
      <c r="J1332" s="18"/>
      <c r="K1332" s="18"/>
      <c r="L1332" s="18"/>
      <c r="M1332" s="18"/>
      <c r="N1332" s="19"/>
      <c r="O1332" s="18"/>
      <c r="P1332" s="18"/>
      <c r="Q1332" s="18"/>
      <c r="R1332" s="18"/>
      <c r="S1332" s="18"/>
      <c r="T1332" s="18"/>
      <c r="U1332" s="18"/>
      <c r="V1332" s="18"/>
      <c r="W1332" s="18"/>
      <c r="X1332" s="18"/>
      <c r="Y1332" s="18"/>
      <c r="Z1332" s="18"/>
      <c r="AA1332" s="18"/>
      <c r="AB1332" s="18"/>
      <c r="AC1332" s="18"/>
    </row>
    <row r="1333" spans="3:29">
      <c r="C1333" s="18" t="s">
        <v>2306</v>
      </c>
      <c r="D1333" s="18" t="s">
        <v>5126</v>
      </c>
      <c r="E1333" s="20" t="s">
        <v>2793</v>
      </c>
      <c r="F1333" s="17" t="s">
        <v>2793</v>
      </c>
      <c r="G1333" s="58" t="str">
        <f t="shared" si="62"/>
        <v>cultivated_18b 
cultivated</v>
      </c>
      <c r="H1333" s="17"/>
      <c r="I1333" s="18" t="str">
        <f t="shared" si="61"/>
        <v xml:space="preserve">cultivated_18b: </v>
      </c>
      <c r="J1333" s="18"/>
      <c r="K1333" s="18"/>
      <c r="L1333" s="18"/>
      <c r="M1333" s="18"/>
      <c r="N1333" s="19"/>
      <c r="O1333" s="18"/>
      <c r="P1333" s="18"/>
      <c r="Q1333" s="18"/>
      <c r="R1333" s="18"/>
      <c r="S1333" s="18"/>
      <c r="T1333" s="18"/>
      <c r="U1333" s="18"/>
      <c r="V1333" s="18"/>
      <c r="W1333" s="18"/>
      <c r="X1333" s="18"/>
      <c r="Y1333" s="18"/>
      <c r="Z1333" s="18"/>
      <c r="AA1333" s="18"/>
      <c r="AB1333" s="18"/>
      <c r="AC1333" s="18"/>
    </row>
    <row r="1334" spans="3:29">
      <c r="C1334" s="18" t="s">
        <v>2306</v>
      </c>
      <c r="D1334" s="18" t="s">
        <v>5125</v>
      </c>
      <c r="E1334" s="20" t="s">
        <v>3638</v>
      </c>
      <c r="F1334" s="17" t="s">
        <v>3638</v>
      </c>
      <c r="G1334" s="58" t="str">
        <f t="shared" si="62"/>
        <v>group_cultivated_18b 
Group for cultivated plots</v>
      </c>
      <c r="H1334" s="17"/>
      <c r="I1334" s="18" t="str">
        <f t="shared" si="61"/>
        <v xml:space="preserve">group_cultivated_18b: </v>
      </c>
      <c r="J1334" s="18"/>
      <c r="K1334" s="18"/>
      <c r="L1334" s="18"/>
      <c r="M1334" s="18"/>
      <c r="N1334" s="19"/>
      <c r="O1334" s="18"/>
      <c r="P1334" s="18"/>
      <c r="Q1334" s="18"/>
      <c r="R1334" s="18"/>
      <c r="S1334" s="18"/>
      <c r="T1334" s="18"/>
      <c r="U1334" s="18"/>
      <c r="V1334" s="18"/>
      <c r="W1334" s="18"/>
      <c r="X1334" s="18"/>
      <c r="Y1334" s="18"/>
      <c r="Z1334" s="18"/>
      <c r="AA1334" s="18"/>
      <c r="AB1334" s="18"/>
      <c r="AC1334" s="18"/>
    </row>
    <row r="1335" spans="3:29">
      <c r="C1335" s="18" t="s">
        <v>2389</v>
      </c>
      <c r="D1335" s="18" t="s">
        <v>4988</v>
      </c>
      <c r="E1335" s="20" t="s">
        <v>4988</v>
      </c>
      <c r="F1335" s="17" t="s">
        <v>4988</v>
      </c>
      <c r="G1335" s="58" t="str">
        <f t="shared" si="62"/>
        <v>d_18b 
d_18b</v>
      </c>
      <c r="H1335" s="17"/>
      <c r="I1335" s="18" t="str">
        <f t="shared" si="61"/>
        <v xml:space="preserve">d_18b: </v>
      </c>
      <c r="J1335" s="18"/>
      <c r="K1335" s="18"/>
      <c r="L1335" s="18"/>
      <c r="M1335" s="18"/>
      <c r="N1335" s="19"/>
      <c r="O1335" s="18"/>
      <c r="P1335" s="18"/>
      <c r="Q1335" s="18"/>
      <c r="R1335" s="18"/>
      <c r="S1335" s="18"/>
      <c r="T1335" s="18"/>
      <c r="U1335" s="18"/>
      <c r="V1335" s="18"/>
      <c r="W1335" s="18"/>
      <c r="X1335" s="18"/>
      <c r="Y1335" s="18"/>
      <c r="Z1335" s="18"/>
      <c r="AA1335" s="18"/>
      <c r="AB1335" s="18"/>
      <c r="AC1335" s="18"/>
    </row>
    <row r="1336" spans="3:29" ht="38.25">
      <c r="C1336" s="18" t="s">
        <v>60</v>
      </c>
      <c r="D1336" s="18" t="s">
        <v>5066</v>
      </c>
      <c r="E1336" s="20" t="s">
        <v>5067</v>
      </c>
      <c r="F1336" s="17" t="s">
        <v>5077</v>
      </c>
      <c r="G1336" s="58" t="str">
        <f t="shared" si="62"/>
        <v>Otherplots_18b_d1 
Uretse imirima/umurima twaganiriye haruguru, haba hari indi mirima mwahinze mu gihembwe cya 2018 B?</v>
      </c>
      <c r="H1336" s="17" t="s">
        <v>6658</v>
      </c>
      <c r="I1336" s="18" t="str">
        <f t="shared" si="61"/>
        <v>Otherplots_18b_d1: 18B: Other crops cultivated</v>
      </c>
      <c r="J1336" s="18"/>
      <c r="K1336" s="18"/>
      <c r="L1336" s="18"/>
      <c r="M1336" s="18"/>
      <c r="N1336" s="19"/>
      <c r="O1336" s="18" t="s">
        <v>3967</v>
      </c>
      <c r="P1336" s="18"/>
      <c r="Q1336" s="18" t="s">
        <v>3968</v>
      </c>
      <c r="R1336" s="18"/>
      <c r="S1336" s="18"/>
      <c r="T1336" s="18"/>
      <c r="U1336" s="18"/>
      <c r="V1336" s="18"/>
      <c r="W1336" s="18"/>
      <c r="X1336" s="18"/>
      <c r="Y1336" s="18"/>
      <c r="Z1336" s="18"/>
      <c r="AA1336" s="18"/>
      <c r="AB1336" s="18"/>
      <c r="AC1336" s="18"/>
    </row>
    <row r="1337" spans="3:29" ht="51">
      <c r="C1337" s="18" t="s">
        <v>20</v>
      </c>
      <c r="D1337" s="18" t="s">
        <v>5068</v>
      </c>
      <c r="E1337" s="20" t="s">
        <v>5069</v>
      </c>
      <c r="F1337" s="17" t="s">
        <v>5075</v>
      </c>
      <c r="G1337" s="58" t="str">
        <f t="shared" si="62"/>
        <v>CRP_note_18b_1 
Ibibazo bikurikira bibazwa ku mirima yose yahinzwe mu gihembwe cya B 2018, ariko itavuzwe haruguru. Umubaze ibihingwa 3 by'ingenzi.</v>
      </c>
      <c r="H1337" s="17" t="s">
        <v>6659</v>
      </c>
      <c r="I1337" s="18" t="str">
        <f t="shared" si="61"/>
        <v>CRP_note_18b_1: 18B: note - other crops cultivated</v>
      </c>
      <c r="J1337" s="18"/>
      <c r="K1337" s="18"/>
      <c r="L1337" s="18"/>
      <c r="M1337" s="18"/>
      <c r="N1337" s="19"/>
      <c r="O1337" s="18" t="s">
        <v>5070</v>
      </c>
      <c r="P1337" s="18"/>
      <c r="Q1337" s="18"/>
      <c r="R1337" s="18"/>
      <c r="S1337" s="18"/>
      <c r="T1337" s="18"/>
      <c r="U1337" s="18"/>
      <c r="V1337" s="18"/>
      <c r="W1337" s="18"/>
      <c r="X1337" s="18"/>
      <c r="Y1337" s="18"/>
      <c r="Z1337" s="18"/>
      <c r="AA1337" s="18"/>
      <c r="AB1337" s="18"/>
      <c r="AC1337" s="18"/>
    </row>
    <row r="1338" spans="3:29" ht="38.25">
      <c r="C1338" s="18" t="s">
        <v>401</v>
      </c>
      <c r="D1338" s="18" t="s">
        <v>5119</v>
      </c>
      <c r="E1338" s="20" t="s">
        <v>5116</v>
      </c>
      <c r="F1338" s="17" t="s">
        <v>5076</v>
      </c>
      <c r="G1338" s="58" t="str">
        <f t="shared" si="62"/>
        <v>crplst_b 
Mbwira ibihingwa 3 byahinzwe muri iyo mirima yindi mu gihembwe cy'ihinga cya B 2018</v>
      </c>
      <c r="H1338" s="17" t="s">
        <v>6660</v>
      </c>
      <c r="I1338" s="18" t="str">
        <f t="shared" si="61"/>
        <v>crplst_b: 18B: list of other crops</v>
      </c>
      <c r="J1338" s="18"/>
      <c r="K1338" s="18"/>
      <c r="L1338" s="18"/>
      <c r="M1338" s="18" t="s">
        <v>2847</v>
      </c>
      <c r="N1338" s="19" t="s">
        <v>2848</v>
      </c>
      <c r="O1338" s="18" t="s">
        <v>5070</v>
      </c>
      <c r="P1338" s="18"/>
      <c r="Q1338" s="18" t="s">
        <v>41</v>
      </c>
      <c r="R1338" s="18"/>
      <c r="S1338" s="18"/>
      <c r="T1338" s="18"/>
      <c r="U1338" s="18"/>
      <c r="V1338" s="18"/>
      <c r="W1338" s="18"/>
      <c r="X1338" s="18"/>
      <c r="Y1338" s="18"/>
      <c r="Z1338" s="18"/>
      <c r="AA1338" s="18"/>
      <c r="AB1338" s="18"/>
      <c r="AC1338" s="18"/>
    </row>
    <row r="1339" spans="3:29">
      <c r="C1339" s="18" t="s">
        <v>2385</v>
      </c>
      <c r="D1339" s="18" t="s">
        <v>5071</v>
      </c>
      <c r="E1339" s="20" t="s">
        <v>5072</v>
      </c>
      <c r="F1339" s="17" t="s">
        <v>5072</v>
      </c>
      <c r="G1339" s="58" t="str">
        <f t="shared" si="62"/>
        <v>other_crops_18b 
Other Crops on other plots in 18b</v>
      </c>
      <c r="H1339" s="17"/>
      <c r="I1339" s="18" t="str">
        <f t="shared" si="61"/>
        <v xml:space="preserve">other_crops_18b: </v>
      </c>
      <c r="J1339" s="18"/>
      <c r="K1339" s="18"/>
      <c r="L1339" s="18"/>
      <c r="M1339" s="18"/>
      <c r="N1339" s="19"/>
      <c r="O1339" s="18" t="s">
        <v>5070</v>
      </c>
      <c r="P1339" s="18"/>
      <c r="Q1339" s="18"/>
      <c r="R1339" s="18"/>
      <c r="S1339" s="18"/>
      <c r="T1339" s="18"/>
      <c r="U1339" s="18">
        <v>51</v>
      </c>
      <c r="V1339" s="18"/>
      <c r="W1339" s="18"/>
      <c r="X1339" s="18"/>
      <c r="Y1339" s="18"/>
      <c r="Z1339" s="18"/>
      <c r="AA1339" s="18"/>
      <c r="AB1339" s="18"/>
      <c r="AC1339" s="18"/>
    </row>
    <row r="1340" spans="3:29">
      <c r="C1340" s="18" t="s">
        <v>57</v>
      </c>
      <c r="D1340" s="18" t="s">
        <v>5118</v>
      </c>
      <c r="E1340" s="20" t="s">
        <v>5111</v>
      </c>
      <c r="F1340" s="17"/>
      <c r="G1340" s="58" t="str">
        <f t="shared" si="62"/>
        <v xml:space="preserve">cropsid_b 
</v>
      </c>
      <c r="H1340" s="17"/>
      <c r="I1340" s="18" t="str">
        <f t="shared" si="61"/>
        <v xml:space="preserve">cropsid_b: </v>
      </c>
      <c r="J1340" s="18"/>
      <c r="K1340" s="18"/>
      <c r="L1340" s="18"/>
      <c r="M1340" s="18"/>
      <c r="N1340" s="19"/>
      <c r="O1340" s="18"/>
      <c r="P1340" s="18"/>
      <c r="Q1340" s="18"/>
      <c r="R1340" s="18"/>
      <c r="S1340" s="18"/>
      <c r="T1340" s="18" t="s">
        <v>3528</v>
      </c>
      <c r="U1340" s="18"/>
      <c r="V1340" s="18"/>
      <c r="W1340" s="18"/>
      <c r="X1340" s="18"/>
      <c r="Y1340" s="18"/>
      <c r="Z1340" s="18"/>
      <c r="AA1340" s="18"/>
      <c r="AB1340" s="18"/>
      <c r="AC1340" s="18"/>
    </row>
    <row r="1341" spans="3:29">
      <c r="C1341" s="18" t="s">
        <v>57</v>
      </c>
      <c r="D1341" s="18" t="s">
        <v>534</v>
      </c>
      <c r="E1341" s="20" t="s">
        <v>5112</v>
      </c>
      <c r="F1341" s="17"/>
      <c r="G1341" s="58" t="str">
        <f t="shared" si="62"/>
        <v xml:space="preserve">PC2_15 
</v>
      </c>
      <c r="H1341" s="17"/>
      <c r="I1341" s="18" t="str">
        <f t="shared" si="61"/>
        <v xml:space="preserve">PC2_15: </v>
      </c>
      <c r="J1341" s="18"/>
      <c r="K1341" s="18"/>
      <c r="L1341" s="18"/>
      <c r="M1341" s="18"/>
      <c r="N1341" s="19"/>
      <c r="O1341" s="18"/>
      <c r="P1341" s="18"/>
      <c r="Q1341" s="18"/>
      <c r="R1341" s="18"/>
      <c r="S1341" s="18"/>
      <c r="T1341" s="18" t="s">
        <v>5120</v>
      </c>
      <c r="U1341" s="18"/>
      <c r="V1341" s="18"/>
      <c r="W1341" s="18"/>
      <c r="X1341" s="18"/>
      <c r="Y1341" s="18"/>
      <c r="Z1341" s="18"/>
      <c r="AA1341" s="18"/>
      <c r="AB1341" s="18"/>
      <c r="AC1341" s="18"/>
    </row>
    <row r="1342" spans="3:29">
      <c r="C1342" s="18" t="s">
        <v>2304</v>
      </c>
      <c r="D1342" s="18" t="s">
        <v>2852</v>
      </c>
      <c r="E1342" s="20" t="s">
        <v>2852</v>
      </c>
      <c r="F1342" s="17" t="s">
        <v>2852</v>
      </c>
      <c r="G1342" s="58" t="str">
        <f t="shared" si="62"/>
        <v>PC2_15_gr 
PC2_15_gr</v>
      </c>
      <c r="H1342" s="17"/>
      <c r="I1342" s="18" t="str">
        <f t="shared" ref="I1342:I1360" si="63">$D1342&amp;": "&amp;$H1342</f>
        <v xml:space="preserve">PC2_15_gr: </v>
      </c>
      <c r="J1342" s="18"/>
      <c r="K1342" s="18"/>
      <c r="L1342" s="18"/>
      <c r="M1342" s="18"/>
      <c r="N1342" s="19"/>
      <c r="O1342" s="18" t="s">
        <v>5121</v>
      </c>
      <c r="P1342" s="18"/>
      <c r="Q1342" s="18"/>
      <c r="R1342" s="18"/>
      <c r="S1342" s="18"/>
      <c r="T1342" s="18"/>
      <c r="U1342" s="18"/>
      <c r="V1342" s="18"/>
      <c r="W1342" s="18"/>
      <c r="X1342" s="18"/>
      <c r="Y1342" s="18"/>
      <c r="Z1342" s="18"/>
      <c r="AA1342" s="18"/>
      <c r="AB1342" s="18"/>
      <c r="AC1342" s="18"/>
    </row>
    <row r="1343" spans="3:29">
      <c r="C1343" s="18" t="s">
        <v>2304</v>
      </c>
      <c r="D1343" s="18" t="s">
        <v>3756</v>
      </c>
      <c r="E1343" s="20" t="s">
        <v>3756</v>
      </c>
      <c r="F1343" s="17" t="s">
        <v>3756</v>
      </c>
      <c r="G1343" s="58" t="str">
        <f t="shared" si="62"/>
        <v>PC2_16_units 
PC2_16_units</v>
      </c>
      <c r="H1343" s="17"/>
      <c r="I1343" s="18" t="str">
        <f t="shared" si="63"/>
        <v xml:space="preserve">PC2_16_units: </v>
      </c>
      <c r="J1343" s="18"/>
      <c r="K1343" s="18"/>
      <c r="L1343" s="18" t="s">
        <v>3093</v>
      </c>
      <c r="M1343" s="18"/>
      <c r="N1343" s="19"/>
      <c r="O1343" s="18"/>
      <c r="P1343" s="18"/>
      <c r="Q1343" s="18"/>
      <c r="R1343" s="18"/>
      <c r="S1343" s="18"/>
      <c r="T1343" s="18"/>
      <c r="U1343" s="18"/>
      <c r="V1343" s="18"/>
      <c r="W1343" s="18"/>
      <c r="X1343" s="18"/>
      <c r="Y1343" s="18"/>
      <c r="Z1343" s="18"/>
      <c r="AA1343" s="18"/>
      <c r="AB1343" s="18"/>
      <c r="AC1343" s="18"/>
    </row>
    <row r="1344" spans="3:29" ht="25.5">
      <c r="C1344" s="18" t="s">
        <v>224</v>
      </c>
      <c r="D1344" s="18" t="s">
        <v>535</v>
      </c>
      <c r="E1344" s="20" t="s">
        <v>5117</v>
      </c>
      <c r="F1344" s="17" t="s">
        <v>5110</v>
      </c>
      <c r="G1344" s="58" t="str">
        <f t="shared" si="62"/>
        <v>PC2_16 
Waba umaze gusarura [${PC2_15}] bingana iki muri iyo mirima?</v>
      </c>
      <c r="H1344" s="17" t="s">
        <v>6661</v>
      </c>
      <c r="I1344" s="18" t="str">
        <f t="shared" si="63"/>
        <v>PC2_16: 18B: other crop - amount harvested</v>
      </c>
      <c r="J1344" s="18"/>
      <c r="K1344" s="18"/>
      <c r="L1344" s="18"/>
      <c r="M1344" s="18"/>
      <c r="N1344" s="19"/>
      <c r="O1344" s="18"/>
      <c r="P1344" s="18"/>
      <c r="Q1344" s="18" t="s">
        <v>41</v>
      </c>
      <c r="R1344" s="18"/>
      <c r="S1344" s="18"/>
      <c r="T1344" s="18"/>
      <c r="U1344" s="18"/>
      <c r="V1344" s="18"/>
      <c r="W1344" s="18"/>
      <c r="X1344" s="18"/>
      <c r="Y1344" s="18"/>
      <c r="Z1344" s="18"/>
      <c r="AA1344" s="18"/>
      <c r="AB1344" s="18"/>
      <c r="AC1344" s="18"/>
    </row>
    <row r="1345" spans="3:29">
      <c r="C1345" s="18" t="s">
        <v>2813</v>
      </c>
      <c r="D1345" s="18" t="s">
        <v>536</v>
      </c>
      <c r="E1345" s="20" t="s">
        <v>410</v>
      </c>
      <c r="F1345" s="17" t="s">
        <v>227</v>
      </c>
      <c r="G1345" s="58" t="str">
        <f t="shared" si="62"/>
        <v>PC2_16X 
Ingero</v>
      </c>
      <c r="H1345" s="17" t="s">
        <v>6662</v>
      </c>
      <c r="I1345" s="18" t="str">
        <f t="shared" si="63"/>
        <v>PC2_16X: 18B: other crop - amount harvested (units)</v>
      </c>
      <c r="J1345" s="18"/>
      <c r="K1345" s="18"/>
      <c r="L1345" s="18" t="s">
        <v>3743</v>
      </c>
      <c r="M1345" s="18"/>
      <c r="N1345" s="19"/>
      <c r="O1345" s="18"/>
      <c r="P1345" s="18"/>
      <c r="Q1345" s="18" t="s">
        <v>41</v>
      </c>
      <c r="R1345" s="18"/>
      <c r="S1345" s="18"/>
      <c r="T1345" s="18"/>
      <c r="U1345" s="18"/>
      <c r="V1345" s="18"/>
      <c r="W1345" s="18"/>
      <c r="X1345" s="18"/>
      <c r="Y1345" s="18"/>
      <c r="Z1345" s="18"/>
      <c r="AA1345" s="18"/>
      <c r="AB1345" s="18"/>
      <c r="AC1345" s="18"/>
    </row>
    <row r="1346" spans="3:29">
      <c r="C1346" s="18" t="s">
        <v>2306</v>
      </c>
      <c r="D1346" s="18" t="s">
        <v>3756</v>
      </c>
      <c r="E1346" s="20" t="s">
        <v>3756</v>
      </c>
      <c r="F1346" s="17" t="s">
        <v>3756</v>
      </c>
      <c r="G1346" s="58" t="str">
        <f t="shared" si="62"/>
        <v>PC2_16_units 
PC2_16_units</v>
      </c>
      <c r="H1346" s="17"/>
      <c r="I1346" s="18" t="str">
        <f t="shared" si="63"/>
        <v xml:space="preserve">PC2_16_units: </v>
      </c>
      <c r="J1346" s="18"/>
      <c r="K1346" s="18"/>
      <c r="L1346" s="18"/>
      <c r="M1346" s="18"/>
      <c r="N1346" s="19"/>
      <c r="O1346" s="18"/>
      <c r="P1346" s="18"/>
      <c r="Q1346" s="18"/>
      <c r="R1346" s="18"/>
      <c r="S1346" s="18"/>
      <c r="T1346" s="18"/>
      <c r="U1346" s="18"/>
      <c r="V1346" s="18"/>
      <c r="W1346" s="18"/>
      <c r="X1346" s="18"/>
      <c r="Y1346" s="18"/>
      <c r="Z1346" s="18"/>
      <c r="AA1346" s="18"/>
      <c r="AB1346" s="18"/>
      <c r="AC1346" s="18"/>
    </row>
    <row r="1347" spans="3:29">
      <c r="C1347" s="18" t="s">
        <v>5130</v>
      </c>
      <c r="D1347" s="18" t="s">
        <v>5132</v>
      </c>
      <c r="E1347" s="20" t="s">
        <v>7296</v>
      </c>
      <c r="F1347" s="20" t="s">
        <v>7297</v>
      </c>
      <c r="G1347" s="58" t="str">
        <f t="shared" si="62"/>
        <v>PC2_15_1 
Ni mu kuhe kwezi mwasaruye ${PC2_15}?</v>
      </c>
      <c r="H1347" s="59" t="s">
        <v>6663</v>
      </c>
      <c r="I1347" s="18" t="str">
        <f t="shared" si="63"/>
        <v>PC2_15_1: 18B: other crop - month of harvest</v>
      </c>
      <c r="J1347" s="18"/>
      <c r="K1347" s="18"/>
      <c r="L1347" s="18" t="s">
        <v>3667</v>
      </c>
      <c r="M1347" s="18" t="s">
        <v>3668</v>
      </c>
      <c r="N1347" s="19"/>
      <c r="O1347" s="18" t="s">
        <v>2952</v>
      </c>
      <c r="P1347" s="18"/>
      <c r="Q1347" s="18" t="s">
        <v>41</v>
      </c>
      <c r="R1347" s="18"/>
      <c r="S1347" s="18"/>
      <c r="T1347" s="18"/>
      <c r="U1347" s="18"/>
      <c r="V1347" s="18"/>
      <c r="W1347" s="18"/>
      <c r="X1347" s="18"/>
      <c r="Y1347" s="18"/>
      <c r="Z1347" s="18"/>
      <c r="AA1347" s="18"/>
      <c r="AB1347" s="18"/>
      <c r="AC1347" s="18"/>
    </row>
    <row r="1348" spans="3:29">
      <c r="C1348" s="18" t="s">
        <v>2818</v>
      </c>
      <c r="D1348" s="18" t="s">
        <v>537</v>
      </c>
      <c r="E1348" s="20" t="s">
        <v>459</v>
      </c>
      <c r="F1348" s="17" t="s">
        <v>460</v>
      </c>
      <c r="G1348" s="58" t="str">
        <f t="shared" si="62"/>
        <v>PC2_16A 
Ibigori bibisi cg byumye?</v>
      </c>
      <c r="H1348" s="17" t="s">
        <v>6629</v>
      </c>
      <c r="I1348" s="18" t="str">
        <f t="shared" si="63"/>
        <v>PC2_16A: 18B: Green or dry maize</v>
      </c>
      <c r="J1348" s="18"/>
      <c r="K1348" s="18"/>
      <c r="L1348" s="18"/>
      <c r="M1348" s="18"/>
      <c r="N1348" s="19"/>
      <c r="O1348" s="18" t="s">
        <v>5122</v>
      </c>
      <c r="P1348" s="18"/>
      <c r="Q1348" s="18" t="s">
        <v>41</v>
      </c>
      <c r="R1348" s="18"/>
      <c r="S1348" s="18"/>
      <c r="T1348" s="18"/>
      <c r="U1348" s="18"/>
      <c r="V1348" s="18"/>
      <c r="W1348" s="18"/>
      <c r="X1348" s="18"/>
      <c r="Y1348" s="18"/>
      <c r="Z1348" s="18"/>
      <c r="AA1348" s="18"/>
      <c r="AB1348" s="18"/>
      <c r="AC1348" s="18"/>
    </row>
    <row r="1349" spans="3:29">
      <c r="C1349" s="18" t="s">
        <v>2304</v>
      </c>
      <c r="D1349" s="18" t="s">
        <v>3757</v>
      </c>
      <c r="E1349" s="20" t="s">
        <v>3757</v>
      </c>
      <c r="F1349" s="17" t="s">
        <v>3757</v>
      </c>
      <c r="G1349" s="58" t="str">
        <f t="shared" si="62"/>
        <v>PC2_16B_units 
PC2_16B_units</v>
      </c>
      <c r="H1349" s="17"/>
      <c r="I1349" s="18" t="str">
        <f t="shared" si="63"/>
        <v xml:space="preserve">PC2_16B_units: </v>
      </c>
      <c r="J1349" s="18"/>
      <c r="K1349" s="18"/>
      <c r="L1349" s="18" t="s">
        <v>3093</v>
      </c>
      <c r="M1349" s="18"/>
      <c r="N1349" s="19"/>
      <c r="O1349" s="18" t="s">
        <v>3780</v>
      </c>
      <c r="P1349" s="18"/>
      <c r="Q1349" s="18"/>
      <c r="R1349" s="18"/>
      <c r="S1349" s="18"/>
      <c r="T1349" s="18"/>
      <c r="U1349" s="18"/>
      <c r="V1349" s="18"/>
      <c r="W1349" s="18"/>
      <c r="X1349" s="18"/>
      <c r="Y1349" s="18"/>
      <c r="Z1349" s="18"/>
      <c r="AA1349" s="18"/>
      <c r="AB1349" s="18"/>
      <c r="AC1349" s="18"/>
    </row>
    <row r="1350" spans="3:29">
      <c r="C1350" s="18" t="s">
        <v>224</v>
      </c>
      <c r="D1350" s="18" t="s">
        <v>538</v>
      </c>
      <c r="E1350" s="20" t="s">
        <v>419</v>
      </c>
      <c r="F1350" s="17" t="s">
        <v>420</v>
      </c>
      <c r="G1350" s="58" t="str">
        <f t="shared" si="62"/>
        <v>PC2_16B 
Bibisi (ingano)</v>
      </c>
      <c r="H1350" s="17" t="s">
        <v>6630</v>
      </c>
      <c r="I1350" s="18" t="str">
        <f t="shared" si="63"/>
        <v>PC2_16B: 18B: Green Quantity</v>
      </c>
      <c r="J1350" s="18"/>
      <c r="K1350" s="18"/>
      <c r="L1350" s="18"/>
      <c r="M1350" s="18"/>
      <c r="N1350" s="19"/>
      <c r="O1350" s="18"/>
      <c r="P1350" s="18"/>
      <c r="Q1350" s="18" t="s">
        <v>41</v>
      </c>
      <c r="R1350" s="18"/>
      <c r="S1350" s="18"/>
      <c r="T1350" s="18"/>
      <c r="U1350" s="18"/>
      <c r="V1350" s="18"/>
      <c r="W1350" s="18"/>
      <c r="X1350" s="18"/>
      <c r="Y1350" s="18"/>
      <c r="Z1350" s="18"/>
      <c r="AA1350" s="18"/>
      <c r="AB1350" s="18"/>
      <c r="AC1350" s="18"/>
    </row>
    <row r="1351" spans="3:29">
      <c r="C1351" s="18" t="s">
        <v>2813</v>
      </c>
      <c r="D1351" s="18" t="s">
        <v>539</v>
      </c>
      <c r="E1351" s="20" t="s">
        <v>422</v>
      </c>
      <c r="F1351" s="17" t="s">
        <v>423</v>
      </c>
      <c r="G1351" s="58" t="str">
        <f t="shared" si="62"/>
        <v>PC2_16BX 
Bibisi (igipimo)</v>
      </c>
      <c r="H1351" s="17" t="s">
        <v>6631</v>
      </c>
      <c r="I1351" s="18" t="str">
        <f t="shared" si="63"/>
        <v>PC2_16BX: 18B: Green Quantity (units)</v>
      </c>
      <c r="J1351" s="18"/>
      <c r="K1351" s="18"/>
      <c r="L1351" s="18" t="s">
        <v>3743</v>
      </c>
      <c r="M1351" s="18"/>
      <c r="N1351" s="19"/>
      <c r="O1351" s="18"/>
      <c r="P1351" s="18"/>
      <c r="Q1351" s="18" t="s">
        <v>41</v>
      </c>
      <c r="R1351" s="18"/>
      <c r="S1351" s="18"/>
      <c r="T1351" s="18"/>
      <c r="U1351" s="18"/>
      <c r="V1351" s="18"/>
      <c r="W1351" s="18"/>
      <c r="X1351" s="18"/>
      <c r="Y1351" s="18"/>
      <c r="Z1351" s="18"/>
      <c r="AA1351" s="18"/>
      <c r="AB1351" s="18"/>
      <c r="AC1351" s="18"/>
    </row>
    <row r="1352" spans="3:29">
      <c r="C1352" s="18" t="s">
        <v>2306</v>
      </c>
      <c r="D1352" s="18" t="s">
        <v>3757</v>
      </c>
      <c r="E1352" s="20" t="s">
        <v>3757</v>
      </c>
      <c r="F1352" s="17" t="s">
        <v>3757</v>
      </c>
      <c r="G1352" s="58" t="str">
        <f t="shared" si="62"/>
        <v>PC2_16B_units 
PC2_16B_units</v>
      </c>
      <c r="H1352" s="17"/>
      <c r="I1352" s="18" t="str">
        <f t="shared" si="63"/>
        <v xml:space="preserve">PC2_16B_units: </v>
      </c>
      <c r="J1352" s="18"/>
      <c r="K1352" s="18"/>
      <c r="L1352" s="18"/>
      <c r="M1352" s="18"/>
      <c r="N1352" s="19"/>
      <c r="O1352" s="18"/>
      <c r="P1352" s="18"/>
      <c r="Q1352" s="18"/>
      <c r="R1352" s="18"/>
      <c r="S1352" s="18"/>
      <c r="T1352" s="18"/>
      <c r="U1352" s="18"/>
      <c r="V1352" s="18"/>
      <c r="W1352" s="18"/>
      <c r="X1352" s="18"/>
      <c r="Y1352" s="18"/>
      <c r="Z1352" s="18"/>
      <c r="AA1352" s="18"/>
      <c r="AB1352" s="18"/>
      <c r="AC1352" s="18"/>
    </row>
    <row r="1353" spans="3:29">
      <c r="C1353" s="18" t="s">
        <v>2304</v>
      </c>
      <c r="D1353" s="18" t="s">
        <v>3758</v>
      </c>
      <c r="E1353" s="20" t="s">
        <v>3758</v>
      </c>
      <c r="F1353" s="17" t="s">
        <v>3758</v>
      </c>
      <c r="G1353" s="58" t="str">
        <f t="shared" si="62"/>
        <v>PC2_16C_units 
PC2_16C_units</v>
      </c>
      <c r="H1353" s="17"/>
      <c r="I1353" s="18" t="str">
        <f t="shared" si="63"/>
        <v xml:space="preserve">PC2_16C_units: </v>
      </c>
      <c r="J1353" s="18"/>
      <c r="K1353" s="18"/>
      <c r="L1353" s="18" t="s">
        <v>3093</v>
      </c>
      <c r="M1353" s="18"/>
      <c r="N1353" s="19"/>
      <c r="O1353" s="18" t="s">
        <v>3780</v>
      </c>
      <c r="P1353" s="18"/>
      <c r="Q1353" s="18"/>
      <c r="R1353" s="18"/>
      <c r="S1353" s="18"/>
      <c r="T1353" s="18"/>
      <c r="U1353" s="18"/>
      <c r="V1353" s="18"/>
      <c r="W1353" s="18"/>
      <c r="X1353" s="18"/>
      <c r="Y1353" s="18"/>
      <c r="Z1353" s="18"/>
      <c r="AA1353" s="18"/>
      <c r="AB1353" s="18"/>
      <c r="AC1353" s="18"/>
    </row>
    <row r="1354" spans="3:29">
      <c r="C1354" s="18" t="s">
        <v>224</v>
      </c>
      <c r="D1354" s="18" t="s">
        <v>540</v>
      </c>
      <c r="E1354" s="20" t="s">
        <v>2820</v>
      </c>
      <c r="F1354" s="17" t="s">
        <v>425</v>
      </c>
      <c r="G1354" s="58" t="str">
        <f t="shared" si="62"/>
        <v>PC2_16C 
Byumye (ingano)</v>
      </c>
      <c r="H1354" s="17" t="s">
        <v>6632</v>
      </c>
      <c r="I1354" s="18" t="str">
        <f t="shared" si="63"/>
        <v>PC2_16C: 18B: Dry Quantity</v>
      </c>
      <c r="J1354" s="18"/>
      <c r="K1354" s="18"/>
      <c r="L1354" s="18"/>
      <c r="M1354" s="18"/>
      <c r="N1354" s="19"/>
      <c r="O1354" s="18"/>
      <c r="P1354" s="18"/>
      <c r="Q1354" s="18" t="s">
        <v>41</v>
      </c>
      <c r="R1354" s="18"/>
      <c r="S1354" s="18"/>
      <c r="T1354" s="18"/>
      <c r="U1354" s="18"/>
      <c r="V1354" s="18"/>
      <c r="W1354" s="18"/>
      <c r="X1354" s="18"/>
      <c r="Y1354" s="18"/>
      <c r="Z1354" s="18"/>
      <c r="AA1354" s="18"/>
      <c r="AB1354" s="18"/>
      <c r="AC1354" s="18"/>
    </row>
    <row r="1355" spans="3:29">
      <c r="C1355" s="18" t="s">
        <v>2813</v>
      </c>
      <c r="D1355" s="18" t="s">
        <v>541</v>
      </c>
      <c r="E1355" s="20" t="s">
        <v>427</v>
      </c>
      <c r="F1355" s="17" t="s">
        <v>428</v>
      </c>
      <c r="G1355" s="58" t="str">
        <f t="shared" si="62"/>
        <v>PC2_16CX 
Byumye (igipimo)</v>
      </c>
      <c r="H1355" s="17" t="s">
        <v>6633</v>
      </c>
      <c r="I1355" s="18" t="str">
        <f t="shared" si="63"/>
        <v>PC2_16CX: 18B: Dry quantity (units)</v>
      </c>
      <c r="J1355" s="18"/>
      <c r="K1355" s="18"/>
      <c r="L1355" s="18" t="s">
        <v>3743</v>
      </c>
      <c r="M1355" s="18"/>
      <c r="N1355" s="19"/>
      <c r="O1355" s="18"/>
      <c r="P1355" s="18"/>
      <c r="Q1355" s="18" t="s">
        <v>41</v>
      </c>
      <c r="R1355" s="18"/>
      <c r="S1355" s="18"/>
      <c r="T1355" s="18"/>
      <c r="U1355" s="18"/>
      <c r="V1355" s="18"/>
      <c r="W1355" s="18"/>
      <c r="X1355" s="18"/>
      <c r="Y1355" s="18"/>
      <c r="Z1355" s="18"/>
      <c r="AA1355" s="18"/>
      <c r="AB1355" s="18"/>
      <c r="AC1355" s="18"/>
    </row>
    <row r="1356" spans="3:29">
      <c r="C1356" s="18" t="s">
        <v>2306</v>
      </c>
      <c r="D1356" s="18" t="s">
        <v>3758</v>
      </c>
      <c r="E1356" s="20" t="s">
        <v>3758</v>
      </c>
      <c r="F1356" s="17" t="s">
        <v>3758</v>
      </c>
      <c r="G1356" s="58" t="str">
        <f t="shared" si="62"/>
        <v>PC2_16C_units 
PC2_16C_units</v>
      </c>
      <c r="H1356" s="17"/>
      <c r="I1356" s="18" t="str">
        <f t="shared" si="63"/>
        <v xml:space="preserve">PC2_16C_units: </v>
      </c>
      <c r="J1356" s="18"/>
      <c r="K1356" s="18"/>
      <c r="L1356" s="18"/>
      <c r="M1356" s="18"/>
      <c r="N1356" s="19"/>
      <c r="O1356" s="18"/>
      <c r="P1356" s="18"/>
      <c r="Q1356" s="18"/>
      <c r="R1356" s="18"/>
      <c r="S1356" s="18"/>
      <c r="T1356" s="18"/>
      <c r="U1356" s="18"/>
      <c r="V1356" s="18"/>
      <c r="W1356" s="18"/>
      <c r="X1356" s="18"/>
      <c r="Y1356" s="18"/>
      <c r="Z1356" s="18"/>
      <c r="AA1356" s="18"/>
      <c r="AB1356" s="18"/>
      <c r="AC1356" s="18"/>
    </row>
    <row r="1357" spans="3:29" ht="38.25">
      <c r="C1357" s="18" t="s">
        <v>2857</v>
      </c>
      <c r="D1357" s="18" t="s">
        <v>542</v>
      </c>
      <c r="E1357" s="20" t="s">
        <v>2953</v>
      </c>
      <c r="F1357" s="17" t="s">
        <v>2954</v>
      </c>
      <c r="G1357" s="58" t="str">
        <f t="shared" si="62"/>
        <v>PC2_17 
Ni iki cy'ingenzi wakoresheje/ uteganya gukoresha umusaruro wa [${PC2_15}]?</v>
      </c>
      <c r="H1357" s="17" t="s">
        <v>6664</v>
      </c>
      <c r="I1357" s="18" t="str">
        <f t="shared" si="63"/>
        <v>PC2_17: 18B: Other crop - harvest used how</v>
      </c>
      <c r="J1357" s="18"/>
      <c r="K1357" s="18"/>
      <c r="L1357" s="18"/>
      <c r="M1357" s="18"/>
      <c r="N1357" s="19"/>
      <c r="O1357" s="18" t="s">
        <v>2952</v>
      </c>
      <c r="P1357" s="18"/>
      <c r="Q1357" s="18" t="s">
        <v>41</v>
      </c>
      <c r="R1357" s="18"/>
      <c r="S1357" s="18"/>
      <c r="T1357" s="18"/>
      <c r="U1357" s="18"/>
      <c r="V1357" s="18"/>
      <c r="W1357" s="18"/>
      <c r="X1357" s="18"/>
      <c r="Y1357" s="18"/>
      <c r="Z1357" s="18"/>
      <c r="AA1357" s="18"/>
      <c r="AB1357" s="18"/>
      <c r="AC1357" s="18"/>
    </row>
    <row r="1358" spans="3:29">
      <c r="C1358" s="18" t="s">
        <v>2306</v>
      </c>
      <c r="D1358" s="18" t="s">
        <v>2852</v>
      </c>
      <c r="E1358" s="20" t="s">
        <v>2852</v>
      </c>
      <c r="F1358" s="17" t="s">
        <v>2852</v>
      </c>
      <c r="G1358" s="58" t="str">
        <f t="shared" si="62"/>
        <v>PC2_15_gr 
PC2_15_gr</v>
      </c>
      <c r="H1358" s="17"/>
      <c r="I1358" s="18" t="str">
        <f t="shared" si="63"/>
        <v xml:space="preserve">PC2_15_gr: </v>
      </c>
      <c r="J1358" s="18"/>
      <c r="K1358" s="18"/>
      <c r="L1358" s="18"/>
      <c r="M1358" s="18"/>
      <c r="N1358" s="19"/>
      <c r="O1358" s="18"/>
      <c r="P1358" s="18"/>
      <c r="Q1358" s="18"/>
      <c r="R1358" s="18"/>
      <c r="S1358" s="18"/>
      <c r="T1358" s="18"/>
      <c r="U1358" s="18"/>
      <c r="V1358" s="18"/>
      <c r="W1358" s="18"/>
      <c r="X1358" s="18"/>
      <c r="Y1358" s="18"/>
      <c r="Z1358" s="18"/>
      <c r="AA1358" s="18"/>
      <c r="AB1358" s="18"/>
      <c r="AC1358" s="18"/>
    </row>
    <row r="1359" spans="3:29">
      <c r="C1359" s="18" t="s">
        <v>2389</v>
      </c>
      <c r="D1359" s="18" t="s">
        <v>5071</v>
      </c>
      <c r="E1359" s="20" t="s">
        <v>5072</v>
      </c>
      <c r="F1359" s="17" t="s">
        <v>5072</v>
      </c>
      <c r="G1359" s="58" t="str">
        <f t="shared" si="62"/>
        <v>other_crops_18b 
Other Crops on other plots in 18b</v>
      </c>
      <c r="H1359" s="17"/>
      <c r="I1359" s="18" t="str">
        <f t="shared" si="63"/>
        <v xml:space="preserve">other_crops_18b: </v>
      </c>
      <c r="J1359" s="18"/>
      <c r="K1359" s="18"/>
      <c r="L1359" s="18"/>
      <c r="M1359" s="18"/>
      <c r="N1359" s="19"/>
      <c r="O1359" s="18"/>
      <c r="P1359" s="18"/>
      <c r="Q1359" s="18"/>
      <c r="R1359" s="18"/>
      <c r="S1359" s="18"/>
      <c r="T1359" s="18"/>
      <c r="U1359" s="18"/>
      <c r="V1359" s="18"/>
      <c r="W1359" s="18"/>
      <c r="X1359" s="18"/>
      <c r="Y1359" s="18"/>
      <c r="Z1359" s="18"/>
      <c r="AA1359" s="18"/>
      <c r="AB1359" s="18"/>
      <c r="AC1359" s="18"/>
    </row>
    <row r="1360" spans="3:29">
      <c r="C1360" s="18" t="s">
        <v>2306</v>
      </c>
      <c r="D1360" s="18" t="s">
        <v>4477</v>
      </c>
      <c r="E1360" s="20" t="s">
        <v>4478</v>
      </c>
      <c r="F1360" s="20" t="s">
        <v>4478</v>
      </c>
      <c r="G1360" s="58" t="str">
        <f t="shared" si="62"/>
        <v>mod_d1_18B_crop 
D1: 18B Crop</v>
      </c>
      <c r="H1360" s="20"/>
      <c r="I1360" s="18" t="str">
        <f t="shared" si="63"/>
        <v xml:space="preserve">mod_d1_18B_crop: </v>
      </c>
      <c r="J1360" s="18"/>
      <c r="K1360" s="18"/>
      <c r="L1360" s="18"/>
      <c r="M1360" s="18"/>
      <c r="N1360" s="19"/>
      <c r="O1360" s="18"/>
      <c r="P1360" s="18"/>
      <c r="Q1360" s="18"/>
      <c r="R1360" s="18"/>
      <c r="S1360" s="18"/>
      <c r="T1360" s="18"/>
      <c r="U1360" s="18"/>
      <c r="V1360" s="18"/>
      <c r="W1360" s="18"/>
      <c r="X1360" s="18"/>
      <c r="Y1360" s="18"/>
      <c r="Z1360" s="18"/>
      <c r="AA1360" s="18"/>
      <c r="AB1360" s="18"/>
      <c r="AC1360" s="18"/>
    </row>
    <row r="1361" spans="3:29">
      <c r="C1361" s="18"/>
      <c r="D1361" s="18"/>
      <c r="E1361" s="20"/>
      <c r="F1361" s="17"/>
      <c r="G1361" s="58" t="str">
        <f t="shared" si="62"/>
        <v xml:space="preserve"> 
</v>
      </c>
      <c r="H1361" s="17"/>
      <c r="I1361" s="18"/>
      <c r="J1361" s="18"/>
      <c r="K1361" s="18"/>
      <c r="L1361" s="18"/>
      <c r="M1361" s="18"/>
      <c r="N1361" s="19"/>
      <c r="O1361" s="18"/>
      <c r="P1361" s="18"/>
      <c r="Q1361" s="18"/>
      <c r="R1361" s="18"/>
      <c r="S1361" s="18"/>
      <c r="T1361" s="18"/>
      <c r="U1361" s="18"/>
      <c r="V1361" s="18"/>
      <c r="W1361" s="18"/>
      <c r="X1361" s="18"/>
      <c r="Y1361" s="18"/>
      <c r="Z1361" s="18"/>
      <c r="AA1361" s="18"/>
      <c r="AB1361" s="18"/>
      <c r="AC1361" s="18"/>
    </row>
    <row r="1362" spans="3:29">
      <c r="C1362" s="18"/>
      <c r="D1362" s="18"/>
      <c r="E1362" s="20"/>
      <c r="F1362" s="17"/>
      <c r="G1362" s="58" t="str">
        <f t="shared" si="62"/>
        <v xml:space="preserve"> 
</v>
      </c>
      <c r="H1362" s="17"/>
      <c r="I1362" s="18"/>
      <c r="J1362" s="18"/>
      <c r="K1362" s="18"/>
      <c r="L1362" s="18"/>
      <c r="M1362" s="18"/>
      <c r="N1362" s="19"/>
      <c r="O1362" s="18"/>
      <c r="P1362" s="18"/>
      <c r="Q1362" s="18"/>
      <c r="R1362" s="18"/>
      <c r="S1362" s="18"/>
      <c r="T1362" s="18"/>
      <c r="U1362" s="18"/>
      <c r="V1362" s="18"/>
      <c r="W1362" s="18"/>
      <c r="X1362" s="18"/>
      <c r="Y1362" s="18"/>
      <c r="Z1362" s="18"/>
      <c r="AA1362" s="18"/>
      <c r="AB1362" s="18"/>
      <c r="AC1362" s="18"/>
    </row>
    <row r="1363" spans="3:29">
      <c r="C1363" s="18" t="s">
        <v>2304</v>
      </c>
      <c r="D1363" s="18" t="s">
        <v>4479</v>
      </c>
      <c r="E1363" s="20" t="s">
        <v>4480</v>
      </c>
      <c r="F1363" s="20" t="s">
        <v>4480</v>
      </c>
      <c r="G1363" s="58" t="str">
        <f t="shared" si="62"/>
        <v>mod_d2_18B_irrigation 
D2: 18B Irrigation</v>
      </c>
      <c r="H1363" s="20"/>
      <c r="I1363" s="18" t="str">
        <f t="shared" ref="I1363:I1391" si="64">$D1363&amp;": "&amp;$H1363</f>
        <v xml:space="preserve">mod_d2_18B_irrigation: </v>
      </c>
      <c r="J1363" s="18"/>
      <c r="K1363" s="18"/>
      <c r="L1363" s="18"/>
      <c r="M1363" s="18"/>
      <c r="N1363" s="19"/>
      <c r="O1363" s="18"/>
      <c r="P1363" s="18"/>
      <c r="Q1363" s="18"/>
      <c r="R1363" s="18"/>
      <c r="S1363" s="18"/>
      <c r="T1363" s="18"/>
      <c r="U1363" s="18"/>
      <c r="V1363" s="18"/>
      <c r="W1363" s="18"/>
      <c r="X1363" s="18"/>
      <c r="Y1363" s="18"/>
      <c r="Z1363" s="18"/>
      <c r="AA1363" s="18"/>
      <c r="AB1363" s="18"/>
      <c r="AC1363" s="18"/>
    </row>
    <row r="1364" spans="3:29" ht="38.25">
      <c r="C1364" s="18" t="s">
        <v>20</v>
      </c>
      <c r="D1364" s="18" t="s">
        <v>5133</v>
      </c>
      <c r="E1364" s="20" t="s">
        <v>5134</v>
      </c>
      <c r="F1364" s="17" t="s">
        <v>5135</v>
      </c>
      <c r="G1364" s="58" t="str">
        <f t="shared" si="62"/>
        <v>D2_18b 
Ubu tugiye kukubaza ibibazo bijyanye no kuhira imirima yawe mu gihembwe cy'ihinga cya 2018b</v>
      </c>
      <c r="H1364" s="17"/>
      <c r="I1364" s="18" t="str">
        <f t="shared" si="64"/>
        <v xml:space="preserve">D2_18b: </v>
      </c>
      <c r="J1364" s="18"/>
      <c r="K1364" s="18"/>
      <c r="L1364" s="18"/>
      <c r="M1364" s="18"/>
      <c r="N1364" s="19"/>
      <c r="O1364" s="18" t="s">
        <v>4987</v>
      </c>
      <c r="P1364" s="18"/>
      <c r="Q1364" s="18"/>
      <c r="R1364" s="18"/>
      <c r="S1364" s="18"/>
      <c r="T1364" s="18"/>
      <c r="U1364" s="18"/>
      <c r="V1364" s="18"/>
      <c r="W1364" s="18"/>
      <c r="X1364" s="18"/>
      <c r="Y1364" s="18"/>
      <c r="Z1364" s="18"/>
      <c r="AA1364" s="18"/>
      <c r="AB1364" s="18"/>
      <c r="AC1364" s="18"/>
    </row>
    <row r="1365" spans="3:29">
      <c r="C1365" s="18" t="s">
        <v>34</v>
      </c>
      <c r="D1365" s="18" t="s">
        <v>5136</v>
      </c>
      <c r="E1365" s="20" t="s">
        <v>5136</v>
      </c>
      <c r="F1365" s="17" t="s">
        <v>5136</v>
      </c>
      <c r="G1365" s="58" t="str">
        <f t="shared" si="62"/>
        <v>start_mod_D2_18b 
start_mod_D2_18b</v>
      </c>
      <c r="H1365" s="17" t="s">
        <v>6833</v>
      </c>
      <c r="I1365" s="18" t="str">
        <f t="shared" si="64"/>
        <v>start_mod_D2_18b: 18B: Mod D Irrigation Start time</v>
      </c>
      <c r="J1365" s="18"/>
      <c r="K1365" s="18"/>
      <c r="L1365" s="18"/>
      <c r="M1365" s="18"/>
      <c r="N1365" s="19"/>
      <c r="O1365" s="18"/>
      <c r="P1365" s="18"/>
      <c r="Q1365" s="18"/>
      <c r="R1365" s="18"/>
      <c r="S1365" s="18"/>
      <c r="T1365" s="18" t="s">
        <v>36</v>
      </c>
      <c r="U1365" s="18"/>
      <c r="V1365" s="18"/>
      <c r="W1365" s="18"/>
      <c r="X1365" s="18"/>
      <c r="Y1365" s="18"/>
      <c r="Z1365" s="18"/>
      <c r="AA1365" s="18"/>
      <c r="AB1365" s="18"/>
      <c r="AC1365" s="18"/>
    </row>
    <row r="1366" spans="3:29">
      <c r="C1366" s="18" t="s">
        <v>2385</v>
      </c>
      <c r="D1366" s="18" t="s">
        <v>5137</v>
      </c>
      <c r="E1366" s="20" t="s">
        <v>5137</v>
      </c>
      <c r="F1366" s="17" t="s">
        <v>5137</v>
      </c>
      <c r="G1366" s="58" t="str">
        <f t="shared" si="62"/>
        <v>d2_18b 
d2_18b</v>
      </c>
      <c r="H1366" s="17"/>
      <c r="I1366" s="18" t="str">
        <f t="shared" si="64"/>
        <v xml:space="preserve">d2_18b: </v>
      </c>
      <c r="J1366" s="18"/>
      <c r="K1366" s="18"/>
      <c r="L1366" s="18"/>
      <c r="M1366" s="18"/>
      <c r="N1366" s="19"/>
      <c r="O1366" s="18"/>
      <c r="P1366" s="18"/>
      <c r="Q1366" s="18"/>
      <c r="R1366" s="18"/>
      <c r="S1366" s="18"/>
      <c r="T1366" s="18"/>
      <c r="U1366" s="18" t="s">
        <v>4179</v>
      </c>
      <c r="V1366" s="18"/>
      <c r="W1366" s="18"/>
      <c r="X1366" s="18"/>
      <c r="Y1366" s="18"/>
      <c r="Z1366" s="18"/>
      <c r="AA1366" s="18"/>
      <c r="AB1366" s="18"/>
      <c r="AC1366" s="18"/>
    </row>
    <row r="1367" spans="3:29">
      <c r="C1367" s="18" t="s">
        <v>57</v>
      </c>
      <c r="D1367" s="18" t="s">
        <v>5138</v>
      </c>
      <c r="E1367" s="20" t="s">
        <v>4990</v>
      </c>
      <c r="F1367" s="17" t="s">
        <v>4990</v>
      </c>
      <c r="G1367" s="58" t="str">
        <f t="shared" si="62"/>
        <v>plot_index_18b_d2 
Plot Index 18b</v>
      </c>
      <c r="H1367" s="17"/>
      <c r="I1367" s="18" t="str">
        <f t="shared" si="64"/>
        <v xml:space="preserve">plot_index_18b_d2: </v>
      </c>
      <c r="J1367" s="18"/>
      <c r="K1367" s="18"/>
      <c r="L1367" s="18"/>
      <c r="M1367" s="18"/>
      <c r="N1367" s="19"/>
      <c r="O1367" s="18"/>
      <c r="P1367" s="18"/>
      <c r="Q1367" s="18"/>
      <c r="R1367" s="18"/>
      <c r="S1367" s="18"/>
      <c r="T1367" s="18" t="s">
        <v>3528</v>
      </c>
      <c r="U1367" s="18"/>
      <c r="V1367" s="18"/>
      <c r="W1367" s="18"/>
      <c r="X1367" s="18"/>
      <c r="Y1367" s="18"/>
      <c r="Z1367" s="18"/>
      <c r="AA1367" s="18"/>
      <c r="AB1367" s="18"/>
      <c r="AC1367" s="18"/>
    </row>
    <row r="1368" spans="3:29">
      <c r="C1368" s="18" t="s">
        <v>57</v>
      </c>
      <c r="D1368" s="18" t="s">
        <v>5139</v>
      </c>
      <c r="E1368" s="20" t="s">
        <v>3639</v>
      </c>
      <c r="F1368" s="17" t="s">
        <v>3639</v>
      </c>
      <c r="G1368" s="58" t="str">
        <f t="shared" si="62"/>
        <v>plot_cult_yesno_18b_d2 
Is plot_cult_index cultivated or not</v>
      </c>
      <c r="H1368" s="17"/>
      <c r="I1368" s="18" t="str">
        <f t="shared" si="64"/>
        <v xml:space="preserve">plot_cult_yesno_18b_d2: </v>
      </c>
      <c r="J1368" s="18"/>
      <c r="K1368" s="18"/>
      <c r="L1368" s="18"/>
      <c r="M1368" s="18"/>
      <c r="N1368" s="19"/>
      <c r="O1368" s="18"/>
      <c r="P1368" s="18"/>
      <c r="Q1368" s="18"/>
      <c r="R1368" s="18"/>
      <c r="S1368" s="18"/>
      <c r="T1368" s="18" t="s">
        <v>5140</v>
      </c>
      <c r="U1368" s="18"/>
      <c r="V1368" s="18"/>
      <c r="W1368" s="18"/>
      <c r="X1368" s="18"/>
      <c r="Y1368" s="18"/>
      <c r="Z1368" s="18"/>
      <c r="AA1368" s="18"/>
      <c r="AB1368" s="18"/>
      <c r="AC1368" s="18"/>
    </row>
    <row r="1369" spans="3:29">
      <c r="C1369" s="18" t="s">
        <v>2304</v>
      </c>
      <c r="D1369" s="18" t="s">
        <v>5141</v>
      </c>
      <c r="E1369" s="20" t="s">
        <v>3638</v>
      </c>
      <c r="F1369" s="17" t="s">
        <v>3638</v>
      </c>
      <c r="G1369" s="58" t="str">
        <f t="shared" si="62"/>
        <v>group_cultivated_18b_d2 
Group for cultivated plots</v>
      </c>
      <c r="H1369" s="17"/>
      <c r="I1369" s="18" t="str">
        <f t="shared" si="64"/>
        <v xml:space="preserve">group_cultivated_18b_d2: </v>
      </c>
      <c r="J1369" s="18"/>
      <c r="K1369" s="18"/>
      <c r="L1369" s="18"/>
      <c r="M1369" s="18"/>
      <c r="N1369" s="19"/>
      <c r="O1369" s="18" t="s">
        <v>5142</v>
      </c>
      <c r="P1369" s="18"/>
      <c r="Q1369" s="18"/>
      <c r="R1369" s="18"/>
      <c r="S1369" s="18"/>
      <c r="T1369" s="18"/>
      <c r="U1369" s="18"/>
      <c r="V1369" s="18"/>
      <c r="W1369" s="18"/>
      <c r="X1369" s="18"/>
      <c r="Y1369" s="18"/>
      <c r="Z1369" s="18"/>
      <c r="AA1369" s="18"/>
      <c r="AB1369" s="18"/>
      <c r="AC1369" s="18"/>
    </row>
    <row r="1370" spans="3:29">
      <c r="C1370" s="18" t="s">
        <v>57</v>
      </c>
      <c r="D1370" s="18" t="s">
        <v>5143</v>
      </c>
      <c r="E1370" s="20" t="s">
        <v>3640</v>
      </c>
      <c r="F1370" s="17" t="s">
        <v>3640</v>
      </c>
      <c r="G1370" s="58" t="str">
        <f t="shared" si="62"/>
        <v>plot_18b_d2 
Description plot</v>
      </c>
      <c r="H1370" s="17"/>
      <c r="I1370" s="18" t="str">
        <f t="shared" si="64"/>
        <v xml:space="preserve">plot_18b_d2: </v>
      </c>
      <c r="J1370" s="18"/>
      <c r="K1370" s="18"/>
      <c r="L1370" s="18"/>
      <c r="M1370" s="18"/>
      <c r="N1370" s="19"/>
      <c r="O1370" s="18"/>
      <c r="P1370" s="18"/>
      <c r="Q1370" s="18"/>
      <c r="R1370" s="18"/>
      <c r="S1370" s="18"/>
      <c r="T1370" s="18" t="s">
        <v>5144</v>
      </c>
      <c r="U1370" s="18"/>
      <c r="V1370" s="18"/>
      <c r="W1370" s="18"/>
      <c r="X1370" s="18"/>
      <c r="Y1370" s="18"/>
      <c r="Z1370" s="18"/>
      <c r="AA1370" s="18"/>
      <c r="AB1370" s="18"/>
      <c r="AC1370" s="18"/>
    </row>
    <row r="1371" spans="3:29">
      <c r="C1371" s="18" t="s">
        <v>57</v>
      </c>
      <c r="D1371" s="18" t="s">
        <v>5145</v>
      </c>
      <c r="E1371" s="20"/>
      <c r="F1371" s="17"/>
      <c r="G1371" s="58" t="str">
        <f t="shared" si="62"/>
        <v xml:space="preserve">relevance_18b_d2 
</v>
      </c>
      <c r="H1371" s="17"/>
      <c r="I1371" s="18" t="str">
        <f t="shared" si="64"/>
        <v xml:space="preserve">relevance_18b_d2: </v>
      </c>
      <c r="J1371" s="18"/>
      <c r="K1371" s="18"/>
      <c r="L1371" s="18"/>
      <c r="M1371" s="18"/>
      <c r="N1371" s="19"/>
      <c r="O1371" s="18"/>
      <c r="P1371" s="18"/>
      <c r="Q1371" s="18"/>
      <c r="R1371" s="18"/>
      <c r="S1371" s="18"/>
      <c r="T1371" s="58" t="s">
        <v>7463</v>
      </c>
      <c r="U1371" s="18"/>
      <c r="V1371" s="18"/>
      <c r="W1371" s="18"/>
      <c r="X1371" s="18"/>
      <c r="Y1371" s="18"/>
      <c r="Z1371" s="18"/>
      <c r="AA1371" s="18"/>
      <c r="AB1371" s="18"/>
      <c r="AC1371" s="18"/>
    </row>
    <row r="1372" spans="3:29">
      <c r="C1372" s="18" t="s">
        <v>2304</v>
      </c>
      <c r="D1372" s="18" t="s">
        <v>5146</v>
      </c>
      <c r="E1372" s="20" t="s">
        <v>5146</v>
      </c>
      <c r="F1372" s="17" t="s">
        <v>5146</v>
      </c>
      <c r="G1372" s="58" t="str">
        <f t="shared" si="62"/>
        <v>cultivated_18bd2 
cultivated_18bd2</v>
      </c>
      <c r="H1372" s="17"/>
      <c r="I1372" s="18" t="str">
        <f t="shared" si="64"/>
        <v xml:space="preserve">cultivated_18bd2: </v>
      </c>
      <c r="J1372" s="18"/>
      <c r="K1372" s="18"/>
      <c r="L1372" s="18"/>
      <c r="M1372" s="18"/>
      <c r="N1372" s="19"/>
      <c r="O1372" s="18" t="s">
        <v>5147</v>
      </c>
      <c r="P1372" s="18"/>
      <c r="Q1372" s="18"/>
      <c r="R1372" s="18"/>
      <c r="S1372" s="18"/>
      <c r="T1372" s="18"/>
      <c r="U1372" s="18"/>
      <c r="V1372" s="18"/>
      <c r="W1372" s="18"/>
      <c r="X1372" s="18"/>
      <c r="Y1372" s="18"/>
      <c r="Z1372" s="18"/>
      <c r="AA1372" s="18"/>
      <c r="AB1372" s="18"/>
      <c r="AC1372" s="18"/>
    </row>
    <row r="1373" spans="3:29" ht="25.5">
      <c r="C1373" s="18" t="s">
        <v>60</v>
      </c>
      <c r="D1373" s="18" t="s">
        <v>543</v>
      </c>
      <c r="E1373" s="20" t="s">
        <v>5170</v>
      </c>
      <c r="F1373" s="17" t="s">
        <v>5171</v>
      </c>
      <c r="G1373" s="58" t="str">
        <f t="shared" si="62"/>
        <v>PI2_01 
Ese uyu [${plot_18b_d2}] wigeze wuhirwa mu gihembwe cy’ihinga B 2018?</v>
      </c>
      <c r="H1373" s="17" t="s">
        <v>6834</v>
      </c>
      <c r="I1373" s="18" t="str">
        <f t="shared" si="64"/>
        <v>PI2_01: 18B: Plot irrigated</v>
      </c>
      <c r="J1373" s="18"/>
      <c r="K1373" s="18"/>
      <c r="L1373" s="18"/>
      <c r="M1373" s="18"/>
      <c r="N1373" s="19"/>
      <c r="O1373" s="18"/>
      <c r="P1373" s="18"/>
      <c r="Q1373" s="18" t="s">
        <v>41</v>
      </c>
      <c r="R1373" s="18"/>
      <c r="S1373" s="18"/>
      <c r="T1373" s="18"/>
      <c r="U1373" s="18"/>
      <c r="V1373" s="18"/>
      <c r="W1373" s="18"/>
      <c r="X1373" s="18"/>
      <c r="Y1373" s="18"/>
      <c r="Z1373" s="18"/>
      <c r="AA1373" s="18"/>
      <c r="AB1373" s="18"/>
      <c r="AC1373" s="18"/>
    </row>
    <row r="1374" spans="3:29" ht="38.25">
      <c r="C1374" s="18" t="s">
        <v>3322</v>
      </c>
      <c r="D1374" s="18" t="s">
        <v>544</v>
      </c>
      <c r="E1374" s="20" t="s">
        <v>5172</v>
      </c>
      <c r="F1374" s="17" t="s">
        <v>5173</v>
      </c>
      <c r="G1374" s="58" t="str">
        <f t="shared" si="62"/>
        <v>PI2_02 
Ni iyihe mpamvu y'ingenzi mu zikurikira yatumye uyu [${plot_18b_d2}] utuhirwa mu gihembwe B 2018?</v>
      </c>
      <c r="H1374" s="17" t="s">
        <v>6835</v>
      </c>
      <c r="I1374" s="18" t="str">
        <f t="shared" si="64"/>
        <v>PI2_02: 18B: reason for not irrigating</v>
      </c>
      <c r="J1374" s="18" t="s">
        <v>4224</v>
      </c>
      <c r="K1374" s="18"/>
      <c r="L1374" s="18"/>
      <c r="M1374" s="18"/>
      <c r="N1374" s="19"/>
      <c r="O1374" s="18" t="s">
        <v>2955</v>
      </c>
      <c r="P1374" s="18"/>
      <c r="Q1374" s="18" t="s">
        <v>41</v>
      </c>
      <c r="R1374" s="18"/>
      <c r="S1374" s="18"/>
      <c r="T1374" s="18"/>
      <c r="U1374" s="18"/>
      <c r="V1374" s="18"/>
      <c r="W1374" s="18"/>
      <c r="X1374" s="18"/>
      <c r="Y1374" s="18"/>
      <c r="Z1374" s="18"/>
      <c r="AA1374" s="18"/>
      <c r="AB1374" s="18"/>
      <c r="AC1374" s="18"/>
    </row>
    <row r="1375" spans="3:29">
      <c r="C1375" s="18" t="s">
        <v>74</v>
      </c>
      <c r="D1375" s="18" t="s">
        <v>3325</v>
      </c>
      <c r="E1375" s="20" t="s">
        <v>2308</v>
      </c>
      <c r="F1375" s="17" t="s">
        <v>2309</v>
      </c>
      <c r="G1375" s="58" t="str">
        <f t="shared" si="62"/>
        <v>PI2_02_other 
Vuga ibindi:</v>
      </c>
      <c r="H1375" s="17" t="s">
        <v>6836</v>
      </c>
      <c r="I1375" s="18" t="str">
        <f t="shared" si="64"/>
        <v>PI2_02_other: 18B: reason for not irrigating (others)</v>
      </c>
      <c r="J1375" s="18"/>
      <c r="K1375" s="18"/>
      <c r="L1375" s="18"/>
      <c r="M1375" s="18"/>
      <c r="N1375" s="19"/>
      <c r="O1375" s="18" t="s">
        <v>3326</v>
      </c>
      <c r="P1375" s="18"/>
      <c r="Q1375" s="18" t="s">
        <v>41</v>
      </c>
      <c r="R1375" s="18"/>
      <c r="S1375" s="18"/>
      <c r="T1375" s="18"/>
      <c r="U1375" s="18"/>
      <c r="V1375" s="18"/>
      <c r="W1375" s="18"/>
      <c r="X1375" s="18"/>
      <c r="Y1375" s="18"/>
      <c r="Z1375" s="18"/>
      <c r="AA1375" s="18"/>
      <c r="AB1375" s="18"/>
      <c r="AC1375" s="18"/>
    </row>
    <row r="1376" spans="3:29" ht="25.5">
      <c r="C1376" s="18" t="s">
        <v>2861</v>
      </c>
      <c r="D1376" s="18" t="s">
        <v>2956</v>
      </c>
      <c r="E1376" s="20" t="s">
        <v>5148</v>
      </c>
      <c r="F1376" s="17" t="s">
        <v>5149</v>
      </c>
      <c r="G1376" s="58" t="str">
        <f t="shared" si="62"/>
        <v>PI2_03 
[${plot_18b_d2}]: Amazi mwakoresheje yaturutse he?</v>
      </c>
      <c r="H1376" s="17" t="s">
        <v>6837</v>
      </c>
      <c r="I1376" s="18" t="str">
        <f t="shared" si="64"/>
        <v>PI2_03: 18B: Source of water</v>
      </c>
      <c r="J1376" s="18"/>
      <c r="K1376" s="18"/>
      <c r="L1376" s="18"/>
      <c r="M1376" s="18"/>
      <c r="N1376" s="19"/>
      <c r="O1376" s="18" t="s">
        <v>2957</v>
      </c>
      <c r="P1376" s="18"/>
      <c r="Q1376" s="18" t="s">
        <v>41</v>
      </c>
      <c r="R1376" s="18"/>
      <c r="S1376" s="18"/>
      <c r="T1376" s="18"/>
      <c r="U1376" s="18"/>
      <c r="V1376" s="18"/>
      <c r="W1376" s="18"/>
      <c r="X1376" s="18"/>
      <c r="Y1376" s="18"/>
      <c r="Z1376" s="18"/>
      <c r="AA1376" s="18"/>
      <c r="AB1376" s="18"/>
      <c r="AC1376" s="18"/>
    </row>
    <row r="1377" spans="3:29" ht="38.25">
      <c r="C1377" s="18" t="s">
        <v>2863</v>
      </c>
      <c r="D1377" s="18" t="s">
        <v>2958</v>
      </c>
      <c r="E1377" s="20" t="s">
        <v>5150</v>
      </c>
      <c r="F1377" s="17" t="s">
        <v>5151</v>
      </c>
      <c r="G1377" s="58" t="str">
        <f t="shared" si="62"/>
        <v>PI2_04 
[${plot_18b_d2}]: Ni iki mwakoresheje kugira ngo mukure amazi aho yari ari muyajyana mu murima kuhira?</v>
      </c>
      <c r="H1377" s="17" t="s">
        <v>6838</v>
      </c>
      <c r="I1377" s="18" t="str">
        <f t="shared" si="64"/>
        <v>PI2_04: 18B: Irrigation supply</v>
      </c>
      <c r="J1377" s="18"/>
      <c r="K1377" s="18"/>
      <c r="L1377" s="18"/>
      <c r="M1377" s="18"/>
      <c r="N1377" s="19"/>
      <c r="O1377" s="18" t="s">
        <v>2957</v>
      </c>
      <c r="P1377" s="18"/>
      <c r="Q1377" s="18" t="s">
        <v>41</v>
      </c>
      <c r="R1377" s="18"/>
      <c r="S1377" s="18"/>
      <c r="T1377" s="18"/>
      <c r="U1377" s="18"/>
      <c r="V1377" s="18"/>
      <c r="W1377" s="18"/>
      <c r="X1377" s="18"/>
      <c r="Y1377" s="18"/>
      <c r="Z1377" s="18"/>
      <c r="AA1377" s="18"/>
      <c r="AB1377" s="18"/>
      <c r="AC1377" s="18"/>
    </row>
    <row r="1378" spans="3:29" ht="38.25">
      <c r="C1378" s="18" t="s">
        <v>2864</v>
      </c>
      <c r="D1378" s="18" t="s">
        <v>2959</v>
      </c>
      <c r="E1378" s="20" t="s">
        <v>5152</v>
      </c>
      <c r="F1378" s="17" t="s">
        <v>5153</v>
      </c>
      <c r="G1378" s="58" t="str">
        <f t="shared" si="62"/>
        <v>PI2_05 
[${plot_18b_d2}]: Ni ubuhe buryo bwo kuhira mwakoresheje muri uyu murima?</v>
      </c>
      <c r="H1378" s="17" t="s">
        <v>6839</v>
      </c>
      <c r="I1378" s="18" t="str">
        <f t="shared" si="64"/>
        <v>PI2_05: 18B: Plot level irrigation method used</v>
      </c>
      <c r="J1378" s="18"/>
      <c r="K1378" s="18"/>
      <c r="L1378" s="18"/>
      <c r="M1378" s="18" t="s">
        <v>3788</v>
      </c>
      <c r="N1378" s="19" t="s">
        <v>3789</v>
      </c>
      <c r="O1378" s="18" t="s">
        <v>2957</v>
      </c>
      <c r="P1378" s="18"/>
      <c r="Q1378" s="18" t="s">
        <v>41</v>
      </c>
      <c r="R1378" s="18"/>
      <c r="S1378" s="18"/>
      <c r="T1378" s="18"/>
      <c r="U1378" s="18"/>
      <c r="V1378" s="18"/>
      <c r="W1378" s="18"/>
      <c r="X1378" s="18"/>
      <c r="Y1378" s="18"/>
      <c r="Z1378" s="18"/>
      <c r="AA1378" s="18"/>
      <c r="AB1378" s="18"/>
      <c r="AC1378" s="18"/>
    </row>
    <row r="1379" spans="3:29" ht="38.25">
      <c r="C1379" s="18" t="s">
        <v>46</v>
      </c>
      <c r="D1379" s="18" t="s">
        <v>545</v>
      </c>
      <c r="E1379" s="20" t="s">
        <v>5154</v>
      </c>
      <c r="F1379" s="17" t="s">
        <v>5174</v>
      </c>
      <c r="G1379" s="58" t="str">
        <f t="shared" ref="G1379:G1443" si="65">$D1379&amp;" 
"&amp;$F1379</f>
        <v>PI2_08 
[${plot_18b_d2}]: Ni mu minsi ingahe mu gihembwe cya 2018 B wuhirishije amazi uyu murima?</v>
      </c>
      <c r="H1379" s="17" t="s">
        <v>6840</v>
      </c>
      <c r="I1379" s="18" t="str">
        <f t="shared" si="64"/>
        <v>PI2_08: 18B: Number of days water was supplied</v>
      </c>
      <c r="J1379" s="18"/>
      <c r="K1379" s="18"/>
      <c r="L1379" s="18"/>
      <c r="M1379" s="18" t="s">
        <v>2865</v>
      </c>
      <c r="N1379" s="19"/>
      <c r="O1379" s="18" t="s">
        <v>2957</v>
      </c>
      <c r="P1379" s="18"/>
      <c r="Q1379" s="18" t="s">
        <v>41</v>
      </c>
      <c r="R1379" s="18"/>
      <c r="S1379" s="18"/>
      <c r="T1379" s="18"/>
      <c r="U1379" s="18"/>
      <c r="V1379" s="18"/>
      <c r="W1379" s="18"/>
      <c r="X1379" s="18"/>
      <c r="Y1379" s="18"/>
      <c r="Z1379" s="18"/>
      <c r="AA1379" s="18"/>
      <c r="AB1379" s="18"/>
      <c r="AC1379" s="18"/>
    </row>
    <row r="1380" spans="3:29" ht="51">
      <c r="C1380" s="18" t="s">
        <v>60</v>
      </c>
      <c r="D1380" s="18" t="s">
        <v>546</v>
      </c>
      <c r="E1380" s="20" t="s">
        <v>5155</v>
      </c>
      <c r="F1380" s="17" t="s">
        <v>5156</v>
      </c>
      <c r="G1380" s="58" t="str">
        <f t="shared" si="65"/>
        <v>PI2_09 
[${plot_18b_d2}]: Haba hari igihe mu gihembwe cy'ihinga waba warifuje kuhira uyu murima ariko ntibikunde kubera ko nta mazi ahagije yari ahari?</v>
      </c>
      <c r="H1380" s="17" t="s">
        <v>6841</v>
      </c>
      <c r="I1380" s="18" t="str">
        <f t="shared" si="64"/>
        <v>PI2_09: 18B: wished to irrigate but lacked water</v>
      </c>
      <c r="J1380" s="18"/>
      <c r="K1380" s="18"/>
      <c r="L1380" s="18"/>
      <c r="M1380" s="18"/>
      <c r="N1380" s="19"/>
      <c r="O1380" s="18" t="s">
        <v>2957</v>
      </c>
      <c r="P1380" s="18"/>
      <c r="Q1380" s="18" t="s">
        <v>41</v>
      </c>
      <c r="R1380" s="18"/>
      <c r="S1380" s="18"/>
      <c r="T1380" s="18"/>
      <c r="U1380" s="18"/>
      <c r="V1380" s="18"/>
      <c r="W1380" s="18"/>
      <c r="X1380" s="18"/>
      <c r="Y1380" s="18"/>
      <c r="Z1380" s="18"/>
      <c r="AA1380" s="18"/>
      <c r="AB1380" s="18"/>
      <c r="AC1380" s="18"/>
    </row>
    <row r="1381" spans="3:29" ht="38.25">
      <c r="C1381" s="18" t="s">
        <v>3225</v>
      </c>
      <c r="D1381" s="18" t="s">
        <v>2314</v>
      </c>
      <c r="E1381" s="20" t="s">
        <v>5157</v>
      </c>
      <c r="F1381" s="17" t="s">
        <v>2326</v>
      </c>
      <c r="G1381" s="58" t="str">
        <f t="shared" si="65"/>
        <v>PI2_11 
Ni izihe mpamvu zaba zaratumye utabasha kuhira neza umurima wawe?</v>
      </c>
      <c r="H1381" s="17" t="s">
        <v>6842</v>
      </c>
      <c r="I1381" s="18" t="str">
        <f t="shared" si="64"/>
        <v>PI2_11: 18B: Reasons to not adequetly irrigate plot</v>
      </c>
      <c r="J1381" s="18"/>
      <c r="K1381" s="18"/>
      <c r="L1381" s="18"/>
      <c r="M1381" s="18"/>
      <c r="N1381" s="19"/>
      <c r="O1381" s="18" t="s">
        <v>2960</v>
      </c>
      <c r="P1381" s="18"/>
      <c r="Q1381" s="18" t="s">
        <v>41</v>
      </c>
      <c r="R1381" s="18"/>
      <c r="S1381" s="18"/>
      <c r="T1381" s="18"/>
      <c r="U1381" s="18"/>
      <c r="V1381" s="18"/>
      <c r="W1381" s="18"/>
      <c r="X1381" s="18"/>
      <c r="Y1381" s="18"/>
      <c r="Z1381" s="18"/>
      <c r="AA1381" s="18"/>
      <c r="AB1381" s="18"/>
      <c r="AC1381" s="18"/>
    </row>
    <row r="1382" spans="3:29">
      <c r="C1382" s="58" t="s">
        <v>74</v>
      </c>
      <c r="D1382" s="58" t="s">
        <v>7454</v>
      </c>
      <c r="E1382" s="59" t="s">
        <v>2491</v>
      </c>
      <c r="F1382" s="17" t="s">
        <v>2309</v>
      </c>
      <c r="G1382" s="58" t="str">
        <f t="shared" si="65"/>
        <v>PI2_11_other 
Vuga ibindi:</v>
      </c>
      <c r="H1382" s="59" t="s">
        <v>2491</v>
      </c>
      <c r="I1382" s="58" t="str">
        <f t="shared" si="64"/>
        <v>PI2_11_other: Specify other:</v>
      </c>
      <c r="J1382" s="58"/>
      <c r="K1382" s="58"/>
      <c r="L1382" s="58"/>
      <c r="M1382" s="58"/>
      <c r="N1382" s="19"/>
      <c r="O1382" s="58" t="s">
        <v>7455</v>
      </c>
      <c r="P1382" s="58"/>
      <c r="Q1382" s="58"/>
      <c r="R1382" s="58"/>
      <c r="S1382" s="58"/>
      <c r="T1382" s="58"/>
      <c r="U1382" s="58"/>
      <c r="V1382" s="58"/>
      <c r="W1382" s="58"/>
      <c r="X1382" s="58"/>
      <c r="Y1382" s="58"/>
      <c r="Z1382" s="58"/>
      <c r="AA1382" s="58"/>
      <c r="AB1382" s="58"/>
      <c r="AC1382" s="58"/>
    </row>
    <row r="1383" spans="3:29" ht="25.5">
      <c r="C1383" s="18" t="s">
        <v>46</v>
      </c>
      <c r="D1383" s="18" t="s">
        <v>547</v>
      </c>
      <c r="E1383" s="20" t="s">
        <v>5158</v>
      </c>
      <c r="F1383" s="17" t="s">
        <v>5159</v>
      </c>
      <c r="G1383" s="58" t="str">
        <f t="shared" si="65"/>
        <v>PI2_10 
[${plot_18b_d2}]: Ibi byaba byarabaye mu minsi ingahe mu gihembwe?</v>
      </c>
      <c r="H1383" s="17" t="s">
        <v>6843</v>
      </c>
      <c r="I1383" s="18" t="str">
        <f t="shared" si="64"/>
        <v>PI2_10: 18B: Number of days this occurred</v>
      </c>
      <c r="J1383" s="18"/>
      <c r="K1383" s="18"/>
      <c r="L1383" s="18"/>
      <c r="M1383" s="18" t="s">
        <v>2865</v>
      </c>
      <c r="N1383" s="19"/>
      <c r="O1383" s="18" t="s">
        <v>2960</v>
      </c>
      <c r="P1383" s="18"/>
      <c r="Q1383" s="18" t="s">
        <v>41</v>
      </c>
      <c r="R1383" s="18"/>
      <c r="S1383" s="18"/>
      <c r="T1383" s="18"/>
      <c r="U1383" s="18"/>
      <c r="V1383" s="18"/>
      <c r="W1383" s="18"/>
      <c r="X1383" s="18"/>
      <c r="Y1383" s="18"/>
      <c r="Z1383" s="18"/>
      <c r="AA1383" s="18"/>
      <c r="AB1383" s="18"/>
      <c r="AC1383" s="18"/>
    </row>
    <row r="1384" spans="3:29" ht="38.25">
      <c r="C1384" s="18" t="s">
        <v>60</v>
      </c>
      <c r="D1384" s="18" t="s">
        <v>2315</v>
      </c>
      <c r="E1384" s="20" t="s">
        <v>2316</v>
      </c>
      <c r="F1384" s="17" t="s">
        <v>2327</v>
      </c>
      <c r="G1384" s="58" t="str">
        <f t="shared" si="65"/>
        <v>PI2_12 
Ese wigeze ubigeza ku buyobozi bw'Ishyirahamwe n'abakoresha amazi cyangwa ba injeniyeri?</v>
      </c>
      <c r="H1384" s="17" t="s">
        <v>6844</v>
      </c>
      <c r="I1384" s="18" t="str">
        <f t="shared" si="64"/>
        <v>PI2_12: 18B: Issue reported to WUA/engineers</v>
      </c>
      <c r="J1384" s="18"/>
      <c r="K1384" s="18"/>
      <c r="L1384" s="18"/>
      <c r="M1384" s="18"/>
      <c r="N1384" s="19"/>
      <c r="O1384" s="18" t="s">
        <v>2960</v>
      </c>
      <c r="P1384" s="18"/>
      <c r="Q1384" s="18" t="s">
        <v>41</v>
      </c>
      <c r="R1384" s="18"/>
      <c r="S1384" s="18"/>
      <c r="T1384" s="18"/>
      <c r="U1384" s="18"/>
      <c r="V1384" s="18"/>
      <c r="W1384" s="18"/>
      <c r="X1384" s="18"/>
      <c r="Y1384" s="18"/>
      <c r="Z1384" s="18"/>
      <c r="AA1384" s="18"/>
      <c r="AB1384" s="18"/>
      <c r="AC1384" s="18"/>
    </row>
    <row r="1385" spans="3:29" ht="63.75">
      <c r="C1385" s="18" t="s">
        <v>3223</v>
      </c>
      <c r="D1385" s="18" t="s">
        <v>5160</v>
      </c>
      <c r="E1385" s="20" t="s">
        <v>5161</v>
      </c>
      <c r="F1385" s="17" t="s">
        <v>5162</v>
      </c>
      <c r="G1385" s="58" t="str">
        <f t="shared" si="65"/>
        <v>IG_24_18b 
[${plot_18b_d2}]: Ese hari ibikoresho bigize ibikorwaremezo byo kuhira byangiritse cyangwa byari bikenewe gusanwa kugira ngo bikore neza mu gihembwa cya 2018b?</v>
      </c>
      <c r="H1385" s="17" t="s">
        <v>6845</v>
      </c>
      <c r="I1385" s="18" t="str">
        <f t="shared" si="64"/>
        <v>IG_24_18b: 18B: Broken equipment</v>
      </c>
      <c r="J1385" s="18"/>
      <c r="K1385" s="18"/>
      <c r="L1385" s="18"/>
      <c r="M1385" s="18"/>
      <c r="N1385" s="19"/>
      <c r="O1385" s="18"/>
      <c r="P1385" s="18"/>
      <c r="Q1385" s="18" t="s">
        <v>41</v>
      </c>
      <c r="R1385" s="18"/>
      <c r="S1385" s="18"/>
      <c r="T1385" s="18"/>
      <c r="U1385" s="18"/>
      <c r="V1385" s="18"/>
      <c r="W1385" s="18"/>
      <c r="X1385" s="18"/>
      <c r="Y1385" s="18"/>
      <c r="Z1385" s="18"/>
      <c r="AA1385" s="18"/>
      <c r="AB1385" s="18"/>
      <c r="AC1385" s="18"/>
    </row>
    <row r="1386" spans="3:29" ht="38.25">
      <c r="C1386" s="18" t="s">
        <v>3224</v>
      </c>
      <c r="D1386" s="18" t="s">
        <v>5163</v>
      </c>
      <c r="E1386" s="20" t="s">
        <v>5164</v>
      </c>
      <c r="F1386" s="17" t="s">
        <v>5165</v>
      </c>
      <c r="G1386" s="58" t="str">
        <f t="shared" si="65"/>
        <v>IG_25_18b 
[${plot_18b_d2}]: Ni ibihe bikoresho byo kuhira byahagaze gukora neza (vuga ibishoboka byose)?</v>
      </c>
      <c r="H1386" s="17" t="s">
        <v>6846</v>
      </c>
      <c r="I1386" s="18" t="str">
        <f t="shared" si="64"/>
        <v>IG_25_18b: 18B: Part of irrigation system not functioning</v>
      </c>
      <c r="J1386" s="18"/>
      <c r="K1386" s="18"/>
      <c r="L1386" s="18"/>
      <c r="M1386" s="18"/>
      <c r="N1386" s="19"/>
      <c r="O1386" s="18" t="s">
        <v>5166</v>
      </c>
      <c r="P1386" s="18"/>
      <c r="Q1386" s="18" t="s">
        <v>41</v>
      </c>
      <c r="R1386" s="18"/>
      <c r="S1386" s="18"/>
      <c r="T1386" s="18"/>
      <c r="U1386" s="18"/>
      <c r="V1386" s="18"/>
      <c r="W1386" s="18"/>
      <c r="X1386" s="18"/>
      <c r="Y1386" s="18"/>
      <c r="Z1386" s="18"/>
      <c r="AA1386" s="18"/>
      <c r="AB1386" s="18"/>
      <c r="AC1386" s="18"/>
    </row>
    <row r="1387" spans="3:29" ht="38.25">
      <c r="C1387" s="18" t="s">
        <v>60</v>
      </c>
      <c r="D1387" s="18" t="s">
        <v>5167</v>
      </c>
      <c r="E1387" s="20" t="s">
        <v>5168</v>
      </c>
      <c r="F1387" s="17" t="s">
        <v>5169</v>
      </c>
      <c r="G1387" s="58" t="str">
        <f t="shared" si="65"/>
        <v>IG_26_18b 
[${plot_18b_d2}]: Ese robine yo uhira yegereye umurima wawe yarakoraga mu gihembwe cya 2018b?</v>
      </c>
      <c r="H1387" s="17" t="s">
        <v>6847</v>
      </c>
      <c r="I1387" s="18" t="str">
        <f t="shared" si="64"/>
        <v>IG_26_18b: 18B: Closest tertiary valve functioning</v>
      </c>
      <c r="J1387" s="18"/>
      <c r="K1387" s="18"/>
      <c r="L1387" s="18"/>
      <c r="M1387" s="18"/>
      <c r="N1387" s="19"/>
      <c r="O1387" s="18"/>
      <c r="P1387" s="18"/>
      <c r="Q1387" s="18" t="s">
        <v>41</v>
      </c>
      <c r="R1387" s="18"/>
      <c r="S1387" s="18"/>
      <c r="T1387" s="18"/>
      <c r="U1387" s="18"/>
      <c r="V1387" s="18"/>
      <c r="W1387" s="18"/>
      <c r="X1387" s="18"/>
      <c r="Y1387" s="18"/>
      <c r="Z1387" s="18"/>
      <c r="AA1387" s="18"/>
      <c r="AB1387" s="18"/>
      <c r="AC1387" s="18"/>
    </row>
    <row r="1388" spans="3:29">
      <c r="C1388" s="18" t="s">
        <v>2306</v>
      </c>
      <c r="D1388" s="18" t="s">
        <v>5146</v>
      </c>
      <c r="E1388" s="20" t="s">
        <v>5146</v>
      </c>
      <c r="F1388" s="17" t="s">
        <v>5146</v>
      </c>
      <c r="G1388" s="58" t="str">
        <f t="shared" si="65"/>
        <v>cultivated_18bd2 
cultivated_18bd2</v>
      </c>
      <c r="H1388" s="17"/>
      <c r="I1388" s="18" t="str">
        <f t="shared" si="64"/>
        <v xml:space="preserve">cultivated_18bd2: </v>
      </c>
      <c r="J1388" s="18"/>
      <c r="K1388" s="18"/>
      <c r="L1388" s="18"/>
      <c r="M1388" s="18"/>
      <c r="N1388" s="19"/>
      <c r="O1388" s="18"/>
      <c r="P1388" s="18"/>
      <c r="Q1388" s="18"/>
      <c r="R1388" s="18"/>
      <c r="S1388" s="18"/>
      <c r="T1388" s="18"/>
      <c r="U1388" s="18"/>
      <c r="V1388" s="18"/>
      <c r="W1388" s="18"/>
      <c r="X1388" s="18"/>
      <c r="Y1388" s="18"/>
      <c r="Z1388" s="18"/>
      <c r="AA1388" s="18"/>
      <c r="AB1388" s="18"/>
      <c r="AC1388" s="18"/>
    </row>
    <row r="1389" spans="3:29">
      <c r="C1389" s="18" t="s">
        <v>2306</v>
      </c>
      <c r="D1389" s="18" t="s">
        <v>5141</v>
      </c>
      <c r="E1389" s="20" t="s">
        <v>3638</v>
      </c>
      <c r="F1389" s="17" t="s">
        <v>3638</v>
      </c>
      <c r="G1389" s="58" t="str">
        <f t="shared" si="65"/>
        <v>group_cultivated_18b_d2 
Group for cultivated plots</v>
      </c>
      <c r="H1389" s="17"/>
      <c r="I1389" s="18" t="str">
        <f t="shared" si="64"/>
        <v xml:space="preserve">group_cultivated_18b_d2: </v>
      </c>
      <c r="J1389" s="18"/>
      <c r="K1389" s="18"/>
      <c r="L1389" s="18"/>
      <c r="M1389" s="18"/>
      <c r="N1389" s="19"/>
      <c r="O1389" s="18"/>
      <c r="P1389" s="18"/>
      <c r="Q1389" s="18"/>
      <c r="R1389" s="18"/>
      <c r="S1389" s="18"/>
      <c r="T1389" s="18"/>
      <c r="U1389" s="18"/>
      <c r="V1389" s="18"/>
      <c r="W1389" s="18"/>
      <c r="X1389" s="18"/>
      <c r="Y1389" s="18"/>
      <c r="Z1389" s="18"/>
      <c r="AA1389" s="18"/>
      <c r="AB1389" s="18"/>
      <c r="AC1389" s="18"/>
    </row>
    <row r="1390" spans="3:29">
      <c r="C1390" s="18" t="s">
        <v>2389</v>
      </c>
      <c r="D1390" s="18" t="s">
        <v>5137</v>
      </c>
      <c r="E1390" s="20" t="s">
        <v>5137</v>
      </c>
      <c r="F1390" s="17" t="s">
        <v>5137</v>
      </c>
      <c r="G1390" s="58" t="str">
        <f t="shared" si="65"/>
        <v>d2_18b 
d2_18b</v>
      </c>
      <c r="H1390" s="17"/>
      <c r="I1390" s="18" t="str">
        <f t="shared" si="64"/>
        <v xml:space="preserve">d2_18b: </v>
      </c>
      <c r="J1390" s="18"/>
      <c r="K1390" s="18"/>
      <c r="L1390" s="18"/>
      <c r="M1390" s="18"/>
      <c r="N1390" s="19"/>
      <c r="O1390" s="18"/>
      <c r="P1390" s="18"/>
      <c r="Q1390" s="18"/>
      <c r="R1390" s="18"/>
      <c r="S1390" s="18"/>
      <c r="T1390" s="18"/>
      <c r="U1390" s="18"/>
      <c r="V1390" s="18"/>
      <c r="W1390" s="18"/>
      <c r="X1390" s="18"/>
      <c r="Y1390" s="18"/>
      <c r="Z1390" s="18"/>
      <c r="AA1390" s="18"/>
      <c r="AB1390" s="18"/>
      <c r="AC1390" s="18"/>
    </row>
    <row r="1391" spans="3:29">
      <c r="C1391" s="18" t="s">
        <v>2306</v>
      </c>
      <c r="D1391" s="18" t="s">
        <v>4479</v>
      </c>
      <c r="E1391" s="20" t="s">
        <v>4480</v>
      </c>
      <c r="F1391" s="20" t="s">
        <v>4480</v>
      </c>
      <c r="G1391" s="58" t="str">
        <f t="shared" si="65"/>
        <v>mod_d2_18B_irrigation 
D2: 18B Irrigation</v>
      </c>
      <c r="H1391" s="20"/>
      <c r="I1391" s="18" t="str">
        <f t="shared" si="64"/>
        <v xml:space="preserve">mod_d2_18B_irrigation: </v>
      </c>
      <c r="J1391" s="18"/>
      <c r="K1391" s="18"/>
      <c r="L1391" s="18"/>
      <c r="M1391" s="18"/>
      <c r="N1391" s="19"/>
      <c r="O1391" s="18"/>
      <c r="P1391" s="18"/>
      <c r="Q1391" s="18"/>
      <c r="R1391" s="18"/>
      <c r="S1391" s="18"/>
      <c r="T1391" s="18"/>
      <c r="U1391" s="18"/>
      <c r="V1391" s="18"/>
      <c r="W1391" s="18"/>
      <c r="X1391" s="18"/>
      <c r="Y1391" s="18"/>
      <c r="Z1391" s="18"/>
      <c r="AA1391" s="18"/>
      <c r="AB1391" s="18"/>
      <c r="AC1391" s="18"/>
    </row>
    <row r="1392" spans="3:29">
      <c r="C1392" s="18"/>
      <c r="D1392" s="18"/>
      <c r="E1392" s="20"/>
      <c r="F1392" s="17"/>
      <c r="G1392" s="58" t="str">
        <f t="shared" si="65"/>
        <v xml:space="preserve"> 
</v>
      </c>
      <c r="H1392" s="17"/>
      <c r="I1392" s="18"/>
      <c r="J1392" s="18"/>
      <c r="K1392" s="18"/>
      <c r="L1392" s="18"/>
      <c r="M1392" s="18"/>
      <c r="N1392" s="19"/>
      <c r="O1392" s="18"/>
      <c r="P1392" s="18"/>
      <c r="Q1392" s="18"/>
      <c r="R1392" s="18"/>
      <c r="S1392" s="18"/>
      <c r="T1392" s="18"/>
      <c r="U1392" s="18"/>
      <c r="V1392" s="18"/>
      <c r="W1392" s="18"/>
      <c r="X1392" s="18"/>
      <c r="Y1392" s="18"/>
      <c r="Z1392" s="18"/>
      <c r="AA1392" s="18"/>
      <c r="AB1392" s="18"/>
      <c r="AC1392" s="18"/>
    </row>
    <row r="1393" spans="3:29">
      <c r="C1393" s="18"/>
      <c r="D1393" s="18"/>
      <c r="E1393" s="20"/>
      <c r="F1393" s="17"/>
      <c r="G1393" s="58" t="str">
        <f t="shared" si="65"/>
        <v xml:space="preserve"> 
</v>
      </c>
      <c r="H1393" s="17"/>
      <c r="I1393" s="18"/>
      <c r="J1393" s="18"/>
      <c r="K1393" s="18"/>
      <c r="L1393" s="18"/>
      <c r="M1393" s="18"/>
      <c r="N1393" s="19"/>
      <c r="O1393" s="18"/>
      <c r="P1393" s="18"/>
      <c r="Q1393" s="18"/>
      <c r="R1393" s="18"/>
      <c r="S1393" s="18"/>
      <c r="T1393" s="18"/>
      <c r="U1393" s="18"/>
      <c r="V1393" s="18"/>
      <c r="W1393" s="18"/>
      <c r="X1393" s="18"/>
      <c r="Y1393" s="18"/>
      <c r="Z1393" s="18"/>
      <c r="AA1393" s="18"/>
      <c r="AB1393" s="18"/>
      <c r="AC1393" s="18"/>
    </row>
    <row r="1394" spans="3:29">
      <c r="C1394" s="18" t="s">
        <v>2304</v>
      </c>
      <c r="D1394" s="18" t="s">
        <v>4481</v>
      </c>
      <c r="E1394" s="20" t="s">
        <v>4482</v>
      </c>
      <c r="F1394" s="20" t="s">
        <v>4482</v>
      </c>
      <c r="G1394" s="58" t="str">
        <f t="shared" si="65"/>
        <v>mod_d3_18B_labor 
D3: 18B Labor</v>
      </c>
      <c r="H1394" s="20"/>
      <c r="I1394" s="18" t="str">
        <f t="shared" ref="I1394:I1438" si="66">$D1394&amp;": "&amp;$H1394</f>
        <v xml:space="preserve">mod_d3_18B_labor: </v>
      </c>
      <c r="J1394" s="18"/>
      <c r="K1394" s="18"/>
      <c r="L1394" s="18"/>
      <c r="M1394" s="18"/>
      <c r="N1394" s="19"/>
      <c r="O1394" s="18"/>
      <c r="P1394" s="18"/>
      <c r="Q1394" s="18"/>
      <c r="R1394" s="18"/>
      <c r="S1394" s="18"/>
      <c r="T1394" s="18"/>
      <c r="U1394" s="18"/>
      <c r="V1394" s="18"/>
      <c r="W1394" s="18"/>
      <c r="X1394" s="18"/>
      <c r="Y1394" s="18"/>
      <c r="Z1394" s="18"/>
      <c r="AA1394" s="18"/>
      <c r="AB1394" s="18"/>
      <c r="AC1394" s="18"/>
    </row>
    <row r="1395" spans="3:29" ht="51">
      <c r="C1395" s="18" t="s">
        <v>20</v>
      </c>
      <c r="D1395" s="18" t="s">
        <v>5175</v>
      </c>
      <c r="E1395" s="20" t="s">
        <v>5176</v>
      </c>
      <c r="F1395" s="17" t="s">
        <v>5195</v>
      </c>
      <c r="G1395" s="58" t="str">
        <f t="shared" si="65"/>
        <v>HHL_note_18b 
Ubu tugiye kukubaza ibibazo bijyanye n'igihe wamaze ukora mu mirima yawe mu gihembwe cy'ihinga cya 2018 B.</v>
      </c>
      <c r="H1395" s="17"/>
      <c r="I1395" s="18" t="str">
        <f t="shared" si="66"/>
        <v xml:space="preserve">HHL_note_18b: </v>
      </c>
      <c r="J1395" s="18"/>
      <c r="K1395" s="18"/>
      <c r="L1395" s="18"/>
      <c r="M1395" s="18"/>
      <c r="N1395" s="19"/>
      <c r="O1395" s="18" t="s">
        <v>4987</v>
      </c>
      <c r="P1395" s="18"/>
      <c r="Q1395" s="18"/>
      <c r="R1395" s="18"/>
      <c r="S1395" s="18"/>
      <c r="T1395" s="18"/>
      <c r="U1395" s="18"/>
      <c r="V1395" s="18"/>
      <c r="W1395" s="18"/>
      <c r="X1395" s="18"/>
      <c r="Y1395" s="18"/>
      <c r="Z1395" s="18"/>
      <c r="AA1395" s="18"/>
      <c r="AB1395" s="18"/>
      <c r="AC1395" s="18"/>
    </row>
    <row r="1396" spans="3:29">
      <c r="C1396" s="18" t="s">
        <v>34</v>
      </c>
      <c r="D1396" s="18" t="s">
        <v>5177</v>
      </c>
      <c r="E1396" s="20" t="s">
        <v>5177</v>
      </c>
      <c r="F1396" s="17" t="s">
        <v>5177</v>
      </c>
      <c r="G1396" s="58" t="str">
        <f t="shared" si="65"/>
        <v>start_mod_D3_18b 
start_mod_D3_18b</v>
      </c>
      <c r="H1396" s="17" t="s">
        <v>6932</v>
      </c>
      <c r="I1396" s="18" t="str">
        <f t="shared" si="66"/>
        <v>start_mod_D3_18b: 18B: Mod D Labor Start time</v>
      </c>
      <c r="J1396" s="18"/>
      <c r="K1396" s="18"/>
      <c r="L1396" s="18"/>
      <c r="M1396" s="18"/>
      <c r="N1396" s="19"/>
      <c r="O1396" s="18"/>
      <c r="P1396" s="18"/>
      <c r="Q1396" s="18"/>
      <c r="R1396" s="18"/>
      <c r="S1396" s="18"/>
      <c r="T1396" s="18" t="s">
        <v>36</v>
      </c>
      <c r="U1396" s="18"/>
      <c r="V1396" s="18"/>
      <c r="W1396" s="18"/>
      <c r="X1396" s="18"/>
      <c r="Y1396" s="18"/>
      <c r="Z1396" s="18"/>
      <c r="AA1396" s="18"/>
      <c r="AB1396" s="18"/>
      <c r="AC1396" s="18"/>
    </row>
    <row r="1397" spans="3:29">
      <c r="C1397" s="18" t="s">
        <v>2385</v>
      </c>
      <c r="D1397" s="18" t="s">
        <v>5178</v>
      </c>
      <c r="E1397" s="20" t="s">
        <v>5178</v>
      </c>
      <c r="F1397" s="17" t="s">
        <v>5178</v>
      </c>
      <c r="G1397" s="58" t="str">
        <f t="shared" si="65"/>
        <v>d3_18b 
d3_18b</v>
      </c>
      <c r="H1397" s="17"/>
      <c r="I1397" s="18" t="str">
        <f t="shared" si="66"/>
        <v xml:space="preserve">d3_18b: </v>
      </c>
      <c r="J1397" s="18"/>
      <c r="K1397" s="18"/>
      <c r="L1397" s="18"/>
      <c r="M1397" s="18"/>
      <c r="N1397" s="19"/>
      <c r="O1397" s="18"/>
      <c r="P1397" s="18"/>
      <c r="Q1397" s="18"/>
      <c r="R1397" s="18"/>
      <c r="S1397" s="18"/>
      <c r="T1397" s="18"/>
      <c r="U1397" s="18" t="s">
        <v>4179</v>
      </c>
      <c r="V1397" s="18"/>
      <c r="W1397" s="18"/>
      <c r="X1397" s="18"/>
      <c r="Y1397" s="18"/>
      <c r="Z1397" s="18"/>
      <c r="AA1397" s="18"/>
      <c r="AB1397" s="18"/>
      <c r="AC1397" s="18"/>
    </row>
    <row r="1398" spans="3:29">
      <c r="C1398" s="18" t="s">
        <v>57</v>
      </c>
      <c r="D1398" s="18" t="s">
        <v>5179</v>
      </c>
      <c r="E1398" s="20" t="s">
        <v>4990</v>
      </c>
      <c r="F1398" s="17" t="s">
        <v>4990</v>
      </c>
      <c r="G1398" s="58" t="str">
        <f t="shared" si="65"/>
        <v>plot_index_18b_d3 
Plot Index 18b</v>
      </c>
      <c r="H1398" s="17"/>
      <c r="I1398" s="18" t="str">
        <f t="shared" si="66"/>
        <v xml:space="preserve">plot_index_18b_d3: </v>
      </c>
      <c r="J1398" s="18"/>
      <c r="K1398" s="18"/>
      <c r="L1398" s="18"/>
      <c r="M1398" s="18"/>
      <c r="N1398" s="19"/>
      <c r="O1398" s="18"/>
      <c r="P1398" s="18"/>
      <c r="Q1398" s="18"/>
      <c r="R1398" s="18"/>
      <c r="S1398" s="18"/>
      <c r="T1398" s="18" t="s">
        <v>3528</v>
      </c>
      <c r="U1398" s="18"/>
      <c r="V1398" s="18"/>
      <c r="W1398" s="18"/>
      <c r="X1398" s="18"/>
      <c r="Y1398" s="18"/>
      <c r="Z1398" s="18"/>
      <c r="AA1398" s="18"/>
      <c r="AB1398" s="18"/>
      <c r="AC1398" s="18"/>
    </row>
    <row r="1399" spans="3:29">
      <c r="C1399" s="18" t="s">
        <v>57</v>
      </c>
      <c r="D1399" s="18" t="s">
        <v>5180</v>
      </c>
      <c r="E1399" s="20" t="s">
        <v>3639</v>
      </c>
      <c r="F1399" s="17" t="s">
        <v>3639</v>
      </c>
      <c r="G1399" s="58" t="str">
        <f t="shared" si="65"/>
        <v>plot_cult_yesno_18b_d3 
Is plot_cult_index cultivated or not</v>
      </c>
      <c r="H1399" s="17"/>
      <c r="I1399" s="18" t="str">
        <f t="shared" si="66"/>
        <v xml:space="preserve">plot_cult_yesno_18b_d3: </v>
      </c>
      <c r="J1399" s="18"/>
      <c r="K1399" s="18"/>
      <c r="L1399" s="18"/>
      <c r="M1399" s="18"/>
      <c r="N1399" s="19"/>
      <c r="O1399" s="18"/>
      <c r="P1399" s="18"/>
      <c r="Q1399" s="18"/>
      <c r="R1399" s="18"/>
      <c r="S1399" s="18"/>
      <c r="T1399" s="18" t="s">
        <v>5181</v>
      </c>
      <c r="U1399" s="18"/>
      <c r="V1399" s="18"/>
      <c r="W1399" s="18"/>
      <c r="X1399" s="18"/>
      <c r="Y1399" s="18"/>
      <c r="Z1399" s="18"/>
      <c r="AA1399" s="18"/>
      <c r="AB1399" s="18"/>
      <c r="AC1399" s="18"/>
    </row>
    <row r="1400" spans="3:29">
      <c r="C1400" s="18" t="s">
        <v>2304</v>
      </c>
      <c r="D1400" s="18" t="s">
        <v>5182</v>
      </c>
      <c r="E1400" s="20" t="s">
        <v>3638</v>
      </c>
      <c r="F1400" s="17" t="s">
        <v>3638</v>
      </c>
      <c r="G1400" s="58" t="str">
        <f t="shared" si="65"/>
        <v>group_cultivated_18b_d3 
Group for cultivated plots</v>
      </c>
      <c r="H1400" s="17"/>
      <c r="I1400" s="18" t="str">
        <f t="shared" si="66"/>
        <v xml:space="preserve">group_cultivated_18b_d3: </v>
      </c>
      <c r="J1400" s="18"/>
      <c r="K1400" s="18"/>
      <c r="L1400" s="18"/>
      <c r="M1400" s="18"/>
      <c r="N1400" s="19"/>
      <c r="O1400" s="18" t="s">
        <v>5183</v>
      </c>
      <c r="P1400" s="18"/>
      <c r="Q1400" s="18"/>
      <c r="R1400" s="18"/>
      <c r="S1400" s="18"/>
      <c r="T1400" s="18"/>
      <c r="U1400" s="18"/>
      <c r="V1400" s="18"/>
      <c r="W1400" s="18"/>
      <c r="X1400" s="18"/>
      <c r="Y1400" s="18"/>
      <c r="Z1400" s="18"/>
      <c r="AA1400" s="18"/>
      <c r="AB1400" s="18"/>
      <c r="AC1400" s="18"/>
    </row>
    <row r="1401" spans="3:29">
      <c r="C1401" s="18" t="s">
        <v>57</v>
      </c>
      <c r="D1401" s="18" t="s">
        <v>5184</v>
      </c>
      <c r="E1401" s="20" t="s">
        <v>3640</v>
      </c>
      <c r="F1401" s="17" t="s">
        <v>3640</v>
      </c>
      <c r="G1401" s="58" t="str">
        <f t="shared" si="65"/>
        <v>plot_18b_d3 
Description plot</v>
      </c>
      <c r="H1401" s="17"/>
      <c r="I1401" s="18" t="str">
        <f t="shared" si="66"/>
        <v xml:space="preserve">plot_18b_d3: </v>
      </c>
      <c r="J1401" s="18"/>
      <c r="K1401" s="18"/>
      <c r="L1401" s="18"/>
      <c r="M1401" s="18"/>
      <c r="N1401" s="19"/>
      <c r="O1401" s="18"/>
      <c r="P1401" s="18"/>
      <c r="Q1401" s="18"/>
      <c r="R1401" s="18"/>
      <c r="S1401" s="18"/>
      <c r="T1401" s="18" t="s">
        <v>5185</v>
      </c>
      <c r="U1401" s="18"/>
      <c r="V1401" s="18"/>
      <c r="W1401" s="18"/>
      <c r="X1401" s="18"/>
      <c r="Y1401" s="18"/>
      <c r="Z1401" s="18"/>
      <c r="AA1401" s="18"/>
      <c r="AB1401" s="18"/>
      <c r="AC1401" s="18"/>
    </row>
    <row r="1402" spans="3:29">
      <c r="C1402" s="18" t="s">
        <v>57</v>
      </c>
      <c r="D1402" s="18" t="s">
        <v>5186</v>
      </c>
      <c r="E1402" s="20"/>
      <c r="F1402" s="17"/>
      <c r="G1402" s="58" t="str">
        <f t="shared" si="65"/>
        <v xml:space="preserve">relevance_18b_d3 
</v>
      </c>
      <c r="H1402" s="17"/>
      <c r="I1402" s="18" t="str">
        <f t="shared" si="66"/>
        <v xml:space="preserve">relevance_18b_d3: </v>
      </c>
      <c r="J1402" s="18"/>
      <c r="K1402" s="18"/>
      <c r="L1402" s="18"/>
      <c r="M1402" s="18"/>
      <c r="N1402" s="19"/>
      <c r="O1402" s="18"/>
      <c r="P1402" s="18"/>
      <c r="Q1402" s="18"/>
      <c r="R1402" s="18"/>
      <c r="S1402" s="18"/>
      <c r="T1402" s="58" t="s">
        <v>7464</v>
      </c>
      <c r="U1402" s="18"/>
      <c r="V1402" s="18"/>
      <c r="W1402" s="18"/>
      <c r="X1402" s="18"/>
      <c r="Y1402" s="18"/>
      <c r="Z1402" s="18"/>
      <c r="AA1402" s="18"/>
      <c r="AB1402" s="18"/>
      <c r="AC1402" s="18"/>
    </row>
    <row r="1403" spans="3:29">
      <c r="C1403" s="18" t="s">
        <v>2304</v>
      </c>
      <c r="D1403" s="18" t="s">
        <v>5187</v>
      </c>
      <c r="E1403" s="20" t="s">
        <v>5187</v>
      </c>
      <c r="F1403" s="17" t="s">
        <v>5187</v>
      </c>
      <c r="G1403" s="58" t="str">
        <f t="shared" si="65"/>
        <v>cultivated_18bd3 
cultivated_18bd3</v>
      </c>
      <c r="H1403" s="17"/>
      <c r="I1403" s="18" t="str">
        <f t="shared" si="66"/>
        <v xml:space="preserve">cultivated_18bd3: </v>
      </c>
      <c r="J1403" s="18"/>
      <c r="K1403" s="18"/>
      <c r="L1403" s="18"/>
      <c r="M1403" s="18"/>
      <c r="N1403" s="19"/>
      <c r="O1403" s="18" t="s">
        <v>5188</v>
      </c>
      <c r="P1403" s="18"/>
      <c r="Q1403" s="18"/>
      <c r="R1403" s="18"/>
      <c r="S1403" s="18"/>
      <c r="T1403" s="18"/>
      <c r="U1403" s="18"/>
      <c r="V1403" s="18"/>
      <c r="W1403" s="18"/>
      <c r="X1403" s="18"/>
      <c r="Y1403" s="18"/>
      <c r="Z1403" s="18"/>
      <c r="AA1403" s="18"/>
      <c r="AB1403" s="18"/>
      <c r="AC1403" s="18"/>
    </row>
    <row r="1404" spans="3:29" ht="51">
      <c r="C1404" s="58" t="s">
        <v>176</v>
      </c>
      <c r="D1404" s="58" t="s">
        <v>2961</v>
      </c>
      <c r="E1404" s="59" t="s">
        <v>5196</v>
      </c>
      <c r="F1404" s="17" t="s">
        <v>7257</v>
      </c>
      <c r="G1404" s="58" t="str">
        <f t="shared" si="65"/>
        <v>PL2_01 
[${plot_18b_d3}]: Ni nde wakoze igihe kirekire muri uyu umurima mu gihembwe cy'ihinga B 2018 (Nzeri - Mutarama/Gashyantare)?</v>
      </c>
      <c r="H1404" s="17" t="s">
        <v>6993</v>
      </c>
      <c r="I1404" s="58" t="str">
        <f t="shared" si="66"/>
        <v>PL2_01: 18b: Who spent most time on plot</v>
      </c>
      <c r="J1404" s="58"/>
      <c r="K1404" s="58"/>
      <c r="L1404" s="58"/>
      <c r="M1404" s="58"/>
      <c r="N1404" s="19"/>
      <c r="O1404" s="58"/>
      <c r="P1404" s="58"/>
      <c r="Q1404" s="58" t="s">
        <v>41</v>
      </c>
      <c r="R1404" s="58"/>
      <c r="S1404" s="58"/>
      <c r="T1404" s="58"/>
      <c r="U1404" s="58"/>
      <c r="V1404" s="58"/>
      <c r="W1404" s="58"/>
      <c r="X1404" s="58"/>
      <c r="Y1404" s="58" t="s">
        <v>3583</v>
      </c>
      <c r="Z1404" s="58"/>
      <c r="AA1404" s="58"/>
      <c r="AB1404" s="58"/>
      <c r="AC1404" s="58"/>
    </row>
    <row r="1405" spans="3:29" ht="63.75">
      <c r="C1405" s="58" t="s">
        <v>224</v>
      </c>
      <c r="D1405" s="58" t="s">
        <v>548</v>
      </c>
      <c r="E1405" s="59" t="s">
        <v>5197</v>
      </c>
      <c r="F1405" s="17" t="s">
        <v>5198</v>
      </c>
      <c r="G1405" s="58" t="str">
        <f t="shared" si="65"/>
        <v>PL2_02 
Abantu bo muri uru rugo bamaze iminsi ingahe [mu gutegura imirima yo guteramo no gutera] mu gihembwe cy'ihinga B 2018 muri [${plot_18b_d3}]? Aha ubariremo gutegura imirima yo guteramo no gutera.</v>
      </c>
      <c r="H1405" s="17" t="s">
        <v>6994</v>
      </c>
      <c r="I1405" s="58" t="str">
        <f t="shared" si="66"/>
        <v>PL2_02: 18b: land prep - days spent by HH members</v>
      </c>
      <c r="J1405" s="58"/>
      <c r="K1405" s="58"/>
      <c r="L1405" s="58"/>
      <c r="M1405" s="58"/>
      <c r="N1405" s="19"/>
      <c r="O1405" s="58"/>
      <c r="P1405" s="58"/>
      <c r="Q1405" s="58" t="s">
        <v>41</v>
      </c>
      <c r="R1405" s="58"/>
      <c r="S1405" s="58"/>
      <c r="T1405" s="58"/>
      <c r="U1405" s="58"/>
      <c r="V1405" s="58"/>
      <c r="W1405" s="58"/>
      <c r="X1405" s="58"/>
      <c r="Y1405" s="58"/>
      <c r="Z1405" s="58"/>
      <c r="AA1405" s="58"/>
      <c r="AB1405" s="58"/>
      <c r="AC1405" s="58"/>
    </row>
    <row r="1406" spans="3:29" ht="25.5">
      <c r="C1406" s="58" t="s">
        <v>60</v>
      </c>
      <c r="D1406" s="58" t="s">
        <v>2962</v>
      </c>
      <c r="E1406" s="59" t="s">
        <v>2868</v>
      </c>
      <c r="F1406" s="59" t="s">
        <v>6042</v>
      </c>
      <c r="G1406" s="58" t="str">
        <f t="shared" si="65"/>
        <v>PL2_02_w 
Urugo ruvuze ko rwakoresheje imibyizi irenga 180. Urahamya ko ibi ari ukuri?</v>
      </c>
      <c r="H1406" s="59" t="s">
        <v>6995</v>
      </c>
      <c r="I1406" s="58" t="str">
        <f t="shared" si="66"/>
        <v>PL2_02_w: 18b: Land prep - alert</v>
      </c>
      <c r="J1406" s="58"/>
      <c r="K1406" s="58"/>
      <c r="L1406" s="58"/>
      <c r="M1406" s="58" t="s">
        <v>232</v>
      </c>
      <c r="N1406" s="19" t="s">
        <v>2869</v>
      </c>
      <c r="O1406" s="58" t="s">
        <v>2963</v>
      </c>
      <c r="P1406" s="58"/>
      <c r="Q1406" s="58" t="s">
        <v>41</v>
      </c>
      <c r="R1406" s="58"/>
      <c r="S1406" s="58"/>
      <c r="T1406" s="58"/>
      <c r="U1406" s="58"/>
      <c r="V1406" s="58"/>
      <c r="W1406" s="58"/>
      <c r="X1406" s="58"/>
      <c r="Y1406" s="58"/>
      <c r="Z1406" s="58"/>
      <c r="AA1406" s="58"/>
      <c r="AB1406" s="58"/>
      <c r="AC1406" s="58"/>
    </row>
    <row r="1407" spans="3:29" ht="51">
      <c r="C1407" s="58" t="s">
        <v>60</v>
      </c>
      <c r="D1407" s="58" t="s">
        <v>549</v>
      </c>
      <c r="E1407" s="59" t="s">
        <v>5199</v>
      </c>
      <c r="F1407" s="17" t="s">
        <v>5200</v>
      </c>
      <c r="G1407" s="58" t="str">
        <f t="shared" si="65"/>
        <v>PL2_03 
[${plot_18b_d3}]: Hari abakozi urugo rwakoresheje mu kurwunganira [mu gutegura imirima yo guteramo no gutera] mu gihembwe cy'ihinga B 2018?</v>
      </c>
      <c r="H1407" s="17" t="s">
        <v>6996</v>
      </c>
      <c r="I1407" s="58" t="str">
        <f t="shared" si="66"/>
        <v>PL2_03: 18b: Land prep - hired labor</v>
      </c>
      <c r="J1407" s="58"/>
      <c r="K1407" s="58"/>
      <c r="L1407" s="58"/>
      <c r="M1407" s="58"/>
      <c r="N1407" s="19"/>
      <c r="O1407" s="58"/>
      <c r="P1407" s="58"/>
      <c r="Q1407" s="58" t="s">
        <v>41</v>
      </c>
      <c r="R1407" s="58"/>
      <c r="S1407" s="58"/>
      <c r="T1407" s="58"/>
      <c r="U1407" s="58"/>
      <c r="V1407" s="58"/>
      <c r="W1407" s="58"/>
      <c r="X1407" s="58"/>
      <c r="Y1407" s="58"/>
      <c r="Z1407" s="58"/>
      <c r="AA1407" s="58"/>
      <c r="AB1407" s="58"/>
      <c r="AC1407" s="58"/>
    </row>
    <row r="1408" spans="3:29" ht="38.25">
      <c r="C1408" s="51" t="s">
        <v>6963</v>
      </c>
      <c r="D1408" s="58" t="s">
        <v>5758</v>
      </c>
      <c r="E1408" s="59" t="s">
        <v>6997</v>
      </c>
      <c r="F1408" s="59" t="s">
        <v>7172</v>
      </c>
      <c r="G1408" s="58" t="str">
        <f t="shared" si="65"/>
        <v>PL2_03_1 
[${plot_18b_d3}]: Ese muri aba bantu bakurikira, ni nde mwakoresheje mu mirima yanyu?</v>
      </c>
      <c r="H1408" s="53" t="s">
        <v>6966</v>
      </c>
      <c r="I1408" s="58" t="str">
        <f t="shared" si="66"/>
        <v>PL2_03_1: Hired from list</v>
      </c>
      <c r="J1408" s="51"/>
      <c r="K1408" s="51"/>
      <c r="L1408" s="51"/>
      <c r="M1408" s="51"/>
      <c r="N1408" s="52"/>
      <c r="O1408" s="58" t="s">
        <v>2964</v>
      </c>
      <c r="P1408" s="51"/>
      <c r="Q1408" s="51" t="s">
        <v>41</v>
      </c>
      <c r="R1408" s="51"/>
      <c r="S1408" s="51"/>
      <c r="T1408" s="51"/>
      <c r="U1408" s="51"/>
      <c r="V1408" s="51"/>
      <c r="W1408" s="51"/>
      <c r="X1408" s="51"/>
      <c r="Y1408" s="51"/>
      <c r="Z1408" s="51"/>
      <c r="AA1408" s="51"/>
      <c r="AB1408" s="51"/>
      <c r="AC1408" s="51"/>
    </row>
    <row r="1409" spans="3:29" ht="51">
      <c r="C1409" s="58" t="s">
        <v>4570</v>
      </c>
      <c r="D1409" s="58" t="s">
        <v>6981</v>
      </c>
      <c r="E1409" s="59" t="s">
        <v>5759</v>
      </c>
      <c r="F1409" s="17" t="s">
        <v>7016</v>
      </c>
      <c r="G1409" s="58" t="str">
        <f t="shared" si="65"/>
        <v>PL2_03_2 
[${plot_18b_d3}]: Abakozi mwakoresheje mu [mu gutegura imirima yo guteramo no gutera] mu gihembwe cy'ihinga B 2018 mufitanye irihe sano?</v>
      </c>
      <c r="H1409" s="17" t="s">
        <v>6998</v>
      </c>
      <c r="I1409" s="58" t="str">
        <f t="shared" si="66"/>
        <v>PL2_03_2: 18b: land prep -relation to hired labor</v>
      </c>
      <c r="J1409" s="58"/>
      <c r="K1409" s="58"/>
      <c r="L1409" s="58"/>
      <c r="M1409" s="58"/>
      <c r="N1409" s="19"/>
      <c r="O1409" s="58" t="s">
        <v>6982</v>
      </c>
      <c r="P1409" s="58"/>
      <c r="Q1409" s="58" t="s">
        <v>41</v>
      </c>
      <c r="R1409" s="58"/>
      <c r="S1409" s="58"/>
      <c r="T1409" s="58"/>
      <c r="U1409" s="58"/>
      <c r="V1409" s="58"/>
      <c r="W1409" s="58"/>
      <c r="X1409" s="58"/>
      <c r="Y1409" s="58"/>
      <c r="Z1409" s="58"/>
      <c r="AA1409" s="58"/>
      <c r="AB1409" s="58"/>
      <c r="AC1409" s="58"/>
    </row>
    <row r="1410" spans="3:29" ht="51">
      <c r="C1410" s="58" t="s">
        <v>224</v>
      </c>
      <c r="D1410" s="58" t="s">
        <v>550</v>
      </c>
      <c r="E1410" s="59" t="s">
        <v>5189</v>
      </c>
      <c r="F1410" s="17" t="s">
        <v>5190</v>
      </c>
      <c r="G1410" s="58" t="str">
        <f t="shared" si="65"/>
        <v>PL2_04 
Ni iminsi ingahe abo bakozi bafashe (igiteranyo cy'imibyizi) mu gutegura no gutera [${plot_18b_d3}]?</v>
      </c>
      <c r="H1410" s="17" t="s">
        <v>6999</v>
      </c>
      <c r="I1410" s="58" t="str">
        <f t="shared" si="66"/>
        <v>PL2_04: 18b: Land prep - days spent by hired labor</v>
      </c>
      <c r="J1410" s="58"/>
      <c r="K1410" s="58"/>
      <c r="L1410" s="58"/>
      <c r="M1410" s="58"/>
      <c r="N1410" s="19"/>
      <c r="O1410" s="58" t="s">
        <v>2964</v>
      </c>
      <c r="P1410" s="58"/>
      <c r="Q1410" s="58" t="s">
        <v>41</v>
      </c>
      <c r="R1410" s="58"/>
      <c r="S1410" s="58"/>
      <c r="T1410" s="58"/>
      <c r="U1410" s="58"/>
      <c r="V1410" s="58"/>
      <c r="W1410" s="58"/>
      <c r="X1410" s="58"/>
      <c r="Y1410" s="58"/>
      <c r="Z1410" s="58"/>
      <c r="AA1410" s="58"/>
      <c r="AB1410" s="58"/>
      <c r="AC1410" s="58"/>
    </row>
    <row r="1411" spans="3:29" ht="25.5">
      <c r="C1411" s="58" t="s">
        <v>60</v>
      </c>
      <c r="D1411" s="58" t="s">
        <v>2965</v>
      </c>
      <c r="E1411" s="59" t="s">
        <v>2868</v>
      </c>
      <c r="F1411" s="59" t="s">
        <v>6042</v>
      </c>
      <c r="G1411" s="58" t="str">
        <f t="shared" si="65"/>
        <v>PL2_04_w 
Urugo ruvuze ko rwakoresheje imibyizi irenga 180. Urahamya ko ibi ari ukuri?</v>
      </c>
      <c r="H1411" s="59" t="s">
        <v>6995</v>
      </c>
      <c r="I1411" s="58" t="str">
        <f t="shared" si="66"/>
        <v>PL2_04_w: 18b: Land prep - alert</v>
      </c>
      <c r="J1411" s="58"/>
      <c r="K1411" s="58"/>
      <c r="L1411" s="58"/>
      <c r="M1411" s="58" t="s">
        <v>232</v>
      </c>
      <c r="N1411" s="19" t="s">
        <v>2869</v>
      </c>
      <c r="O1411" s="58" t="s">
        <v>2966</v>
      </c>
      <c r="P1411" s="58"/>
      <c r="Q1411" s="58" t="s">
        <v>41</v>
      </c>
      <c r="R1411" s="58"/>
      <c r="S1411" s="58"/>
      <c r="T1411" s="58"/>
      <c r="U1411" s="58"/>
      <c r="V1411" s="58"/>
      <c r="W1411" s="58"/>
      <c r="X1411" s="58"/>
      <c r="Y1411" s="58"/>
      <c r="Z1411" s="58"/>
      <c r="AA1411" s="58"/>
      <c r="AB1411" s="58"/>
      <c r="AC1411" s="58"/>
    </row>
    <row r="1412" spans="3:29" ht="51">
      <c r="C1412" s="58" t="s">
        <v>224</v>
      </c>
      <c r="D1412" s="58" t="s">
        <v>6983</v>
      </c>
      <c r="E1412" s="59" t="s">
        <v>7000</v>
      </c>
      <c r="F1412" s="59" t="s">
        <v>7175</v>
      </c>
      <c r="G1412" s="58" t="str">
        <f t="shared" si="65"/>
        <v>PL2_04_1 
Ni iminsi ingahe ${hire_name_calc} yakoze (igiteranyo cy'imibyizi) mu gutegura no gutera [${plot_18b_d3}]?</v>
      </c>
      <c r="H1412" s="59" t="s">
        <v>6967</v>
      </c>
      <c r="I1412" s="58" t="str">
        <f t="shared" si="66"/>
        <v>PL2_04_1: Number of days person worked</v>
      </c>
      <c r="J1412" s="58"/>
      <c r="K1412" s="58"/>
      <c r="L1412" s="58"/>
      <c r="M1412" s="58" t="s">
        <v>6984</v>
      </c>
      <c r="N1412" s="19"/>
      <c r="O1412" s="58" t="s">
        <v>2964</v>
      </c>
      <c r="P1412" s="58"/>
      <c r="Q1412" s="58" t="s">
        <v>41</v>
      </c>
      <c r="R1412" s="58"/>
      <c r="S1412" s="58"/>
      <c r="T1412" s="58"/>
      <c r="U1412" s="58"/>
      <c r="V1412" s="58"/>
      <c r="W1412" s="58"/>
      <c r="X1412" s="58"/>
      <c r="Y1412" s="58"/>
      <c r="Z1412" s="58"/>
      <c r="AA1412" s="58"/>
      <c r="AB1412" s="58"/>
      <c r="AC1412" s="58"/>
    </row>
    <row r="1413" spans="3:29" ht="51">
      <c r="C1413" s="58" t="s">
        <v>46</v>
      </c>
      <c r="D1413" s="58" t="s">
        <v>2967</v>
      </c>
      <c r="E1413" s="59" t="s">
        <v>5201</v>
      </c>
      <c r="F1413" s="17" t="s">
        <v>5202</v>
      </c>
      <c r="G1413" s="58" t="str">
        <f t="shared" si="65"/>
        <v>PL2_05 
Abo bakozi batwaye amafaranga angana iki yose hamwe mu gihembwe cya B 2018 [mu gutegura imirima yo guteramo no gutera] ku [${plot_18b_d3}]?</v>
      </c>
      <c r="H1413" s="17" t="s">
        <v>7001</v>
      </c>
      <c r="I1413" s="58" t="str">
        <f t="shared" si="66"/>
        <v>PL2_05: 18b: Land prep - amount spent hiring labor (in RWF)</v>
      </c>
      <c r="J1413" s="58"/>
      <c r="K1413" s="58"/>
      <c r="L1413" s="58"/>
      <c r="M1413" s="58" t="s">
        <v>2874</v>
      </c>
      <c r="N1413" s="19"/>
      <c r="O1413" s="58" t="s">
        <v>2964</v>
      </c>
      <c r="P1413" s="58"/>
      <c r="Q1413" s="58" t="s">
        <v>41</v>
      </c>
      <c r="R1413" s="58"/>
      <c r="S1413" s="58"/>
      <c r="T1413" s="58"/>
      <c r="U1413" s="58"/>
      <c r="V1413" s="58"/>
      <c r="W1413" s="58"/>
      <c r="X1413" s="58"/>
      <c r="Y1413" s="58"/>
      <c r="Z1413" s="58"/>
      <c r="AA1413" s="58"/>
      <c r="AB1413" s="58"/>
      <c r="AC1413" s="58"/>
    </row>
    <row r="1414" spans="3:29" ht="51">
      <c r="C1414" s="58" t="s">
        <v>46</v>
      </c>
      <c r="D1414" s="58" t="s">
        <v>7253</v>
      </c>
      <c r="E1414" s="59" t="s">
        <v>7258</v>
      </c>
      <c r="F1414" s="59" t="s">
        <v>7288</v>
      </c>
      <c r="G1414" s="58" t="str">
        <f t="shared" si="65"/>
        <v>PL2_05_1 
Ni amafaranga angahe wishyuye ${hire_name} [mu gutegura imirima yo guteramo no gutera] ku [${plot_18b_d3}] mu gihembwe cya B 2018?</v>
      </c>
      <c r="H1414" s="17" t="s">
        <v>7256</v>
      </c>
      <c r="I1414" s="58" t="str">
        <f t="shared" si="66"/>
        <v>PL2_05_1: 18b: Land prep - Amount person paid (RWF)</v>
      </c>
      <c r="J1414" s="58"/>
      <c r="K1414" s="58"/>
      <c r="L1414" s="58"/>
      <c r="M1414" s="58" t="s">
        <v>7357</v>
      </c>
      <c r="N1414" s="19"/>
      <c r="O1414" s="58" t="s">
        <v>2964</v>
      </c>
      <c r="P1414" s="58"/>
      <c r="Q1414" s="58" t="s">
        <v>41</v>
      </c>
      <c r="R1414" s="58"/>
      <c r="S1414" s="58"/>
      <c r="T1414" s="58"/>
      <c r="U1414" s="58"/>
      <c r="V1414" s="58"/>
      <c r="W1414" s="58"/>
      <c r="X1414" s="58"/>
      <c r="Y1414" s="58"/>
      <c r="Z1414" s="58"/>
      <c r="AA1414" s="58"/>
      <c r="AB1414" s="58"/>
      <c r="AC1414" s="58"/>
    </row>
    <row r="1415" spans="3:29" ht="76.5">
      <c r="C1415" s="58" t="s">
        <v>224</v>
      </c>
      <c r="D1415" s="58" t="s">
        <v>551</v>
      </c>
      <c r="E1415" s="59" t="s">
        <v>5203</v>
      </c>
      <c r="F1415" s="17" t="s">
        <v>5204</v>
      </c>
      <c r="G1415" s="58" t="str">
        <f t="shared" si="65"/>
        <v>PL2_06 
Abantu bo muri uru rugo bamaze iminsi ingahe mu [bikorwa byo kwita ku bihingwa] mu gihe cy'igihembwe cy'ihinga B 2018 muri [${plot_18b_d3}]? Aha habariyemo no gushyiramo ifumbire n'imiti, kubagara no kuhira.</v>
      </c>
      <c r="H1415" s="17" t="s">
        <v>7002</v>
      </c>
      <c r="I1415" s="58" t="str">
        <f t="shared" si="66"/>
        <v>PL2_06: 18b: growing - days spent by HH members</v>
      </c>
      <c r="J1415" s="58"/>
      <c r="K1415" s="58"/>
      <c r="L1415" s="58"/>
      <c r="M1415" s="58"/>
      <c r="N1415" s="19"/>
      <c r="O1415" s="58"/>
      <c r="P1415" s="58"/>
      <c r="Q1415" s="58" t="s">
        <v>41</v>
      </c>
      <c r="R1415" s="58"/>
      <c r="S1415" s="58"/>
      <c r="T1415" s="58"/>
      <c r="U1415" s="58"/>
      <c r="V1415" s="58"/>
      <c r="W1415" s="58"/>
      <c r="X1415" s="58"/>
      <c r="Y1415" s="58"/>
      <c r="Z1415" s="58"/>
      <c r="AA1415" s="58"/>
      <c r="AB1415" s="58"/>
      <c r="AC1415" s="58"/>
    </row>
    <row r="1416" spans="3:29" ht="25.5">
      <c r="C1416" s="58" t="s">
        <v>60</v>
      </c>
      <c r="D1416" s="58" t="s">
        <v>2968</v>
      </c>
      <c r="E1416" s="59" t="s">
        <v>2868</v>
      </c>
      <c r="F1416" s="17" t="s">
        <v>2868</v>
      </c>
      <c r="G1416" s="58" t="str">
        <f t="shared" si="65"/>
        <v>PL2_06_w 
Alert! The household reported more than 180 days. Are you sure this is correct?</v>
      </c>
      <c r="H1416" s="59" t="s">
        <v>7003</v>
      </c>
      <c r="I1416" s="58" t="str">
        <f t="shared" si="66"/>
        <v>PL2_06_w: 18b: growing - alert</v>
      </c>
      <c r="J1416" s="58"/>
      <c r="K1416" s="58"/>
      <c r="L1416" s="58"/>
      <c r="M1416" s="58" t="s">
        <v>232</v>
      </c>
      <c r="N1416" s="19" t="s">
        <v>2869</v>
      </c>
      <c r="O1416" s="58" t="s">
        <v>2969</v>
      </c>
      <c r="P1416" s="58"/>
      <c r="Q1416" s="58" t="s">
        <v>41</v>
      </c>
      <c r="R1416" s="58"/>
      <c r="S1416" s="58"/>
      <c r="T1416" s="58"/>
      <c r="U1416" s="58"/>
      <c r="V1416" s="58"/>
      <c r="W1416" s="58"/>
      <c r="X1416" s="58"/>
      <c r="Y1416" s="58"/>
      <c r="Z1416" s="58"/>
      <c r="AA1416" s="58"/>
      <c r="AB1416" s="58"/>
      <c r="AC1416" s="58"/>
    </row>
    <row r="1417" spans="3:29" ht="51">
      <c r="C1417" s="58" t="s">
        <v>60</v>
      </c>
      <c r="D1417" s="58" t="s">
        <v>552</v>
      </c>
      <c r="E1417" s="59" t="s">
        <v>5205</v>
      </c>
      <c r="F1417" s="17" t="s">
        <v>5206</v>
      </c>
      <c r="G1417" s="58" t="str">
        <f t="shared" si="65"/>
        <v>PL2_07 
[${plot_18b_d3}]: Hari abakozi urugo rwakoresheje mu kurwunganira mu [bikorwa byo kwita ku bihingwa] mu gihembwe cy'ihinga B 2018?</v>
      </c>
      <c r="H1417" s="17" t="s">
        <v>7004</v>
      </c>
      <c r="I1417" s="58" t="str">
        <f t="shared" si="66"/>
        <v>PL2_07: 18b: growing - hired labor</v>
      </c>
      <c r="J1417" s="58"/>
      <c r="K1417" s="58"/>
      <c r="L1417" s="58"/>
      <c r="M1417" s="58"/>
      <c r="N1417" s="19"/>
      <c r="O1417" s="58" t="s">
        <v>4137</v>
      </c>
      <c r="P1417" s="58"/>
      <c r="Q1417" s="58" t="s">
        <v>41</v>
      </c>
      <c r="R1417" s="58"/>
      <c r="S1417" s="58"/>
      <c r="T1417" s="58"/>
      <c r="U1417" s="58"/>
      <c r="V1417" s="58"/>
      <c r="W1417" s="58"/>
      <c r="X1417" s="58"/>
      <c r="Y1417" s="58"/>
      <c r="Z1417" s="58"/>
      <c r="AA1417" s="58"/>
      <c r="AB1417" s="58"/>
      <c r="AC1417" s="58"/>
    </row>
    <row r="1418" spans="3:29" ht="38.25">
      <c r="C1418" s="51" t="s">
        <v>6963</v>
      </c>
      <c r="D1418" s="58" t="s">
        <v>5760</v>
      </c>
      <c r="E1418" s="59" t="s">
        <v>6997</v>
      </c>
      <c r="F1418" s="53" t="s">
        <v>7172</v>
      </c>
      <c r="G1418" s="58" t="str">
        <f t="shared" si="65"/>
        <v>PL2_07_1 
[${plot_18b_d3}]: Ese muri aba bantu bakurikira, ni nde mwakoresheje mu mirima yanyu?</v>
      </c>
      <c r="H1418" s="53" t="s">
        <v>6966</v>
      </c>
      <c r="I1418" s="58" t="str">
        <f t="shared" si="66"/>
        <v>PL2_07_1: Hired from list</v>
      </c>
      <c r="J1418" s="51"/>
      <c r="K1418" s="51"/>
      <c r="L1418" s="51"/>
      <c r="M1418" s="51"/>
      <c r="N1418" s="52"/>
      <c r="O1418" s="58" t="s">
        <v>2970</v>
      </c>
      <c r="P1418" s="51"/>
      <c r="Q1418" s="51" t="s">
        <v>41</v>
      </c>
      <c r="R1418" s="51"/>
      <c r="S1418" s="51"/>
      <c r="T1418" s="51"/>
      <c r="U1418" s="51"/>
      <c r="V1418" s="51"/>
      <c r="W1418" s="51"/>
      <c r="X1418" s="51"/>
      <c r="Y1418" s="51"/>
      <c r="Z1418" s="51"/>
      <c r="AA1418" s="51"/>
      <c r="AB1418" s="51"/>
      <c r="AC1418" s="51"/>
    </row>
    <row r="1419" spans="3:29" ht="51">
      <c r="C1419" s="58" t="s">
        <v>4570</v>
      </c>
      <c r="D1419" s="58" t="s">
        <v>6985</v>
      </c>
      <c r="E1419" s="59" t="s">
        <v>5761</v>
      </c>
      <c r="F1419" s="17" t="s">
        <v>6037</v>
      </c>
      <c r="G1419" s="58" t="str">
        <f t="shared" si="65"/>
        <v>PL2_07_2 
[${plot_18b_d3}]: Abakozi mwakoresheje mu [bikorwa byo kwita ku bihingwa] mu gihembwe cy'ihinga B 2018 mufitanye irihe sano?</v>
      </c>
      <c r="H1419" s="17" t="s">
        <v>7005</v>
      </c>
      <c r="I1419" s="58" t="str">
        <f t="shared" si="66"/>
        <v>PL2_07_2: 18b: growing -relation to hired labor</v>
      </c>
      <c r="J1419" s="58"/>
      <c r="K1419" s="58"/>
      <c r="L1419" s="58"/>
      <c r="M1419" s="58"/>
      <c r="N1419" s="19"/>
      <c r="O1419" s="58" t="s">
        <v>6986</v>
      </c>
      <c r="P1419" s="58"/>
      <c r="Q1419" s="58" t="s">
        <v>41</v>
      </c>
      <c r="R1419" s="58"/>
      <c r="S1419" s="58"/>
      <c r="T1419" s="58"/>
      <c r="U1419" s="58"/>
      <c r="V1419" s="58"/>
      <c r="W1419" s="58"/>
      <c r="X1419" s="58"/>
      <c r="Y1419" s="58"/>
      <c r="Z1419" s="58"/>
      <c r="AA1419" s="58"/>
      <c r="AB1419" s="58"/>
      <c r="AC1419" s="58"/>
    </row>
    <row r="1420" spans="3:29" ht="38.25">
      <c r="C1420" s="58" t="s">
        <v>224</v>
      </c>
      <c r="D1420" s="58" t="s">
        <v>553</v>
      </c>
      <c r="E1420" s="59" t="s">
        <v>5191</v>
      </c>
      <c r="F1420" s="17" t="s">
        <v>5192</v>
      </c>
      <c r="G1420" s="58" t="str">
        <f t="shared" si="65"/>
        <v>PL2_08 
Ni iminsi ingahe abo bakozi bafashe (igiteranyo cy'imibyizi) mu bikorwa byo kwita ku bihingwa muri [${plot_18b_d3}]?</v>
      </c>
      <c r="H1420" s="17" t="s">
        <v>7006</v>
      </c>
      <c r="I1420" s="58" t="str">
        <f t="shared" si="66"/>
        <v>PL2_08: 18b: growing - days spent by hired labor</v>
      </c>
      <c r="J1420" s="58"/>
      <c r="K1420" s="58"/>
      <c r="L1420" s="58"/>
      <c r="M1420" s="58"/>
      <c r="N1420" s="19"/>
      <c r="O1420" s="58" t="s">
        <v>2970</v>
      </c>
      <c r="P1420" s="58"/>
      <c r="Q1420" s="58" t="s">
        <v>41</v>
      </c>
      <c r="R1420" s="58"/>
      <c r="S1420" s="58"/>
      <c r="T1420" s="58"/>
      <c r="U1420" s="58"/>
      <c r="V1420" s="58"/>
      <c r="W1420" s="58"/>
      <c r="X1420" s="58"/>
      <c r="Y1420" s="58"/>
      <c r="Z1420" s="58"/>
      <c r="AA1420" s="58"/>
      <c r="AB1420" s="58"/>
      <c r="AC1420" s="58"/>
    </row>
    <row r="1421" spans="3:29" ht="25.5">
      <c r="C1421" s="58" t="s">
        <v>60</v>
      </c>
      <c r="D1421" s="58" t="s">
        <v>2971</v>
      </c>
      <c r="E1421" s="59" t="s">
        <v>2868</v>
      </c>
      <c r="F1421" s="17" t="s">
        <v>2868</v>
      </c>
      <c r="G1421" s="58" t="str">
        <f t="shared" si="65"/>
        <v>PL2_08_w 
Alert! The household reported more than 180 days. Are you sure this is correct?</v>
      </c>
      <c r="H1421" s="59" t="s">
        <v>7003</v>
      </c>
      <c r="I1421" s="58" t="str">
        <f t="shared" si="66"/>
        <v>PL2_08_w: 18b: growing - alert</v>
      </c>
      <c r="J1421" s="58"/>
      <c r="K1421" s="58"/>
      <c r="L1421" s="58"/>
      <c r="M1421" s="58" t="s">
        <v>232</v>
      </c>
      <c r="N1421" s="19" t="s">
        <v>2869</v>
      </c>
      <c r="O1421" s="58" t="s">
        <v>2972</v>
      </c>
      <c r="P1421" s="58"/>
      <c r="Q1421" s="58" t="s">
        <v>41</v>
      </c>
      <c r="R1421" s="58"/>
      <c r="S1421" s="58"/>
      <c r="T1421" s="58"/>
      <c r="U1421" s="58"/>
      <c r="V1421" s="58"/>
      <c r="W1421" s="58"/>
      <c r="X1421" s="58"/>
      <c r="Y1421" s="58"/>
      <c r="Z1421" s="58"/>
      <c r="AA1421" s="58"/>
      <c r="AB1421" s="58"/>
      <c r="AC1421" s="58"/>
    </row>
    <row r="1422" spans="3:29" ht="38.25">
      <c r="C1422" s="58" t="s">
        <v>224</v>
      </c>
      <c r="D1422" s="58" t="s">
        <v>6987</v>
      </c>
      <c r="E1422" s="59" t="s">
        <v>7007</v>
      </c>
      <c r="F1422" s="17" t="s">
        <v>7178</v>
      </c>
      <c r="G1422" s="58" t="str">
        <f t="shared" si="65"/>
        <v>PL2_08_1 
Ni iminsi ingahe ${hire_name_calc} yakoze (igiteranyo cy'imibyizi) mu bikorwa byo kwita ku bihingwa muri [${plot_18b_d3}]?</v>
      </c>
      <c r="H1422" s="59" t="s">
        <v>6967</v>
      </c>
      <c r="I1422" s="58" t="str">
        <f t="shared" si="66"/>
        <v>PL2_08_1: Number of days person worked</v>
      </c>
      <c r="J1422" s="58"/>
      <c r="K1422" s="58"/>
      <c r="L1422" s="58"/>
      <c r="M1422" s="58" t="s">
        <v>6988</v>
      </c>
      <c r="N1422" s="19"/>
      <c r="O1422" s="58" t="s">
        <v>2970</v>
      </c>
      <c r="P1422" s="58"/>
      <c r="Q1422" s="58" t="s">
        <v>41</v>
      </c>
      <c r="R1422" s="58"/>
      <c r="S1422" s="58"/>
      <c r="T1422" s="58"/>
      <c r="U1422" s="58"/>
      <c r="V1422" s="58"/>
      <c r="W1422" s="58"/>
      <c r="X1422" s="58"/>
      <c r="Y1422" s="58"/>
      <c r="Z1422" s="58"/>
      <c r="AA1422" s="58"/>
      <c r="AB1422" s="58"/>
      <c r="AC1422" s="58"/>
    </row>
    <row r="1423" spans="3:29" ht="43.5" customHeight="1">
      <c r="C1423" s="58" t="s">
        <v>46</v>
      </c>
      <c r="D1423" s="58" t="s">
        <v>2973</v>
      </c>
      <c r="E1423" s="59" t="s">
        <v>5207</v>
      </c>
      <c r="F1423" s="17" t="s">
        <v>5208</v>
      </c>
      <c r="G1423" s="58" t="str">
        <f t="shared" si="65"/>
        <v>PL2_09 
Abo bakozi batwaye amafaranga angana iki yose hamwe mu gihembwe cya B 2018 ku [${plot_18b_d3}] mu [bikorwa byo kwita ku bihingwa]?</v>
      </c>
      <c r="H1423" s="17" t="s">
        <v>7008</v>
      </c>
      <c r="I1423" s="58" t="str">
        <f t="shared" si="66"/>
        <v>PL2_09: 18b: growing - amount spent hiring labor (in RWF)</v>
      </c>
      <c r="J1423" s="58"/>
      <c r="K1423" s="58"/>
      <c r="L1423" s="58"/>
      <c r="M1423" s="58" t="s">
        <v>2874</v>
      </c>
      <c r="N1423" s="19"/>
      <c r="O1423" s="58" t="s">
        <v>2970</v>
      </c>
      <c r="P1423" s="58"/>
      <c r="Q1423" s="58" t="s">
        <v>41</v>
      </c>
      <c r="R1423" s="58"/>
      <c r="S1423" s="58"/>
      <c r="T1423" s="58"/>
      <c r="U1423" s="58"/>
      <c r="V1423" s="58"/>
      <c r="W1423" s="58"/>
      <c r="X1423" s="58"/>
      <c r="Y1423" s="58"/>
      <c r="Z1423" s="58"/>
      <c r="AA1423" s="58"/>
      <c r="AB1423" s="58"/>
      <c r="AC1423" s="58"/>
    </row>
    <row r="1424" spans="3:29" ht="51">
      <c r="C1424" s="58" t="s">
        <v>46</v>
      </c>
      <c r="D1424" s="58" t="s">
        <v>7254</v>
      </c>
      <c r="E1424" s="59" t="s">
        <v>7259</v>
      </c>
      <c r="F1424" s="59" t="s">
        <v>7289</v>
      </c>
      <c r="G1424" s="58" t="str">
        <f t="shared" si="65"/>
        <v>PL2_09_1 
Ni amafaranga angahe wishyuye ${hire_name} [mu bikorwa byo kwita ku bihingwa] ku [${plot_18b_d3}] mu gihembwe cya B 2018?</v>
      </c>
      <c r="H1424" s="17" t="s">
        <v>7271</v>
      </c>
      <c r="I1424" s="58" t="str">
        <f t="shared" si="66"/>
        <v>PL2_09_1: 18b: Growing - Amount person paid (RWF)</v>
      </c>
      <c r="J1424" s="58"/>
      <c r="K1424" s="58"/>
      <c r="L1424" s="58"/>
      <c r="M1424" s="58" t="s">
        <v>7358</v>
      </c>
      <c r="N1424" s="19"/>
      <c r="O1424" s="58" t="s">
        <v>2970</v>
      </c>
      <c r="P1424" s="58"/>
      <c r="Q1424" s="58" t="s">
        <v>41</v>
      </c>
      <c r="R1424" s="58"/>
      <c r="S1424" s="58"/>
      <c r="T1424" s="58"/>
      <c r="U1424" s="58"/>
      <c r="V1424" s="58"/>
      <c r="W1424" s="58"/>
      <c r="X1424" s="58"/>
      <c r="Y1424" s="58"/>
      <c r="Z1424" s="58"/>
      <c r="AA1424" s="58"/>
      <c r="AB1424" s="58"/>
      <c r="AC1424" s="58"/>
    </row>
    <row r="1425" spans="3:29" ht="63.75">
      <c r="C1425" s="58" t="s">
        <v>224</v>
      </c>
      <c r="D1425" s="58" t="s">
        <v>554</v>
      </c>
      <c r="E1425" s="59" t="s">
        <v>5209</v>
      </c>
      <c r="F1425" s="17" t="s">
        <v>5210</v>
      </c>
      <c r="G1425" s="58" t="str">
        <f t="shared" si="65"/>
        <v>PL2_10 
[${plot_18b_d3}]: Abantu bo muri uru rugo bamaze iminsi ingahe mu [gusarura] mu gihembwe cy'ihinga B 2018? Aha harimo gusarura no gutunganya imyaka nyuma yo gusarura.</v>
      </c>
      <c r="H1425" s="17" t="s">
        <v>7009</v>
      </c>
      <c r="I1425" s="58" t="str">
        <f t="shared" si="66"/>
        <v>PL2_10: 18b: harvesting - days spent by HH members</v>
      </c>
      <c r="J1425" s="58"/>
      <c r="K1425" s="58"/>
      <c r="L1425" s="58"/>
      <c r="M1425" s="58"/>
      <c r="N1425" s="19"/>
      <c r="O1425" s="58"/>
      <c r="P1425" s="58"/>
      <c r="Q1425" s="58" t="s">
        <v>41</v>
      </c>
      <c r="R1425" s="58"/>
      <c r="S1425" s="58"/>
      <c r="T1425" s="58"/>
      <c r="U1425" s="58"/>
      <c r="V1425" s="58"/>
      <c r="W1425" s="58"/>
      <c r="X1425" s="58"/>
      <c r="Y1425" s="58"/>
      <c r="Z1425" s="58"/>
      <c r="AA1425" s="58"/>
      <c r="AB1425" s="58"/>
      <c r="AC1425" s="58"/>
    </row>
    <row r="1426" spans="3:29" ht="25.5">
      <c r="C1426" s="58" t="s">
        <v>60</v>
      </c>
      <c r="D1426" s="58" t="s">
        <v>2974</v>
      </c>
      <c r="E1426" s="59" t="s">
        <v>2868</v>
      </c>
      <c r="F1426" s="17" t="s">
        <v>2868</v>
      </c>
      <c r="G1426" s="58" t="str">
        <f t="shared" si="65"/>
        <v>PL2_10_w 
Alert! The household reported more than 180 days. Are you sure this is correct?</v>
      </c>
      <c r="H1426" s="59" t="s">
        <v>7010</v>
      </c>
      <c r="I1426" s="58" t="str">
        <f t="shared" si="66"/>
        <v>PL2_10_w: 18b: harvesting - alert</v>
      </c>
      <c r="J1426" s="58"/>
      <c r="K1426" s="58"/>
      <c r="L1426" s="58"/>
      <c r="M1426" s="58" t="s">
        <v>232</v>
      </c>
      <c r="N1426" s="19" t="s">
        <v>2869</v>
      </c>
      <c r="O1426" s="58" t="s">
        <v>2975</v>
      </c>
      <c r="P1426" s="58"/>
      <c r="Q1426" s="58" t="s">
        <v>41</v>
      </c>
      <c r="R1426" s="58"/>
      <c r="S1426" s="58"/>
      <c r="T1426" s="58"/>
      <c r="U1426" s="58"/>
      <c r="V1426" s="58"/>
      <c r="W1426" s="58"/>
      <c r="X1426" s="58"/>
      <c r="Y1426" s="58"/>
      <c r="Z1426" s="58"/>
      <c r="AA1426" s="58"/>
      <c r="AB1426" s="58"/>
      <c r="AC1426" s="58"/>
    </row>
    <row r="1427" spans="3:29" ht="38.25">
      <c r="C1427" s="58" t="s">
        <v>60</v>
      </c>
      <c r="D1427" s="58" t="s">
        <v>555</v>
      </c>
      <c r="E1427" s="59" t="s">
        <v>5211</v>
      </c>
      <c r="F1427" s="17" t="s">
        <v>5212</v>
      </c>
      <c r="G1427" s="58" t="str">
        <f t="shared" si="65"/>
        <v>PL2_11 
[${plot_18b_d3}]: Hari abakozi urugo rwakoresheje mu kurwunganira mu [gusarura] mu gihembwe cy'ihinga B 2018?</v>
      </c>
      <c r="H1427" s="17" t="s">
        <v>7011</v>
      </c>
      <c r="I1427" s="58" t="str">
        <f t="shared" si="66"/>
        <v>PL2_11: 18b: harvesting - hired labor</v>
      </c>
      <c r="J1427" s="58"/>
      <c r="K1427" s="58"/>
      <c r="L1427" s="58"/>
      <c r="M1427" s="58"/>
      <c r="N1427" s="19"/>
      <c r="O1427" s="58"/>
      <c r="P1427" s="58"/>
      <c r="Q1427" s="58" t="s">
        <v>41</v>
      </c>
      <c r="R1427" s="58"/>
      <c r="S1427" s="58"/>
      <c r="T1427" s="58"/>
      <c r="U1427" s="58"/>
      <c r="V1427" s="58"/>
      <c r="W1427" s="58"/>
      <c r="X1427" s="58"/>
      <c r="Y1427" s="58"/>
      <c r="Z1427" s="58"/>
      <c r="AA1427" s="58"/>
      <c r="AB1427" s="58"/>
      <c r="AC1427" s="58"/>
    </row>
    <row r="1428" spans="3:29" ht="38.25">
      <c r="C1428" s="51" t="s">
        <v>6963</v>
      </c>
      <c r="D1428" s="58" t="s">
        <v>5762</v>
      </c>
      <c r="E1428" s="59" t="s">
        <v>6997</v>
      </c>
      <c r="F1428" s="53" t="s">
        <v>7172</v>
      </c>
      <c r="G1428" s="58" t="str">
        <f t="shared" si="65"/>
        <v>PL2_11_1 
[${plot_18b_d3}]: Ese muri aba bantu bakurikira, ni nde mwakoresheje mu mirima yanyu?</v>
      </c>
      <c r="H1428" s="53" t="s">
        <v>6966</v>
      </c>
      <c r="I1428" s="58" t="str">
        <f t="shared" si="66"/>
        <v>PL2_11_1: Hired from list</v>
      </c>
      <c r="J1428" s="51"/>
      <c r="K1428" s="51"/>
      <c r="L1428" s="51"/>
      <c r="M1428" s="51"/>
      <c r="N1428" s="52"/>
      <c r="O1428" s="58" t="s">
        <v>2976</v>
      </c>
      <c r="P1428" s="51"/>
      <c r="Q1428" s="51" t="s">
        <v>41</v>
      </c>
      <c r="R1428" s="51"/>
      <c r="S1428" s="51"/>
      <c r="T1428" s="51"/>
      <c r="U1428" s="51"/>
      <c r="V1428" s="51"/>
      <c r="W1428" s="51"/>
      <c r="X1428" s="51"/>
      <c r="Y1428" s="51"/>
      <c r="Z1428" s="51"/>
      <c r="AA1428" s="51"/>
      <c r="AB1428" s="51"/>
      <c r="AC1428" s="51"/>
    </row>
    <row r="1429" spans="3:29" ht="38.25">
      <c r="C1429" s="58" t="s">
        <v>4570</v>
      </c>
      <c r="D1429" s="58" t="s">
        <v>6989</v>
      </c>
      <c r="E1429" s="59" t="s">
        <v>5763</v>
      </c>
      <c r="F1429" s="17" t="s">
        <v>6036</v>
      </c>
      <c r="G1429" s="58" t="str">
        <f t="shared" si="65"/>
        <v>PL2_11_2 
[${plot_18b_d3}]: Abakozi mwakoresheje mu [gusarura] mu gihembwe cy'ihinga B 2018 mufitanye irihe sano?</v>
      </c>
      <c r="H1429" s="17" t="s">
        <v>7012</v>
      </c>
      <c r="I1429" s="58" t="str">
        <f t="shared" si="66"/>
        <v>PL2_11_2: 18b: harvesting -relation to hired labor</v>
      </c>
      <c r="J1429" s="58"/>
      <c r="K1429" s="58"/>
      <c r="L1429" s="58"/>
      <c r="M1429" s="58"/>
      <c r="N1429" s="19"/>
      <c r="O1429" s="58" t="s">
        <v>6990</v>
      </c>
      <c r="P1429" s="58"/>
      <c r="Q1429" s="58" t="s">
        <v>41</v>
      </c>
      <c r="R1429" s="58"/>
      <c r="S1429" s="58"/>
      <c r="T1429" s="58"/>
      <c r="U1429" s="58"/>
      <c r="V1429" s="58"/>
      <c r="W1429" s="58"/>
      <c r="X1429" s="58"/>
      <c r="Y1429" s="58"/>
      <c r="Z1429" s="58"/>
      <c r="AA1429" s="58"/>
      <c r="AB1429" s="58"/>
      <c r="AC1429" s="58"/>
    </row>
    <row r="1430" spans="3:29" ht="38.25">
      <c r="C1430" s="58" t="s">
        <v>224</v>
      </c>
      <c r="D1430" s="58" t="s">
        <v>556</v>
      </c>
      <c r="E1430" s="59" t="s">
        <v>5193</v>
      </c>
      <c r="F1430" s="17" t="s">
        <v>5194</v>
      </c>
      <c r="G1430" s="58" t="str">
        <f t="shared" si="65"/>
        <v>PL2_12 
Ni iminsi ingahe abo bakozi bafashe (igiteranyo cy'imibyizi) bita ku [gusarura] muri [${plot_18b_d3}]?</v>
      </c>
      <c r="H1430" s="17" t="s">
        <v>7013</v>
      </c>
      <c r="I1430" s="58" t="str">
        <f t="shared" si="66"/>
        <v>PL2_12: 18b: harvesting - days spent by hired labor</v>
      </c>
      <c r="J1430" s="58"/>
      <c r="K1430" s="58"/>
      <c r="L1430" s="58"/>
      <c r="M1430" s="58"/>
      <c r="N1430" s="19"/>
      <c r="O1430" s="58" t="s">
        <v>2976</v>
      </c>
      <c r="P1430" s="58"/>
      <c r="Q1430" s="58" t="s">
        <v>41</v>
      </c>
      <c r="R1430" s="58"/>
      <c r="S1430" s="58"/>
      <c r="T1430" s="58"/>
      <c r="U1430" s="58"/>
      <c r="V1430" s="58"/>
      <c r="W1430" s="58"/>
      <c r="X1430" s="58"/>
      <c r="Y1430" s="58"/>
      <c r="Z1430" s="58"/>
      <c r="AA1430" s="58"/>
      <c r="AB1430" s="58"/>
      <c r="AC1430" s="58"/>
    </row>
    <row r="1431" spans="3:29" ht="25.5">
      <c r="C1431" s="58" t="s">
        <v>60</v>
      </c>
      <c r="D1431" s="58" t="s">
        <v>2977</v>
      </c>
      <c r="E1431" s="59" t="s">
        <v>2868</v>
      </c>
      <c r="F1431" s="17" t="s">
        <v>2868</v>
      </c>
      <c r="G1431" s="58" t="str">
        <f t="shared" si="65"/>
        <v>PL2_12_w 
Alert! The household reported more than 180 days. Are you sure this is correct?</v>
      </c>
      <c r="H1431" s="59" t="s">
        <v>7010</v>
      </c>
      <c r="I1431" s="58" t="str">
        <f t="shared" si="66"/>
        <v>PL2_12_w: 18b: harvesting - alert</v>
      </c>
      <c r="J1431" s="58"/>
      <c r="K1431" s="58"/>
      <c r="L1431" s="58"/>
      <c r="M1431" s="58" t="s">
        <v>232</v>
      </c>
      <c r="N1431" s="19" t="s">
        <v>2869</v>
      </c>
      <c r="O1431" s="58" t="s">
        <v>2978</v>
      </c>
      <c r="P1431" s="58"/>
      <c r="Q1431" s="58" t="s">
        <v>41</v>
      </c>
      <c r="R1431" s="58"/>
      <c r="S1431" s="58"/>
      <c r="T1431" s="58"/>
      <c r="U1431" s="58"/>
      <c r="V1431" s="58"/>
      <c r="W1431" s="58"/>
      <c r="X1431" s="58"/>
      <c r="Y1431" s="58"/>
      <c r="Z1431" s="58"/>
      <c r="AA1431" s="58"/>
      <c r="AB1431" s="58"/>
      <c r="AC1431" s="58"/>
    </row>
    <row r="1432" spans="3:29" ht="38.25">
      <c r="C1432" s="58" t="s">
        <v>224</v>
      </c>
      <c r="D1432" s="58" t="s">
        <v>6991</v>
      </c>
      <c r="E1432" s="59" t="s">
        <v>7014</v>
      </c>
      <c r="F1432" s="17" t="s">
        <v>7181</v>
      </c>
      <c r="G1432" s="58" t="str">
        <f t="shared" si="65"/>
        <v>PL2_12_1 
Ni iminsi ingahe ${hire_name_calc} yakoze (igiteranyo cy'imibyizi) bita ku [gusarura] muri [${plot_18b_d3}]?</v>
      </c>
      <c r="H1432" s="59" t="s">
        <v>6967</v>
      </c>
      <c r="I1432" s="58" t="str">
        <f t="shared" si="66"/>
        <v>PL2_12_1: Number of days person worked</v>
      </c>
      <c r="J1432" s="58"/>
      <c r="K1432" s="58"/>
      <c r="L1432" s="58"/>
      <c r="M1432" s="58" t="s">
        <v>6992</v>
      </c>
      <c r="N1432" s="19"/>
      <c r="O1432" s="58" t="s">
        <v>2976</v>
      </c>
      <c r="P1432" s="58"/>
      <c r="Q1432" s="58" t="s">
        <v>41</v>
      </c>
      <c r="R1432" s="58"/>
      <c r="S1432" s="58"/>
      <c r="T1432" s="58"/>
      <c r="U1432" s="58"/>
      <c r="V1432" s="58"/>
      <c r="W1432" s="58"/>
      <c r="X1432" s="58"/>
      <c r="Y1432" s="58"/>
      <c r="Z1432" s="58"/>
      <c r="AA1432" s="58"/>
      <c r="AB1432" s="58"/>
      <c r="AC1432" s="58"/>
    </row>
    <row r="1433" spans="3:29" ht="38.25">
      <c r="C1433" s="58" t="s">
        <v>46</v>
      </c>
      <c r="D1433" s="58" t="s">
        <v>2979</v>
      </c>
      <c r="E1433" s="59" t="s">
        <v>5213</v>
      </c>
      <c r="F1433" s="17" t="s">
        <v>5214</v>
      </c>
      <c r="G1433" s="58" t="str">
        <f t="shared" si="65"/>
        <v>PL2_13 
Abo bakozi batwaye amafaranga angana iki yose hamwe mu gihembwe cya B 2018 ku [${plot_18b_d3}]mu [gusarura]?</v>
      </c>
      <c r="H1433" s="17" t="s">
        <v>7015</v>
      </c>
      <c r="I1433" s="58" t="str">
        <f t="shared" si="66"/>
        <v>PL2_13: 18b: harvesting - amount spent hiring labor (in RWF)</v>
      </c>
      <c r="J1433" s="58"/>
      <c r="K1433" s="58"/>
      <c r="L1433" s="58"/>
      <c r="M1433" s="58" t="s">
        <v>2874</v>
      </c>
      <c r="N1433" s="19"/>
      <c r="O1433" s="58" t="s">
        <v>2976</v>
      </c>
      <c r="P1433" s="58"/>
      <c r="Q1433" s="58" t="s">
        <v>41</v>
      </c>
      <c r="R1433" s="58"/>
      <c r="S1433" s="58"/>
      <c r="T1433" s="58"/>
      <c r="U1433" s="58"/>
      <c r="V1433" s="58"/>
      <c r="W1433" s="58"/>
      <c r="X1433" s="58"/>
      <c r="Y1433" s="58"/>
      <c r="Z1433" s="58"/>
      <c r="AA1433" s="58"/>
      <c r="AB1433" s="58"/>
      <c r="AC1433" s="58"/>
    </row>
    <row r="1434" spans="3:29" ht="51">
      <c r="C1434" s="58" t="s">
        <v>46</v>
      </c>
      <c r="D1434" s="58" t="s">
        <v>7255</v>
      </c>
      <c r="E1434" s="59" t="s">
        <v>7260</v>
      </c>
      <c r="F1434" s="59" t="s">
        <v>7290</v>
      </c>
      <c r="G1434" s="58" t="str">
        <f t="shared" si="65"/>
        <v>PL2_13_1 
Ni amafaranga angahe wishyuye ${hire_name} [mu gusarura] ku [${plot_18b_d3}] mu gihembwe cya B 2018?</v>
      </c>
      <c r="H1434" s="17" t="s">
        <v>7272</v>
      </c>
      <c r="I1434" s="58" t="str">
        <f t="shared" si="66"/>
        <v>PL2_13_1: 18b: harvesting - Amount person paid (RWF)</v>
      </c>
      <c r="J1434" s="58"/>
      <c r="K1434" s="58"/>
      <c r="L1434" s="58"/>
      <c r="M1434" s="58" t="s">
        <v>7438</v>
      </c>
      <c r="N1434" s="19"/>
      <c r="O1434" s="58" t="s">
        <v>2976</v>
      </c>
      <c r="P1434" s="58"/>
      <c r="Q1434" s="58" t="s">
        <v>41</v>
      </c>
      <c r="R1434" s="58"/>
      <c r="S1434" s="58"/>
      <c r="T1434" s="58"/>
      <c r="U1434" s="58"/>
      <c r="V1434" s="58"/>
      <c r="W1434" s="58"/>
      <c r="X1434" s="58"/>
      <c r="Y1434" s="58"/>
      <c r="Z1434" s="58"/>
      <c r="AA1434" s="58"/>
      <c r="AB1434" s="58"/>
      <c r="AC1434" s="58"/>
    </row>
    <row r="1435" spans="3:29">
      <c r="C1435" s="18" t="s">
        <v>2306</v>
      </c>
      <c r="D1435" s="18" t="s">
        <v>5187</v>
      </c>
      <c r="E1435" s="20" t="s">
        <v>5187</v>
      </c>
      <c r="F1435" s="17" t="s">
        <v>5187</v>
      </c>
      <c r="G1435" s="58" t="str">
        <f t="shared" si="65"/>
        <v>cultivated_18bd3 
cultivated_18bd3</v>
      </c>
      <c r="H1435" s="17"/>
      <c r="I1435" s="18" t="str">
        <f t="shared" si="66"/>
        <v xml:space="preserve">cultivated_18bd3: </v>
      </c>
      <c r="J1435" s="18"/>
      <c r="K1435" s="18"/>
      <c r="L1435" s="18"/>
      <c r="M1435" s="18"/>
      <c r="N1435" s="19"/>
      <c r="O1435" s="18"/>
      <c r="P1435" s="18"/>
      <c r="Q1435" s="18"/>
      <c r="R1435" s="18"/>
      <c r="S1435" s="18"/>
      <c r="T1435" s="18"/>
      <c r="U1435" s="18"/>
      <c r="V1435" s="18"/>
      <c r="W1435" s="18"/>
      <c r="X1435" s="18"/>
      <c r="Y1435" s="18"/>
      <c r="Z1435" s="18"/>
      <c r="AA1435" s="18"/>
      <c r="AB1435" s="18"/>
      <c r="AC1435" s="18"/>
    </row>
    <row r="1436" spans="3:29">
      <c r="C1436" s="18" t="s">
        <v>2306</v>
      </c>
      <c r="D1436" s="18" t="s">
        <v>5182</v>
      </c>
      <c r="E1436" s="20" t="s">
        <v>3638</v>
      </c>
      <c r="F1436" s="17" t="s">
        <v>3638</v>
      </c>
      <c r="G1436" s="58" t="str">
        <f t="shared" si="65"/>
        <v>group_cultivated_18b_d3 
Group for cultivated plots</v>
      </c>
      <c r="H1436" s="17"/>
      <c r="I1436" s="18" t="str">
        <f t="shared" si="66"/>
        <v xml:space="preserve">group_cultivated_18b_d3: </v>
      </c>
      <c r="J1436" s="18"/>
      <c r="K1436" s="18"/>
      <c r="L1436" s="18"/>
      <c r="M1436" s="18"/>
      <c r="N1436" s="19"/>
      <c r="O1436" s="18"/>
      <c r="P1436" s="18"/>
      <c r="Q1436" s="18"/>
      <c r="R1436" s="18"/>
      <c r="S1436" s="18"/>
      <c r="T1436" s="18"/>
      <c r="U1436" s="18"/>
      <c r="V1436" s="18"/>
      <c r="W1436" s="18"/>
      <c r="X1436" s="18"/>
      <c r="Y1436" s="18"/>
      <c r="Z1436" s="18"/>
      <c r="AA1436" s="18"/>
      <c r="AB1436" s="18"/>
      <c r="AC1436" s="18"/>
    </row>
    <row r="1437" spans="3:29">
      <c r="C1437" s="18" t="s">
        <v>2389</v>
      </c>
      <c r="D1437" s="18" t="s">
        <v>5178</v>
      </c>
      <c r="E1437" s="20" t="s">
        <v>5178</v>
      </c>
      <c r="F1437" s="17" t="s">
        <v>5178</v>
      </c>
      <c r="G1437" s="58" t="str">
        <f t="shared" si="65"/>
        <v>d3_18b 
d3_18b</v>
      </c>
      <c r="H1437" s="17"/>
      <c r="I1437" s="18" t="str">
        <f t="shared" si="66"/>
        <v xml:space="preserve">d3_18b: </v>
      </c>
      <c r="J1437" s="18"/>
      <c r="K1437" s="18"/>
      <c r="L1437" s="18"/>
      <c r="M1437" s="18"/>
      <c r="N1437" s="19"/>
      <c r="O1437" s="18"/>
      <c r="P1437" s="18"/>
      <c r="Q1437" s="18"/>
      <c r="R1437" s="18"/>
      <c r="S1437" s="18"/>
      <c r="T1437" s="18"/>
      <c r="U1437" s="18"/>
      <c r="V1437" s="18"/>
      <c r="W1437" s="18"/>
      <c r="X1437" s="18"/>
      <c r="Y1437" s="18"/>
      <c r="Z1437" s="18"/>
      <c r="AA1437" s="18"/>
      <c r="AB1437" s="18"/>
      <c r="AC1437" s="18"/>
    </row>
    <row r="1438" spans="3:29">
      <c r="C1438" s="18" t="s">
        <v>2306</v>
      </c>
      <c r="D1438" s="18" t="s">
        <v>4481</v>
      </c>
      <c r="E1438" s="20" t="s">
        <v>4482</v>
      </c>
      <c r="F1438" s="20" t="s">
        <v>4482</v>
      </c>
      <c r="G1438" s="58" t="str">
        <f t="shared" si="65"/>
        <v>mod_d3_18B_labor 
D3: 18B Labor</v>
      </c>
      <c r="H1438" s="20"/>
      <c r="I1438" s="18" t="str">
        <f t="shared" si="66"/>
        <v xml:space="preserve">mod_d3_18B_labor: </v>
      </c>
      <c r="J1438" s="18"/>
      <c r="K1438" s="18"/>
      <c r="L1438" s="18"/>
      <c r="M1438" s="18"/>
      <c r="N1438" s="19"/>
      <c r="O1438" s="18"/>
      <c r="P1438" s="18"/>
      <c r="Q1438" s="18"/>
      <c r="R1438" s="18"/>
      <c r="S1438" s="18"/>
      <c r="T1438" s="18"/>
      <c r="U1438" s="18"/>
      <c r="V1438" s="18"/>
      <c r="W1438" s="18"/>
      <c r="X1438" s="18"/>
      <c r="Y1438" s="18"/>
      <c r="Z1438" s="18"/>
      <c r="AA1438" s="18"/>
      <c r="AB1438" s="18"/>
      <c r="AC1438" s="18"/>
    </row>
    <row r="1439" spans="3:29">
      <c r="C1439" s="18"/>
      <c r="D1439" s="18"/>
      <c r="E1439" s="20"/>
      <c r="F1439" s="17"/>
      <c r="G1439" s="58" t="str">
        <f t="shared" si="65"/>
        <v xml:space="preserve"> 
</v>
      </c>
      <c r="H1439" s="17"/>
      <c r="I1439" s="18"/>
      <c r="J1439" s="18"/>
      <c r="K1439" s="18"/>
      <c r="L1439" s="18"/>
      <c r="M1439" s="18"/>
      <c r="N1439" s="19"/>
      <c r="O1439" s="18"/>
      <c r="P1439" s="18"/>
      <c r="Q1439" s="18"/>
      <c r="R1439" s="18"/>
      <c r="S1439" s="18"/>
      <c r="T1439" s="18"/>
      <c r="U1439" s="18"/>
      <c r="V1439" s="18"/>
      <c r="W1439" s="18"/>
      <c r="X1439" s="18"/>
      <c r="Y1439" s="18"/>
      <c r="Z1439" s="18"/>
      <c r="AA1439" s="18"/>
      <c r="AB1439" s="18"/>
      <c r="AC1439" s="18"/>
    </row>
    <row r="1440" spans="3:29">
      <c r="C1440" s="18"/>
      <c r="D1440" s="18"/>
      <c r="E1440" s="20"/>
      <c r="F1440" s="17"/>
      <c r="G1440" s="58" t="str">
        <f t="shared" si="65"/>
        <v xml:space="preserve"> 
</v>
      </c>
      <c r="H1440" s="17"/>
      <c r="I1440" s="18"/>
      <c r="J1440" s="18"/>
      <c r="K1440" s="18"/>
      <c r="L1440" s="18"/>
      <c r="M1440" s="18"/>
      <c r="N1440" s="19"/>
      <c r="O1440" s="18"/>
      <c r="P1440" s="18"/>
      <c r="Q1440" s="18"/>
      <c r="R1440" s="18"/>
      <c r="S1440" s="18"/>
      <c r="T1440" s="18"/>
      <c r="U1440" s="18"/>
      <c r="V1440" s="18"/>
      <c r="W1440" s="18"/>
      <c r="X1440" s="18"/>
      <c r="Y1440" s="18"/>
      <c r="Z1440" s="18"/>
      <c r="AA1440" s="18"/>
      <c r="AB1440" s="18"/>
      <c r="AC1440" s="18"/>
    </row>
    <row r="1441" spans="3:29">
      <c r="C1441" s="18" t="s">
        <v>2304</v>
      </c>
      <c r="D1441" s="18" t="s">
        <v>5215</v>
      </c>
      <c r="E1441" s="20" t="s">
        <v>4483</v>
      </c>
      <c r="F1441" s="20" t="s">
        <v>4483</v>
      </c>
      <c r="G1441" s="58" t="str">
        <f t="shared" si="65"/>
        <v>mod_d4_18B_inputs 
D4: 18B Inputs</v>
      </c>
      <c r="H1441" s="20"/>
      <c r="I1441" s="18" t="str">
        <f t="shared" ref="I1441:I1472" si="67">$D1441&amp;": "&amp;$H1441</f>
        <v xml:space="preserve">mod_d4_18B_inputs: </v>
      </c>
      <c r="J1441" s="18"/>
      <c r="K1441" s="18"/>
      <c r="L1441" s="18"/>
      <c r="M1441" s="18"/>
      <c r="N1441" s="19"/>
      <c r="O1441" s="18"/>
      <c r="P1441" s="18"/>
      <c r="Q1441" s="18"/>
      <c r="R1441" s="18"/>
      <c r="S1441" s="18"/>
      <c r="T1441" s="18"/>
      <c r="U1441" s="18"/>
      <c r="V1441" s="18"/>
      <c r="W1441" s="18"/>
      <c r="X1441" s="18"/>
      <c r="Y1441" s="18"/>
      <c r="Z1441" s="18"/>
      <c r="AA1441" s="18"/>
      <c r="AB1441" s="18"/>
      <c r="AC1441" s="18"/>
    </row>
    <row r="1442" spans="3:29" ht="51">
      <c r="C1442" s="18" t="s">
        <v>20</v>
      </c>
      <c r="D1442" s="18" t="s">
        <v>5216</v>
      </c>
      <c r="E1442" s="20" t="s">
        <v>5217</v>
      </c>
      <c r="F1442" s="17" t="s">
        <v>4974</v>
      </c>
      <c r="G1442" s="58" t="str">
        <f t="shared" si="65"/>
        <v>IN_note_18b 
Ubu tugiye kukubaza ibibazo bijyanye n'inyongeramusaruro wakoresheje mu mirima yawe mu gihembwe cy'ihinga cya 2018 B.</v>
      </c>
      <c r="H1442" s="17" t="s">
        <v>6881</v>
      </c>
      <c r="I1442" s="18" t="str">
        <f t="shared" si="67"/>
        <v>IN_note_18b: 18B: Note - inputs</v>
      </c>
      <c r="J1442" s="18"/>
      <c r="K1442" s="18"/>
      <c r="L1442" s="18"/>
      <c r="M1442" s="18"/>
      <c r="N1442" s="19"/>
      <c r="O1442" s="18" t="s">
        <v>4987</v>
      </c>
      <c r="P1442" s="18"/>
      <c r="Q1442" s="18"/>
      <c r="R1442" s="18"/>
      <c r="S1442" s="18"/>
      <c r="T1442" s="18"/>
      <c r="U1442" s="18"/>
      <c r="V1442" s="18"/>
      <c r="W1442" s="18"/>
      <c r="X1442" s="18"/>
      <c r="Y1442" s="18"/>
      <c r="Z1442" s="18"/>
      <c r="AA1442" s="18"/>
      <c r="AB1442" s="18"/>
      <c r="AC1442" s="18"/>
    </row>
    <row r="1443" spans="3:29">
      <c r="C1443" s="18" t="s">
        <v>34</v>
      </c>
      <c r="D1443" s="18" t="s">
        <v>5218</v>
      </c>
      <c r="E1443" s="20" t="s">
        <v>5218</v>
      </c>
      <c r="F1443" s="17" t="s">
        <v>5218</v>
      </c>
      <c r="G1443" s="58" t="str">
        <f t="shared" si="65"/>
        <v>start_mod_D4_18b 
start_mod_D4_18b</v>
      </c>
      <c r="H1443" s="17" t="s">
        <v>6880</v>
      </c>
      <c r="I1443" s="18" t="str">
        <f t="shared" si="67"/>
        <v>start_mod_D4_18b: 18B: Mod D Inputs Start time</v>
      </c>
      <c r="J1443" s="18"/>
      <c r="K1443" s="18"/>
      <c r="L1443" s="18"/>
      <c r="M1443" s="18"/>
      <c r="N1443" s="19"/>
      <c r="O1443" s="18"/>
      <c r="P1443" s="18"/>
      <c r="Q1443" s="18"/>
      <c r="R1443" s="18"/>
      <c r="S1443" s="18"/>
      <c r="T1443" s="18" t="s">
        <v>36</v>
      </c>
      <c r="U1443" s="18"/>
      <c r="V1443" s="18"/>
      <c r="W1443" s="18"/>
      <c r="X1443" s="18"/>
      <c r="Y1443" s="18"/>
      <c r="Z1443" s="18"/>
      <c r="AA1443" s="18"/>
      <c r="AB1443" s="18"/>
      <c r="AC1443" s="18"/>
    </row>
    <row r="1444" spans="3:29">
      <c r="C1444" s="18" t="s">
        <v>2385</v>
      </c>
      <c r="D1444" s="18" t="s">
        <v>5219</v>
      </c>
      <c r="E1444" s="20" t="s">
        <v>487</v>
      </c>
      <c r="F1444" s="17" t="s">
        <v>487</v>
      </c>
      <c r="G1444" s="58" t="str">
        <f t="shared" ref="G1444:G1507" si="68">$D1444&amp;" 
"&amp;$F1444</f>
        <v>inputs_group_18b 
inputs</v>
      </c>
      <c r="H1444" s="17"/>
      <c r="I1444" s="18" t="str">
        <f t="shared" si="67"/>
        <v xml:space="preserve">inputs_group_18b: </v>
      </c>
      <c r="J1444" s="18"/>
      <c r="K1444" s="18"/>
      <c r="L1444" s="18"/>
      <c r="M1444" s="18"/>
      <c r="N1444" s="19"/>
      <c r="O1444" s="18" t="s">
        <v>4987</v>
      </c>
      <c r="P1444" s="18"/>
      <c r="Q1444" s="18"/>
      <c r="R1444" s="18"/>
      <c r="S1444" s="18"/>
      <c r="T1444" s="18"/>
      <c r="U1444" s="18" t="s">
        <v>2885</v>
      </c>
      <c r="V1444" s="18"/>
      <c r="W1444" s="18"/>
      <c r="X1444" s="18"/>
      <c r="Y1444" s="18"/>
      <c r="Z1444" s="18"/>
      <c r="AA1444" s="18"/>
      <c r="AB1444" s="18"/>
      <c r="AC1444" s="18"/>
    </row>
    <row r="1445" spans="3:29">
      <c r="C1445" s="18" t="s">
        <v>57</v>
      </c>
      <c r="D1445" s="18" t="s">
        <v>5220</v>
      </c>
      <c r="E1445" s="20" t="s">
        <v>5905</v>
      </c>
      <c r="F1445" s="17"/>
      <c r="G1445" s="58" t="str">
        <f t="shared" si="68"/>
        <v xml:space="preserve">inputsid_18b 
</v>
      </c>
      <c r="H1445" s="17"/>
      <c r="I1445" s="18" t="str">
        <f t="shared" si="67"/>
        <v xml:space="preserve">inputsid_18b: </v>
      </c>
      <c r="J1445" s="18"/>
      <c r="K1445" s="18"/>
      <c r="L1445" s="18"/>
      <c r="M1445" s="18"/>
      <c r="N1445" s="19"/>
      <c r="O1445" s="18"/>
      <c r="P1445" s="18"/>
      <c r="Q1445" s="18"/>
      <c r="R1445" s="18"/>
      <c r="S1445" s="18"/>
      <c r="T1445" s="18" t="s">
        <v>3528</v>
      </c>
      <c r="U1445" s="18"/>
      <c r="V1445" s="18"/>
      <c r="W1445" s="18"/>
      <c r="X1445" s="18"/>
      <c r="Y1445" s="18"/>
      <c r="Z1445" s="18"/>
      <c r="AA1445" s="18"/>
      <c r="AB1445" s="18"/>
      <c r="AC1445" s="18"/>
    </row>
    <row r="1446" spans="3:29">
      <c r="C1446" s="18" t="s">
        <v>57</v>
      </c>
      <c r="D1446" s="18" t="s">
        <v>2980</v>
      </c>
      <c r="E1446" s="20" t="s">
        <v>5906</v>
      </c>
      <c r="F1446" s="17"/>
      <c r="G1446" s="58" t="str">
        <f t="shared" si="68"/>
        <v xml:space="preserve">PN2_00 
</v>
      </c>
      <c r="H1446" s="17"/>
      <c r="I1446" s="18" t="str">
        <f t="shared" si="67"/>
        <v xml:space="preserve">PN2_00: </v>
      </c>
      <c r="J1446" s="18"/>
      <c r="K1446" s="18"/>
      <c r="L1446" s="18"/>
      <c r="M1446" s="18"/>
      <c r="N1446" s="19"/>
      <c r="O1446" s="18"/>
      <c r="P1446" s="18"/>
      <c r="Q1446" s="18"/>
      <c r="R1446" s="18"/>
      <c r="S1446" s="18"/>
      <c r="T1446" s="18" t="s">
        <v>5221</v>
      </c>
      <c r="U1446" s="18"/>
      <c r="V1446" s="18"/>
      <c r="W1446" s="18"/>
      <c r="X1446" s="18"/>
      <c r="Y1446" s="18"/>
      <c r="Z1446" s="18"/>
      <c r="AA1446" s="18"/>
      <c r="AB1446" s="18"/>
      <c r="AC1446" s="18"/>
    </row>
    <row r="1447" spans="3:29" ht="38.25">
      <c r="C1447" s="18" t="s">
        <v>60</v>
      </c>
      <c r="D1447" s="18" t="s">
        <v>2981</v>
      </c>
      <c r="E1447" s="20" t="s">
        <v>5254</v>
      </c>
      <c r="F1447" s="17" t="s">
        <v>5255</v>
      </c>
      <c r="G1447" s="58" t="str">
        <f t="shared" si="68"/>
        <v>PN2_01 
Hari [${PN2_00}] yakoreshejwe n'uru rugo  rwanyu muri iki gihembwe cy'ihinga B 2018?</v>
      </c>
      <c r="H1447" s="17" t="s">
        <v>6882</v>
      </c>
      <c r="I1447" s="18" t="str">
        <f t="shared" si="67"/>
        <v>PN2_01: 18B: Input used</v>
      </c>
      <c r="J1447" s="18"/>
      <c r="K1447" s="18"/>
      <c r="L1447" s="18"/>
      <c r="M1447" s="18"/>
      <c r="N1447" s="19"/>
      <c r="O1447" s="18"/>
      <c r="P1447" s="18"/>
      <c r="Q1447" s="18" t="s">
        <v>41</v>
      </c>
      <c r="R1447" s="18"/>
      <c r="S1447" s="18"/>
      <c r="T1447" s="18"/>
      <c r="U1447" s="18"/>
      <c r="V1447" s="18"/>
      <c r="W1447" s="18"/>
      <c r="X1447" s="18"/>
      <c r="Y1447" s="18"/>
      <c r="Z1447" s="18"/>
      <c r="AA1447" s="18"/>
      <c r="AB1447" s="18"/>
      <c r="AC1447" s="18"/>
    </row>
    <row r="1448" spans="3:29">
      <c r="C1448" s="18" t="s">
        <v>2304</v>
      </c>
      <c r="D1448" s="18" t="s">
        <v>2982</v>
      </c>
      <c r="E1448" s="20" t="s">
        <v>2982</v>
      </c>
      <c r="F1448" s="17" t="s">
        <v>2982</v>
      </c>
      <c r="G1448" s="58" t="str">
        <f t="shared" si="68"/>
        <v>PN2_01_yes 
PN2_01_yes</v>
      </c>
      <c r="H1448" s="17"/>
      <c r="I1448" s="18" t="str">
        <f t="shared" si="67"/>
        <v xml:space="preserve">PN2_01_yes: </v>
      </c>
      <c r="J1448" s="18"/>
      <c r="K1448" s="18"/>
      <c r="L1448" s="18"/>
      <c r="M1448" s="18"/>
      <c r="N1448" s="19"/>
      <c r="O1448" s="18" t="s">
        <v>2983</v>
      </c>
      <c r="P1448" s="18"/>
      <c r="Q1448" s="18"/>
      <c r="R1448" s="18"/>
      <c r="S1448" s="18"/>
      <c r="T1448" s="18"/>
      <c r="U1448" s="18"/>
      <c r="V1448" s="18"/>
      <c r="W1448" s="18"/>
      <c r="X1448" s="18"/>
      <c r="Y1448" s="18"/>
      <c r="Z1448" s="18"/>
      <c r="AA1448" s="18"/>
      <c r="AB1448" s="18"/>
      <c r="AC1448" s="18"/>
    </row>
    <row r="1449" spans="3:29">
      <c r="C1449" s="18" t="s">
        <v>2385</v>
      </c>
      <c r="D1449" s="18" t="s">
        <v>5222</v>
      </c>
      <c r="E1449" s="20" t="s">
        <v>5222</v>
      </c>
      <c r="F1449" s="17" t="s">
        <v>5222</v>
      </c>
      <c r="G1449" s="58" t="str">
        <f t="shared" si="68"/>
        <v>d_18b_d4 
d_18b_d4</v>
      </c>
      <c r="H1449" s="17"/>
      <c r="I1449" s="18" t="str">
        <f t="shared" si="67"/>
        <v xml:space="preserve">d_18b_d4: </v>
      </c>
      <c r="J1449" s="18"/>
      <c r="K1449" s="18"/>
      <c r="L1449" s="18"/>
      <c r="M1449" s="18"/>
      <c r="N1449" s="19"/>
      <c r="O1449" s="18"/>
      <c r="P1449" s="18"/>
      <c r="Q1449" s="18"/>
      <c r="R1449" s="18"/>
      <c r="S1449" s="18"/>
      <c r="T1449" s="18"/>
      <c r="U1449" s="18" t="s">
        <v>4179</v>
      </c>
      <c r="V1449" s="18"/>
      <c r="W1449" s="18"/>
      <c r="X1449" s="18"/>
      <c r="Y1449" s="18"/>
      <c r="Z1449" s="18"/>
      <c r="AA1449" s="18"/>
      <c r="AB1449" s="18"/>
      <c r="AC1449" s="18"/>
    </row>
    <row r="1450" spans="3:29">
      <c r="C1450" s="18" t="s">
        <v>57</v>
      </c>
      <c r="D1450" s="18" t="s">
        <v>5223</v>
      </c>
      <c r="E1450" s="20" t="s">
        <v>4990</v>
      </c>
      <c r="F1450" s="17" t="s">
        <v>4990</v>
      </c>
      <c r="G1450" s="58" t="str">
        <f t="shared" si="68"/>
        <v>plot_index_18b_d4 
Plot Index 18b</v>
      </c>
      <c r="H1450" s="17"/>
      <c r="I1450" s="18" t="str">
        <f t="shared" si="67"/>
        <v xml:space="preserve">plot_index_18b_d4: </v>
      </c>
      <c r="J1450" s="18"/>
      <c r="K1450" s="18"/>
      <c r="L1450" s="18"/>
      <c r="M1450" s="18"/>
      <c r="N1450" s="19"/>
      <c r="O1450" s="18"/>
      <c r="P1450" s="18"/>
      <c r="Q1450" s="18"/>
      <c r="R1450" s="18"/>
      <c r="S1450" s="18"/>
      <c r="T1450" s="18" t="s">
        <v>3528</v>
      </c>
      <c r="U1450" s="18"/>
      <c r="V1450" s="18"/>
      <c r="W1450" s="18"/>
      <c r="X1450" s="18"/>
      <c r="Y1450" s="18"/>
      <c r="Z1450" s="18"/>
      <c r="AA1450" s="18"/>
      <c r="AB1450" s="18"/>
      <c r="AC1450" s="18"/>
    </row>
    <row r="1451" spans="3:29">
      <c r="C1451" s="18" t="s">
        <v>57</v>
      </c>
      <c r="D1451" s="18" t="s">
        <v>5224</v>
      </c>
      <c r="E1451" s="20" t="s">
        <v>3639</v>
      </c>
      <c r="F1451" s="17" t="s">
        <v>3639</v>
      </c>
      <c r="G1451" s="58" t="str">
        <f t="shared" si="68"/>
        <v>plot_cult_yesno_18b_d4 
Is plot_cult_index cultivated or not</v>
      </c>
      <c r="H1451" s="17"/>
      <c r="I1451" s="18" t="str">
        <f t="shared" si="67"/>
        <v xml:space="preserve">plot_cult_yesno_18b_d4: </v>
      </c>
      <c r="J1451" s="18"/>
      <c r="K1451" s="18"/>
      <c r="L1451" s="18"/>
      <c r="M1451" s="18"/>
      <c r="N1451" s="19"/>
      <c r="O1451" s="18"/>
      <c r="P1451" s="18"/>
      <c r="Q1451" s="18"/>
      <c r="R1451" s="18"/>
      <c r="S1451" s="18"/>
      <c r="T1451" s="18" t="s">
        <v>5225</v>
      </c>
      <c r="U1451" s="18"/>
      <c r="V1451" s="18"/>
      <c r="W1451" s="18"/>
      <c r="X1451" s="18"/>
      <c r="Y1451" s="18"/>
      <c r="Z1451" s="18"/>
      <c r="AA1451" s="18"/>
      <c r="AB1451" s="18"/>
      <c r="AC1451" s="18"/>
    </row>
    <row r="1452" spans="3:29">
      <c r="C1452" s="18" t="s">
        <v>2304</v>
      </c>
      <c r="D1452" s="18" t="s">
        <v>5226</v>
      </c>
      <c r="E1452" s="20" t="s">
        <v>3638</v>
      </c>
      <c r="F1452" s="17" t="s">
        <v>3638</v>
      </c>
      <c r="G1452" s="58" t="str">
        <f t="shared" si="68"/>
        <v>group_cultivated_18b_d4 
Group for cultivated plots</v>
      </c>
      <c r="H1452" s="17"/>
      <c r="I1452" s="18" t="str">
        <f t="shared" si="67"/>
        <v xml:space="preserve">group_cultivated_18b_d4: </v>
      </c>
      <c r="J1452" s="18"/>
      <c r="K1452" s="18"/>
      <c r="L1452" s="18"/>
      <c r="M1452" s="18"/>
      <c r="N1452" s="19"/>
      <c r="O1452" s="18" t="s">
        <v>5227</v>
      </c>
      <c r="P1452" s="18"/>
      <c r="Q1452" s="18"/>
      <c r="R1452" s="18"/>
      <c r="S1452" s="18"/>
      <c r="T1452" s="18"/>
      <c r="U1452" s="18"/>
      <c r="V1452" s="18"/>
      <c r="W1452" s="18"/>
      <c r="X1452" s="18"/>
      <c r="Y1452" s="18"/>
      <c r="Z1452" s="18"/>
      <c r="AA1452" s="18"/>
      <c r="AB1452" s="18"/>
      <c r="AC1452" s="18"/>
    </row>
    <row r="1453" spans="3:29">
      <c r="C1453" s="18" t="s">
        <v>57</v>
      </c>
      <c r="D1453" s="18" t="s">
        <v>5228</v>
      </c>
      <c r="E1453" s="20" t="s">
        <v>3640</v>
      </c>
      <c r="F1453" s="17" t="s">
        <v>3640</v>
      </c>
      <c r="G1453" s="58" t="str">
        <f t="shared" si="68"/>
        <v>plot_18b_d4 
Description plot</v>
      </c>
      <c r="H1453" s="17"/>
      <c r="I1453" s="18" t="str">
        <f t="shared" si="67"/>
        <v xml:space="preserve">plot_18b_d4: </v>
      </c>
      <c r="J1453" s="18"/>
      <c r="K1453" s="18"/>
      <c r="L1453" s="18"/>
      <c r="M1453" s="18"/>
      <c r="N1453" s="19"/>
      <c r="O1453" s="18"/>
      <c r="P1453" s="18"/>
      <c r="Q1453" s="18"/>
      <c r="R1453" s="18"/>
      <c r="S1453" s="18"/>
      <c r="T1453" s="18" t="s">
        <v>5229</v>
      </c>
      <c r="U1453" s="18"/>
      <c r="V1453" s="18"/>
      <c r="W1453" s="18"/>
      <c r="X1453" s="18"/>
      <c r="Y1453" s="18"/>
      <c r="Z1453" s="18"/>
      <c r="AA1453" s="18"/>
      <c r="AB1453" s="18"/>
      <c r="AC1453" s="18"/>
    </row>
    <row r="1454" spans="3:29">
      <c r="C1454" s="18" t="s">
        <v>57</v>
      </c>
      <c r="D1454" s="18" t="s">
        <v>5230</v>
      </c>
      <c r="E1454" s="20"/>
      <c r="F1454" s="17"/>
      <c r="G1454" s="58" t="str">
        <f t="shared" si="68"/>
        <v xml:space="preserve">relevance_18b_d4 
</v>
      </c>
      <c r="H1454" s="17"/>
      <c r="I1454" s="18" t="str">
        <f t="shared" si="67"/>
        <v xml:space="preserve">relevance_18b_d4: </v>
      </c>
      <c r="J1454" s="18"/>
      <c r="K1454" s="18"/>
      <c r="L1454" s="18"/>
      <c r="M1454" s="18"/>
      <c r="N1454" s="19"/>
      <c r="O1454" s="18"/>
      <c r="P1454" s="18"/>
      <c r="Q1454" s="18"/>
      <c r="R1454" s="18"/>
      <c r="S1454" s="18"/>
      <c r="T1454" s="58" t="s">
        <v>7459</v>
      </c>
      <c r="U1454" s="18"/>
      <c r="V1454" s="18"/>
      <c r="W1454" s="18"/>
      <c r="X1454" s="18"/>
      <c r="Y1454" s="18"/>
      <c r="Z1454" s="18"/>
      <c r="AA1454" s="18"/>
      <c r="AB1454" s="18"/>
      <c r="AC1454" s="18"/>
    </row>
    <row r="1455" spans="3:29">
      <c r="C1455" s="18" t="s">
        <v>2304</v>
      </c>
      <c r="D1455" s="18" t="s">
        <v>5231</v>
      </c>
      <c r="E1455" s="20" t="s">
        <v>5231</v>
      </c>
      <c r="F1455" s="17" t="s">
        <v>5231</v>
      </c>
      <c r="G1455" s="58" t="str">
        <f t="shared" si="68"/>
        <v>cultivated_18bd4 
cultivated_18bd4</v>
      </c>
      <c r="H1455" s="17"/>
      <c r="I1455" s="18" t="str">
        <f t="shared" si="67"/>
        <v xml:space="preserve">cultivated_18bd4: </v>
      </c>
      <c r="J1455" s="18"/>
      <c r="K1455" s="18"/>
      <c r="L1455" s="18"/>
      <c r="M1455" s="18"/>
      <c r="N1455" s="19"/>
      <c r="O1455" s="18" t="s">
        <v>5232</v>
      </c>
      <c r="P1455" s="18"/>
      <c r="Q1455" s="18"/>
      <c r="R1455" s="18"/>
      <c r="S1455" s="18"/>
      <c r="T1455" s="18"/>
      <c r="U1455" s="18"/>
      <c r="V1455" s="18"/>
      <c r="W1455" s="18"/>
      <c r="X1455" s="18"/>
      <c r="Y1455" s="18"/>
      <c r="Z1455" s="18"/>
      <c r="AA1455" s="18"/>
      <c r="AB1455" s="18"/>
      <c r="AC1455" s="18"/>
    </row>
    <row r="1456" spans="3:29">
      <c r="C1456" s="18" t="s">
        <v>2304</v>
      </c>
      <c r="D1456" s="18" t="s">
        <v>3759</v>
      </c>
      <c r="E1456" s="20" t="s">
        <v>3759</v>
      </c>
      <c r="F1456" s="17" t="s">
        <v>3759</v>
      </c>
      <c r="G1456" s="58" t="str">
        <f t="shared" si="68"/>
        <v>PN2_02_units 
PN2_02_units</v>
      </c>
      <c r="H1456" s="17"/>
      <c r="I1456" s="18" t="str">
        <f t="shared" si="67"/>
        <v xml:space="preserve">PN2_02_units: </v>
      </c>
      <c r="J1456" s="18"/>
      <c r="K1456" s="18"/>
      <c r="L1456" s="18" t="s">
        <v>3093</v>
      </c>
      <c r="M1456" s="18"/>
      <c r="N1456" s="19"/>
      <c r="O1456" s="18"/>
      <c r="P1456" s="18"/>
      <c r="Q1456" s="18"/>
      <c r="R1456" s="18"/>
      <c r="S1456" s="18"/>
      <c r="T1456" s="18"/>
      <c r="U1456" s="18"/>
      <c r="V1456" s="18"/>
      <c r="W1456" s="18"/>
      <c r="X1456" s="18"/>
      <c r="Y1456" s="18"/>
      <c r="Z1456" s="18"/>
      <c r="AA1456" s="18"/>
      <c r="AB1456" s="18"/>
      <c r="AC1456" s="18"/>
    </row>
    <row r="1457" spans="3:29" ht="25.5">
      <c r="C1457" s="18" t="s">
        <v>224</v>
      </c>
      <c r="D1457" s="18" t="s">
        <v>2984</v>
      </c>
      <c r="E1457" s="20" t="s">
        <v>5256</v>
      </c>
      <c r="F1457" s="17" t="s">
        <v>5257</v>
      </c>
      <c r="G1457" s="58" t="str">
        <f t="shared" si="68"/>
        <v>PN2_02 
[${plot_18b_d4}]: [${PN2_00}] yakoreshejwe yanganaga ite?</v>
      </c>
      <c r="H1457" s="17" t="s">
        <v>6883</v>
      </c>
      <c r="I1457" s="18" t="str">
        <f t="shared" si="67"/>
        <v>PN2_02: 18B: Quantity of input used</v>
      </c>
      <c r="J1457" s="18"/>
      <c r="K1457" s="18"/>
      <c r="L1457" s="18"/>
      <c r="M1457" s="18"/>
      <c r="N1457" s="19"/>
      <c r="O1457" s="18"/>
      <c r="P1457" s="18"/>
      <c r="Q1457" s="18" t="s">
        <v>41</v>
      </c>
      <c r="R1457" s="18"/>
      <c r="S1457" s="18"/>
      <c r="T1457" s="18"/>
      <c r="U1457" s="18"/>
      <c r="V1457" s="18"/>
      <c r="W1457" s="18"/>
      <c r="X1457" s="18"/>
      <c r="Y1457" s="18"/>
      <c r="Z1457" s="18"/>
      <c r="AA1457" s="18"/>
      <c r="AB1457" s="18"/>
      <c r="AC1457" s="18"/>
    </row>
    <row r="1458" spans="3:29">
      <c r="C1458" s="18" t="s">
        <v>2889</v>
      </c>
      <c r="D1458" s="18" t="s">
        <v>2985</v>
      </c>
      <c r="E1458" s="20" t="s">
        <v>410</v>
      </c>
      <c r="F1458" s="17" t="s">
        <v>227</v>
      </c>
      <c r="G1458" s="58" t="str">
        <f t="shared" si="68"/>
        <v>PN2_02X 
Ingero</v>
      </c>
      <c r="H1458" s="17" t="s">
        <v>6884</v>
      </c>
      <c r="I1458" s="18" t="str">
        <f t="shared" si="67"/>
        <v>PN2_02X: 18B: Quantity of input used (units)</v>
      </c>
      <c r="J1458" s="18"/>
      <c r="K1458" s="18"/>
      <c r="L1458" s="18" t="s">
        <v>3743</v>
      </c>
      <c r="M1458" s="18"/>
      <c r="N1458" s="19"/>
      <c r="O1458" s="18"/>
      <c r="P1458" s="18"/>
      <c r="Q1458" s="18" t="s">
        <v>41</v>
      </c>
      <c r="R1458" s="18"/>
      <c r="S1458" s="18"/>
      <c r="T1458" s="18"/>
      <c r="U1458" s="18"/>
      <c r="V1458" s="18"/>
      <c r="W1458" s="18"/>
      <c r="X1458" s="18"/>
      <c r="Y1458" s="18"/>
      <c r="Z1458" s="18"/>
      <c r="AA1458" s="18"/>
      <c r="AB1458" s="18"/>
      <c r="AC1458" s="18"/>
    </row>
    <row r="1459" spans="3:29">
      <c r="C1459" s="18" t="s">
        <v>2306</v>
      </c>
      <c r="D1459" s="18" t="s">
        <v>3759</v>
      </c>
      <c r="E1459" s="20" t="s">
        <v>3759</v>
      </c>
      <c r="F1459" s="17" t="s">
        <v>3759</v>
      </c>
      <c r="G1459" s="58" t="str">
        <f t="shared" si="68"/>
        <v>PN2_02_units 
PN2_02_units</v>
      </c>
      <c r="H1459" s="17"/>
      <c r="I1459" s="18" t="str">
        <f t="shared" si="67"/>
        <v xml:space="preserve">PN2_02_units: </v>
      </c>
      <c r="J1459" s="18"/>
      <c r="K1459" s="18"/>
      <c r="L1459" s="18"/>
      <c r="M1459" s="18"/>
      <c r="N1459" s="19"/>
      <c r="O1459" s="18"/>
      <c r="P1459" s="18"/>
      <c r="Q1459" s="18"/>
      <c r="R1459" s="18"/>
      <c r="S1459" s="18"/>
      <c r="T1459" s="18"/>
      <c r="U1459" s="18"/>
      <c r="V1459" s="18"/>
      <c r="W1459" s="18"/>
      <c r="X1459" s="18"/>
      <c r="Y1459" s="18"/>
      <c r="Z1459" s="18"/>
      <c r="AA1459" s="18"/>
      <c r="AB1459" s="18"/>
      <c r="AC1459" s="18"/>
    </row>
    <row r="1460" spans="3:29" ht="25.5">
      <c r="C1460" s="18" t="s">
        <v>57</v>
      </c>
      <c r="D1460" s="18" t="s">
        <v>5233</v>
      </c>
      <c r="E1460" s="20" t="s">
        <v>5234</v>
      </c>
      <c r="F1460" s="17"/>
      <c r="G1460" s="58" t="str">
        <f t="shared" si="68"/>
        <v xml:space="preserve">IN_18b_pm 
</v>
      </c>
      <c r="H1460" s="17" t="s">
        <v>6885</v>
      </c>
      <c r="I1460" s="18" t="str">
        <f t="shared" si="67"/>
        <v>IN_18b_pm: 18B: Quantity of input used (in kg)</v>
      </c>
      <c r="J1460" s="18"/>
      <c r="K1460" s="18"/>
      <c r="L1460" s="18"/>
      <c r="M1460" s="18"/>
      <c r="N1460" s="19"/>
      <c r="O1460" s="18"/>
      <c r="P1460" s="18"/>
      <c r="Q1460" s="18"/>
      <c r="R1460" s="18"/>
      <c r="S1460" s="18"/>
      <c r="T1460" s="18" t="s">
        <v>2987</v>
      </c>
      <c r="U1460" s="18"/>
      <c r="V1460" s="18"/>
      <c r="W1460" s="18"/>
      <c r="X1460" s="18"/>
      <c r="Y1460" s="18"/>
      <c r="Z1460" s="18"/>
      <c r="AA1460" s="18"/>
      <c r="AB1460" s="18"/>
      <c r="AC1460" s="18"/>
    </row>
    <row r="1461" spans="3:29" ht="25.5">
      <c r="C1461" s="18" t="s">
        <v>57</v>
      </c>
      <c r="D1461" s="18" t="s">
        <v>5235</v>
      </c>
      <c r="E1461" s="20" t="s">
        <v>5236</v>
      </c>
      <c r="F1461" s="17"/>
      <c r="G1461" s="58" t="str">
        <f t="shared" si="68"/>
        <v xml:space="preserve">IN_18b_pv 
</v>
      </c>
      <c r="H1461" s="17" t="s">
        <v>6886</v>
      </c>
      <c r="I1461" s="18" t="str">
        <f t="shared" si="67"/>
        <v>IN_18b_pv: 18B: Quantity of input used (in ml)</v>
      </c>
      <c r="J1461" s="18"/>
      <c r="K1461" s="18"/>
      <c r="L1461" s="18"/>
      <c r="M1461" s="18"/>
      <c r="N1461" s="19"/>
      <c r="O1461" s="18"/>
      <c r="P1461" s="18"/>
      <c r="Q1461" s="18"/>
      <c r="R1461" s="18"/>
      <c r="S1461" s="18"/>
      <c r="T1461" s="18" t="s">
        <v>2988</v>
      </c>
      <c r="U1461" s="18"/>
      <c r="V1461" s="18"/>
      <c r="W1461" s="18"/>
      <c r="X1461" s="18"/>
      <c r="Y1461" s="18"/>
      <c r="Z1461" s="18"/>
      <c r="AA1461" s="18"/>
      <c r="AB1461" s="18"/>
      <c r="AC1461" s="18"/>
    </row>
    <row r="1462" spans="3:29" ht="51">
      <c r="C1462" s="18" t="s">
        <v>46</v>
      </c>
      <c r="D1462" s="18" t="s">
        <v>2989</v>
      </c>
      <c r="E1462" s="20" t="s">
        <v>5258</v>
      </c>
      <c r="F1462" s="17" t="s">
        <v>5259</v>
      </c>
      <c r="G1462" s="58" t="str">
        <f t="shared" si="68"/>
        <v>PN2_03 
Ni amafaranga angana iki urugo rwanyu rwakoresheje mu kugura [${PN2_00}] yagiye mu [${plot_18b_d4}] mu gihembwe cya B 2018?</v>
      </c>
      <c r="H1462" s="17" t="s">
        <v>6887</v>
      </c>
      <c r="I1462" s="18" t="str">
        <f t="shared" si="67"/>
        <v>PN2_03: 18B: Amount spent on input (in RWF)</v>
      </c>
      <c r="J1462" s="18"/>
      <c r="K1462" s="18"/>
      <c r="L1462" s="18"/>
      <c r="M1462" s="18" t="s">
        <v>2894</v>
      </c>
      <c r="N1462" s="19"/>
      <c r="O1462" s="18" t="s">
        <v>2986</v>
      </c>
      <c r="P1462" s="18"/>
      <c r="Q1462" s="18" t="s">
        <v>41</v>
      </c>
      <c r="R1462" s="18"/>
      <c r="S1462" s="18"/>
      <c r="T1462" s="18"/>
      <c r="U1462" s="18"/>
      <c r="V1462" s="18"/>
      <c r="W1462" s="18"/>
      <c r="X1462" s="18"/>
      <c r="Y1462" s="18"/>
      <c r="Z1462" s="18"/>
      <c r="AA1462" s="18"/>
      <c r="AB1462" s="18"/>
      <c r="AC1462" s="18"/>
    </row>
    <row r="1463" spans="3:29" ht="38.25">
      <c r="C1463" s="18" t="s">
        <v>106</v>
      </c>
      <c r="D1463" s="18" t="s">
        <v>6058</v>
      </c>
      <c r="E1463" s="20" t="s">
        <v>2990</v>
      </c>
      <c r="F1463" s="17" t="s">
        <v>2990</v>
      </c>
      <c r="G1463" s="58" t="str">
        <f t="shared" si="68"/>
        <v>PC2_03_w 
Alert! The household reported they did not spend any money on [${PN2_00}]. Are you sure this is correct?</v>
      </c>
      <c r="H1463" s="17" t="s">
        <v>6888</v>
      </c>
      <c r="I1463" s="18" t="str">
        <f t="shared" si="67"/>
        <v>PC2_03_w: 18B: Alert - no money spent</v>
      </c>
      <c r="J1463" s="18"/>
      <c r="K1463" s="18"/>
      <c r="L1463" s="18"/>
      <c r="M1463" s="18" t="s">
        <v>232</v>
      </c>
      <c r="N1463" s="19" t="s">
        <v>233</v>
      </c>
      <c r="O1463" s="18" t="s">
        <v>2991</v>
      </c>
      <c r="P1463" s="18"/>
      <c r="Q1463" s="18" t="s">
        <v>41</v>
      </c>
      <c r="R1463" s="18"/>
      <c r="S1463" s="18"/>
      <c r="T1463" s="18"/>
      <c r="U1463" s="18"/>
      <c r="V1463" s="18"/>
      <c r="W1463" s="18"/>
      <c r="X1463" s="18"/>
      <c r="Y1463" s="18"/>
      <c r="Z1463" s="18"/>
      <c r="AA1463" s="18"/>
      <c r="AB1463" s="18"/>
      <c r="AC1463" s="18"/>
    </row>
    <row r="1464" spans="3:29">
      <c r="C1464" s="18" t="s">
        <v>2306</v>
      </c>
      <c r="D1464" s="18" t="s">
        <v>5231</v>
      </c>
      <c r="E1464" s="20" t="s">
        <v>5231</v>
      </c>
      <c r="F1464" s="17" t="s">
        <v>5231</v>
      </c>
      <c r="G1464" s="58" t="str">
        <f t="shared" si="68"/>
        <v>cultivated_18bd4 
cultivated_18bd4</v>
      </c>
      <c r="H1464" s="17"/>
      <c r="I1464" s="18" t="str">
        <f t="shared" si="67"/>
        <v xml:space="preserve">cultivated_18bd4: </v>
      </c>
      <c r="J1464" s="18"/>
      <c r="K1464" s="18"/>
      <c r="L1464" s="18"/>
      <c r="M1464" s="18"/>
      <c r="N1464" s="19"/>
      <c r="O1464" s="18"/>
      <c r="P1464" s="18"/>
      <c r="Q1464" s="18"/>
      <c r="R1464" s="18"/>
      <c r="S1464" s="18"/>
      <c r="T1464" s="18"/>
      <c r="U1464" s="18"/>
      <c r="V1464" s="18"/>
      <c r="W1464" s="18"/>
      <c r="X1464" s="18"/>
      <c r="Y1464" s="18"/>
      <c r="Z1464" s="18"/>
      <c r="AA1464" s="18"/>
      <c r="AB1464" s="18"/>
      <c r="AC1464" s="18"/>
    </row>
    <row r="1465" spans="3:29">
      <c r="C1465" s="18" t="s">
        <v>2306</v>
      </c>
      <c r="D1465" s="18" t="s">
        <v>5226</v>
      </c>
      <c r="E1465" s="20" t="s">
        <v>3638</v>
      </c>
      <c r="F1465" s="17" t="s">
        <v>3638</v>
      </c>
      <c r="G1465" s="58" t="str">
        <f t="shared" si="68"/>
        <v>group_cultivated_18b_d4 
Group for cultivated plots</v>
      </c>
      <c r="H1465" s="17"/>
      <c r="I1465" s="18" t="str">
        <f t="shared" si="67"/>
        <v xml:space="preserve">group_cultivated_18b_d4: </v>
      </c>
      <c r="J1465" s="18"/>
      <c r="K1465" s="18"/>
      <c r="L1465" s="18"/>
      <c r="M1465" s="18"/>
      <c r="N1465" s="19"/>
      <c r="O1465" s="18"/>
      <c r="P1465" s="18"/>
      <c r="Q1465" s="18"/>
      <c r="R1465" s="18"/>
      <c r="S1465" s="18"/>
      <c r="T1465" s="18"/>
      <c r="U1465" s="18"/>
      <c r="V1465" s="18"/>
      <c r="W1465" s="18"/>
      <c r="X1465" s="18"/>
      <c r="Y1465" s="18"/>
      <c r="Z1465" s="18"/>
      <c r="AA1465" s="18"/>
      <c r="AB1465" s="18"/>
      <c r="AC1465" s="18"/>
    </row>
    <row r="1466" spans="3:29">
      <c r="C1466" s="18" t="s">
        <v>2389</v>
      </c>
      <c r="D1466" s="18" t="s">
        <v>5222</v>
      </c>
      <c r="E1466" s="20" t="s">
        <v>5222</v>
      </c>
      <c r="F1466" s="17" t="s">
        <v>5222</v>
      </c>
      <c r="G1466" s="58" t="str">
        <f t="shared" si="68"/>
        <v>d_18b_d4 
d_18b_d4</v>
      </c>
      <c r="H1466" s="17"/>
      <c r="I1466" s="18" t="str">
        <f t="shared" si="67"/>
        <v xml:space="preserve">d_18b_d4: </v>
      </c>
      <c r="J1466" s="18"/>
      <c r="K1466" s="18"/>
      <c r="L1466" s="18"/>
      <c r="M1466" s="18"/>
      <c r="N1466" s="19"/>
      <c r="O1466" s="18"/>
      <c r="P1466" s="18"/>
      <c r="Q1466" s="18"/>
      <c r="R1466" s="18"/>
      <c r="S1466" s="18"/>
      <c r="T1466" s="18"/>
      <c r="U1466" s="18"/>
      <c r="V1466" s="18"/>
      <c r="W1466" s="18"/>
      <c r="X1466" s="18"/>
      <c r="Y1466" s="18"/>
      <c r="Z1466" s="18"/>
      <c r="AA1466" s="18"/>
      <c r="AB1466" s="18"/>
      <c r="AC1466" s="18"/>
    </row>
    <row r="1467" spans="3:29" ht="25.5">
      <c r="C1467" s="18" t="s">
        <v>57</v>
      </c>
      <c r="D1467" s="18" t="s">
        <v>5237</v>
      </c>
      <c r="E1467" s="20" t="s">
        <v>2898</v>
      </c>
      <c r="F1467" s="17"/>
      <c r="G1467" s="58" t="str">
        <f t="shared" si="68"/>
        <v xml:space="preserve">sum_18b_pm 
</v>
      </c>
      <c r="H1467" s="17" t="s">
        <v>6889</v>
      </c>
      <c r="I1467" s="18" t="str">
        <f t="shared" si="67"/>
        <v>sum_18b_pm: 18B: Total amount of input used (in kg)</v>
      </c>
      <c r="J1467" s="18"/>
      <c r="K1467" s="18"/>
      <c r="L1467" s="18"/>
      <c r="M1467" s="18"/>
      <c r="N1467" s="19"/>
      <c r="O1467" s="18"/>
      <c r="P1467" s="18"/>
      <c r="Q1467" s="18"/>
      <c r="R1467" s="18"/>
      <c r="S1467" s="18"/>
      <c r="T1467" s="18" t="s">
        <v>5238</v>
      </c>
      <c r="U1467" s="18"/>
      <c r="V1467" s="18"/>
      <c r="W1467" s="18"/>
      <c r="X1467" s="18"/>
      <c r="Y1467" s="18"/>
      <c r="Z1467" s="18"/>
      <c r="AA1467" s="18"/>
      <c r="AB1467" s="18"/>
      <c r="AC1467" s="18"/>
    </row>
    <row r="1468" spans="3:29" ht="25.5">
      <c r="C1468" s="18" t="s">
        <v>57</v>
      </c>
      <c r="D1468" s="18" t="s">
        <v>5239</v>
      </c>
      <c r="E1468" s="20" t="s">
        <v>2899</v>
      </c>
      <c r="F1468" s="17"/>
      <c r="G1468" s="58" t="str">
        <f t="shared" si="68"/>
        <v xml:space="preserve">sum_18b_pv 
</v>
      </c>
      <c r="H1468" s="17" t="s">
        <v>6890</v>
      </c>
      <c r="I1468" s="18" t="str">
        <f t="shared" si="67"/>
        <v>sum_18b_pv: 18B: Total amount of input used (in L)</v>
      </c>
      <c r="J1468" s="18"/>
      <c r="K1468" s="18"/>
      <c r="L1468" s="18"/>
      <c r="M1468" s="18"/>
      <c r="N1468" s="19"/>
      <c r="O1468" s="18"/>
      <c r="P1468" s="18"/>
      <c r="Q1468" s="18"/>
      <c r="R1468" s="18"/>
      <c r="S1468" s="18"/>
      <c r="T1468" s="18" t="s">
        <v>5240</v>
      </c>
      <c r="U1468" s="18"/>
      <c r="V1468" s="18"/>
      <c r="W1468" s="18"/>
      <c r="X1468" s="18"/>
      <c r="Y1468" s="18"/>
      <c r="Z1468" s="18"/>
      <c r="AA1468" s="18"/>
      <c r="AB1468" s="18"/>
      <c r="AC1468" s="18"/>
    </row>
    <row r="1469" spans="3:29" ht="25.5">
      <c r="C1469" s="18" t="s">
        <v>57</v>
      </c>
      <c r="D1469" s="18" t="s">
        <v>5241</v>
      </c>
      <c r="E1469" s="20" t="s">
        <v>2900</v>
      </c>
      <c r="F1469" s="17"/>
      <c r="G1469" s="58" t="str">
        <f t="shared" si="68"/>
        <v xml:space="preserve">sum_18b_pc 
</v>
      </c>
      <c r="H1469" s="17" t="s">
        <v>6891</v>
      </c>
      <c r="I1469" s="18" t="str">
        <f t="shared" si="67"/>
        <v>sum_18b_pc: 18B: Total amount of spent on inputs (in RWF)</v>
      </c>
      <c r="J1469" s="18"/>
      <c r="K1469" s="18"/>
      <c r="L1469" s="18"/>
      <c r="M1469" s="18"/>
      <c r="N1469" s="19"/>
      <c r="O1469" s="18"/>
      <c r="P1469" s="18"/>
      <c r="Q1469" s="18"/>
      <c r="R1469" s="18"/>
      <c r="S1469" s="18"/>
      <c r="T1469" s="18" t="s">
        <v>2992</v>
      </c>
      <c r="U1469" s="18"/>
      <c r="V1469" s="18"/>
      <c r="W1469" s="18"/>
      <c r="X1469" s="18"/>
      <c r="Y1469" s="18"/>
      <c r="Z1469" s="18"/>
      <c r="AA1469" s="18"/>
      <c r="AB1469" s="18"/>
      <c r="AC1469" s="18"/>
    </row>
    <row r="1470" spans="3:29" ht="63.75">
      <c r="C1470" s="18" t="s">
        <v>60</v>
      </c>
      <c r="D1470" s="18" t="s">
        <v>5242</v>
      </c>
      <c r="E1470" s="20" t="s">
        <v>5260</v>
      </c>
      <c r="F1470" s="17" t="s">
        <v>5261</v>
      </c>
      <c r="G1470" s="58" t="str">
        <f t="shared" si="68"/>
        <v>Otherplots_18b_d3 
Uretse [${PN2_00}] wakoresheje mu mirima/umurima twaganiriye haruguru, haba hari indi mirima mwahinze mugakoresha [${PN2_00}] mu gihembwe cya 2018 B?</v>
      </c>
      <c r="H1470" s="17" t="s">
        <v>6892</v>
      </c>
      <c r="I1470" s="18" t="str">
        <f t="shared" si="67"/>
        <v>Otherplots_18b_d3: 18B: Other cultivated plots where inputs used</v>
      </c>
      <c r="J1470" s="18"/>
      <c r="K1470" s="18"/>
      <c r="L1470" s="18"/>
      <c r="M1470" s="18"/>
      <c r="N1470" s="19"/>
      <c r="O1470" s="18" t="s">
        <v>3967</v>
      </c>
      <c r="P1470" s="18"/>
      <c r="Q1470" s="18" t="s">
        <v>3968</v>
      </c>
      <c r="R1470" s="18"/>
      <c r="S1470" s="18"/>
      <c r="T1470" s="18"/>
      <c r="U1470" s="18"/>
      <c r="V1470" s="18"/>
      <c r="W1470" s="18"/>
      <c r="X1470" s="18"/>
      <c r="Y1470" s="18"/>
      <c r="Z1470" s="18"/>
      <c r="AA1470" s="18"/>
      <c r="AB1470" s="18"/>
      <c r="AC1470" s="18"/>
    </row>
    <row r="1471" spans="3:29">
      <c r="C1471" s="18" t="s">
        <v>2304</v>
      </c>
      <c r="D1471" s="18" t="s">
        <v>5243</v>
      </c>
      <c r="E1471" s="18" t="s">
        <v>5243</v>
      </c>
      <c r="F1471" s="18" t="s">
        <v>5243</v>
      </c>
      <c r="G1471" s="58" t="str">
        <f t="shared" si="68"/>
        <v>remain_plots_18b 
remain_plots_18b</v>
      </c>
      <c r="H1471" s="17"/>
      <c r="I1471" s="18" t="str">
        <f t="shared" si="67"/>
        <v xml:space="preserve">remain_plots_18b: </v>
      </c>
      <c r="J1471" s="18"/>
      <c r="K1471" s="18"/>
      <c r="L1471" s="18"/>
      <c r="M1471" s="18"/>
      <c r="N1471" s="19"/>
      <c r="O1471" s="18" t="s">
        <v>5244</v>
      </c>
      <c r="P1471" s="18"/>
      <c r="Q1471" s="18"/>
      <c r="R1471" s="18"/>
      <c r="S1471" s="18"/>
      <c r="T1471" s="18"/>
      <c r="U1471" s="18"/>
      <c r="V1471" s="18"/>
      <c r="W1471" s="18"/>
      <c r="X1471" s="18"/>
      <c r="Y1471" s="18"/>
      <c r="Z1471" s="18"/>
      <c r="AA1471" s="18"/>
      <c r="AB1471" s="18"/>
      <c r="AC1471" s="18"/>
    </row>
    <row r="1472" spans="3:29">
      <c r="C1472" s="18" t="s">
        <v>2304</v>
      </c>
      <c r="D1472" s="18" t="s">
        <v>3760</v>
      </c>
      <c r="E1472" s="20" t="s">
        <v>3760</v>
      </c>
      <c r="F1472" s="17" t="s">
        <v>3760</v>
      </c>
      <c r="G1472" s="58" t="str">
        <f t="shared" si="68"/>
        <v>PN2_04_units 
PN2_04_units</v>
      </c>
      <c r="H1472" s="17"/>
      <c r="I1472" s="18" t="str">
        <f t="shared" si="67"/>
        <v xml:space="preserve">PN2_04_units: </v>
      </c>
      <c r="J1472" s="18"/>
      <c r="K1472" s="18"/>
      <c r="L1472" s="18" t="s">
        <v>3093</v>
      </c>
      <c r="M1472" s="18"/>
      <c r="N1472" s="19"/>
      <c r="O1472" s="18"/>
      <c r="P1472" s="18"/>
      <c r="Q1472" s="18"/>
      <c r="R1472" s="18"/>
      <c r="S1472" s="18"/>
      <c r="T1472" s="18"/>
      <c r="U1472" s="18"/>
      <c r="V1472" s="18"/>
      <c r="W1472" s="18"/>
      <c r="X1472" s="18"/>
      <c r="Y1472" s="18"/>
      <c r="Z1472" s="18"/>
      <c r="AA1472" s="18"/>
      <c r="AB1472" s="18"/>
      <c r="AC1472" s="18"/>
    </row>
    <row r="1473" spans="3:29" ht="25.5">
      <c r="C1473" s="18" t="s">
        <v>224</v>
      </c>
      <c r="D1473" s="18" t="s">
        <v>2993</v>
      </c>
      <c r="E1473" s="20" t="s">
        <v>2994</v>
      </c>
      <c r="F1473" s="17" t="s">
        <v>2995</v>
      </c>
      <c r="G1473" s="58" t="str">
        <f t="shared" si="68"/>
        <v>PN2_04 
Ni [${PN2_00}] ingana iki yakoreshejwe mu mirima isigaye yose hamwe?</v>
      </c>
      <c r="H1473" s="17" t="s">
        <v>6883</v>
      </c>
      <c r="I1473" s="18" t="str">
        <f t="shared" ref="I1473:I1491" si="69">$D1473&amp;": "&amp;$H1473</f>
        <v>PN2_04: 18B: Quantity of input used</v>
      </c>
      <c r="J1473" s="18"/>
      <c r="K1473" s="18"/>
      <c r="L1473" s="18"/>
      <c r="M1473" s="18"/>
      <c r="N1473" s="19"/>
      <c r="O1473" s="18"/>
      <c r="P1473" s="18"/>
      <c r="Q1473" s="18" t="s">
        <v>41</v>
      </c>
      <c r="R1473" s="18"/>
      <c r="S1473" s="18"/>
      <c r="T1473" s="18"/>
      <c r="U1473" s="18"/>
      <c r="V1473" s="18"/>
      <c r="W1473" s="18"/>
      <c r="X1473" s="18"/>
      <c r="Y1473" s="18"/>
      <c r="Z1473" s="18"/>
      <c r="AA1473" s="18"/>
      <c r="AB1473" s="18"/>
      <c r="AC1473" s="18"/>
    </row>
    <row r="1474" spans="3:29">
      <c r="C1474" s="18" t="s">
        <v>2889</v>
      </c>
      <c r="D1474" s="18" t="s">
        <v>2996</v>
      </c>
      <c r="E1474" s="20" t="s">
        <v>410</v>
      </c>
      <c r="F1474" s="17" t="s">
        <v>227</v>
      </c>
      <c r="G1474" s="58" t="str">
        <f t="shared" si="68"/>
        <v>PN2_04X 
Ingero</v>
      </c>
      <c r="H1474" s="17" t="s">
        <v>6884</v>
      </c>
      <c r="I1474" s="18" t="str">
        <f t="shared" si="69"/>
        <v>PN2_04X: 18B: Quantity of input used (units)</v>
      </c>
      <c r="J1474" s="18"/>
      <c r="K1474" s="18"/>
      <c r="L1474" s="18" t="s">
        <v>3743</v>
      </c>
      <c r="M1474" s="18"/>
      <c r="N1474" s="19"/>
      <c r="O1474" s="18"/>
      <c r="P1474" s="18"/>
      <c r="Q1474" s="18" t="s">
        <v>41</v>
      </c>
      <c r="R1474" s="18"/>
      <c r="S1474" s="18"/>
      <c r="T1474" s="18"/>
      <c r="U1474" s="18"/>
      <c r="V1474" s="18"/>
      <c r="W1474" s="18"/>
      <c r="X1474" s="18"/>
      <c r="Y1474" s="18"/>
      <c r="Z1474" s="18"/>
      <c r="AA1474" s="18"/>
      <c r="AB1474" s="18"/>
      <c r="AC1474" s="18"/>
    </row>
    <row r="1475" spans="3:29">
      <c r="C1475" s="18" t="s">
        <v>2306</v>
      </c>
      <c r="D1475" s="18" t="s">
        <v>3760</v>
      </c>
      <c r="E1475" s="20" t="s">
        <v>3760</v>
      </c>
      <c r="F1475" s="17" t="s">
        <v>3760</v>
      </c>
      <c r="G1475" s="58" t="str">
        <f t="shared" si="68"/>
        <v>PN2_04_units 
PN2_04_units</v>
      </c>
      <c r="H1475" s="17"/>
      <c r="I1475" s="18" t="str">
        <f t="shared" si="69"/>
        <v xml:space="preserve">PN2_04_units: </v>
      </c>
      <c r="J1475" s="18"/>
      <c r="K1475" s="18"/>
      <c r="L1475" s="18"/>
      <c r="M1475" s="18"/>
      <c r="N1475" s="19"/>
      <c r="O1475" s="18"/>
      <c r="P1475" s="18"/>
      <c r="Q1475" s="18"/>
      <c r="R1475" s="18"/>
      <c r="S1475" s="18"/>
      <c r="T1475" s="18"/>
      <c r="U1475" s="18"/>
      <c r="V1475" s="18"/>
      <c r="W1475" s="18"/>
      <c r="X1475" s="18"/>
      <c r="Y1475" s="18"/>
      <c r="Z1475" s="18"/>
      <c r="AA1475" s="18"/>
      <c r="AB1475" s="18"/>
      <c r="AC1475" s="18"/>
    </row>
    <row r="1476" spans="3:29" ht="25.5">
      <c r="C1476" s="18" t="s">
        <v>57</v>
      </c>
      <c r="D1476" s="18" t="s">
        <v>5245</v>
      </c>
      <c r="E1476" s="20" t="s">
        <v>5246</v>
      </c>
      <c r="F1476" s="17"/>
      <c r="G1476" s="58" t="str">
        <f t="shared" si="68"/>
        <v xml:space="preserve">IN_18b_rm 
</v>
      </c>
      <c r="H1476" s="17" t="s">
        <v>6885</v>
      </c>
      <c r="I1476" s="18" t="str">
        <f t="shared" si="69"/>
        <v>IN_18b_rm: 18B: Quantity of input used (in kg)</v>
      </c>
      <c r="J1476" s="18"/>
      <c r="K1476" s="18"/>
      <c r="L1476" s="18"/>
      <c r="M1476" s="18"/>
      <c r="N1476" s="19"/>
      <c r="O1476" s="18"/>
      <c r="P1476" s="18"/>
      <c r="Q1476" s="18"/>
      <c r="R1476" s="18"/>
      <c r="S1476" s="18"/>
      <c r="T1476" s="18" t="s">
        <v>2997</v>
      </c>
      <c r="U1476" s="18"/>
      <c r="V1476" s="18"/>
      <c r="W1476" s="18"/>
      <c r="X1476" s="18"/>
      <c r="Y1476" s="18"/>
      <c r="Z1476" s="18"/>
      <c r="AA1476" s="18"/>
      <c r="AB1476" s="18"/>
      <c r="AC1476" s="18"/>
    </row>
    <row r="1477" spans="3:29" ht="25.5">
      <c r="C1477" s="18" t="s">
        <v>57</v>
      </c>
      <c r="D1477" s="18" t="s">
        <v>5247</v>
      </c>
      <c r="E1477" s="20" t="s">
        <v>5248</v>
      </c>
      <c r="F1477" s="17"/>
      <c r="G1477" s="58" t="str">
        <f t="shared" si="68"/>
        <v xml:space="preserve">IN_18b_rv 
</v>
      </c>
      <c r="H1477" s="17" t="s">
        <v>6886</v>
      </c>
      <c r="I1477" s="18" t="str">
        <f t="shared" si="69"/>
        <v>IN_18b_rv: 18B: Quantity of input used (in ml)</v>
      </c>
      <c r="J1477" s="18"/>
      <c r="K1477" s="18"/>
      <c r="L1477" s="18"/>
      <c r="M1477" s="18"/>
      <c r="N1477" s="19"/>
      <c r="O1477" s="18"/>
      <c r="P1477" s="18"/>
      <c r="Q1477" s="18"/>
      <c r="R1477" s="18"/>
      <c r="S1477" s="18"/>
      <c r="T1477" s="18" t="s">
        <v>2998</v>
      </c>
      <c r="U1477" s="18"/>
      <c r="V1477" s="18"/>
      <c r="W1477" s="18"/>
      <c r="X1477" s="18"/>
      <c r="Y1477" s="18"/>
      <c r="Z1477" s="18"/>
      <c r="AA1477" s="18"/>
      <c r="AB1477" s="18"/>
      <c r="AC1477" s="18"/>
    </row>
    <row r="1478" spans="3:29" ht="51">
      <c r="C1478" s="18" t="s">
        <v>46</v>
      </c>
      <c r="D1478" s="18" t="s">
        <v>2999</v>
      </c>
      <c r="E1478" s="20" t="s">
        <v>5262</v>
      </c>
      <c r="F1478" s="17" t="s">
        <v>5263</v>
      </c>
      <c r="G1478" s="58" t="str">
        <f t="shared" si="68"/>
        <v>PN2_05 
Ni amafaranga angana iki urugo rwanyu rwakoresheje mu kugura [${PN2_00}] yagiye mirima isigaye yose hamwe mu gihembwe cya B 2018?</v>
      </c>
      <c r="H1478" s="17" t="s">
        <v>6887</v>
      </c>
      <c r="I1478" s="18" t="str">
        <f t="shared" si="69"/>
        <v>PN2_05: 18B: Amount spent on input (in RWF)</v>
      </c>
      <c r="J1478" s="18"/>
      <c r="K1478" s="18"/>
      <c r="L1478" s="18"/>
      <c r="M1478" s="18" t="s">
        <v>2894</v>
      </c>
      <c r="N1478" s="19"/>
      <c r="O1478" s="18" t="s">
        <v>3781</v>
      </c>
      <c r="P1478" s="18"/>
      <c r="Q1478" s="18" t="s">
        <v>41</v>
      </c>
      <c r="R1478" s="18"/>
      <c r="S1478" s="18"/>
      <c r="T1478" s="18"/>
      <c r="U1478" s="18"/>
      <c r="V1478" s="18"/>
      <c r="W1478" s="18"/>
      <c r="X1478" s="18"/>
      <c r="Y1478" s="18"/>
      <c r="Z1478" s="18"/>
      <c r="AA1478" s="18"/>
      <c r="AB1478" s="18"/>
      <c r="AC1478" s="18"/>
    </row>
    <row r="1479" spans="3:29" ht="38.25">
      <c r="C1479" s="18" t="s">
        <v>106</v>
      </c>
      <c r="D1479" s="18" t="s">
        <v>3000</v>
      </c>
      <c r="E1479" s="20" t="s">
        <v>2990</v>
      </c>
      <c r="F1479" s="17" t="s">
        <v>2990</v>
      </c>
      <c r="G1479" s="58" t="str">
        <f t="shared" si="68"/>
        <v>PN2_05_w 
Alert! The household reported they did not spend any money on [${PN2_00}]. Are you sure this is correct?</v>
      </c>
      <c r="H1479" s="17" t="s">
        <v>6888</v>
      </c>
      <c r="I1479" s="18" t="str">
        <f t="shared" si="69"/>
        <v>PN2_05_w: 18B: Alert - no money spent</v>
      </c>
      <c r="J1479" s="18"/>
      <c r="K1479" s="18"/>
      <c r="L1479" s="18"/>
      <c r="M1479" s="18" t="s">
        <v>232</v>
      </c>
      <c r="N1479" s="19" t="s">
        <v>233</v>
      </c>
      <c r="O1479" s="18" t="s">
        <v>3001</v>
      </c>
      <c r="P1479" s="18"/>
      <c r="Q1479" s="18" t="s">
        <v>41</v>
      </c>
      <c r="R1479" s="18"/>
      <c r="S1479" s="18"/>
      <c r="T1479" s="18"/>
      <c r="U1479" s="18"/>
      <c r="V1479" s="18"/>
      <c r="W1479" s="18"/>
      <c r="X1479" s="18"/>
      <c r="Y1479" s="18"/>
      <c r="Z1479" s="18"/>
      <c r="AA1479" s="18"/>
      <c r="AB1479" s="18"/>
      <c r="AC1479" s="18"/>
    </row>
    <row r="1480" spans="3:29" ht="25.5">
      <c r="C1480" s="18" t="s">
        <v>57</v>
      </c>
      <c r="D1480" s="18" t="s">
        <v>5249</v>
      </c>
      <c r="E1480" s="20" t="s">
        <v>2910</v>
      </c>
      <c r="F1480" s="17"/>
      <c r="G1480" s="58" t="str">
        <f t="shared" si="68"/>
        <v xml:space="preserve">IN_18b_cm 
</v>
      </c>
      <c r="H1480" s="17" t="s">
        <v>6889</v>
      </c>
      <c r="I1480" s="18" t="str">
        <f t="shared" si="69"/>
        <v>IN_18b_cm: 18B: Total amount of input used (in kg)</v>
      </c>
      <c r="J1480" s="18"/>
      <c r="K1480" s="18"/>
      <c r="L1480" s="18"/>
      <c r="M1480" s="18"/>
      <c r="N1480" s="19"/>
      <c r="O1480" s="18"/>
      <c r="P1480" s="18"/>
      <c r="Q1480" s="18"/>
      <c r="R1480" s="18"/>
      <c r="S1480" s="18"/>
      <c r="T1480" s="18" t="s">
        <v>5250</v>
      </c>
      <c r="U1480" s="18"/>
      <c r="V1480" s="18"/>
      <c r="W1480" s="18"/>
      <c r="X1480" s="18"/>
      <c r="Y1480" s="18"/>
      <c r="Z1480" s="18"/>
      <c r="AA1480" s="18"/>
      <c r="AB1480" s="18"/>
      <c r="AC1480" s="18"/>
    </row>
    <row r="1481" spans="3:29" ht="25.5">
      <c r="C1481" s="18" t="s">
        <v>57</v>
      </c>
      <c r="D1481" s="18" t="s">
        <v>5251</v>
      </c>
      <c r="E1481" s="20" t="s">
        <v>2911</v>
      </c>
      <c r="F1481" s="17"/>
      <c r="G1481" s="58" t="str">
        <f t="shared" si="68"/>
        <v xml:space="preserve">IN_18b_cv 
</v>
      </c>
      <c r="H1481" s="17" t="s">
        <v>6890</v>
      </c>
      <c r="I1481" s="18" t="str">
        <f t="shared" si="69"/>
        <v>IN_18b_cv: 18B: Total amount of input used (in L)</v>
      </c>
      <c r="J1481" s="18"/>
      <c r="K1481" s="18"/>
      <c r="L1481" s="18"/>
      <c r="M1481" s="18"/>
      <c r="N1481" s="19"/>
      <c r="O1481" s="18"/>
      <c r="P1481" s="18"/>
      <c r="Q1481" s="18"/>
      <c r="R1481" s="18"/>
      <c r="S1481" s="18"/>
      <c r="T1481" s="18" t="s">
        <v>5252</v>
      </c>
      <c r="U1481" s="18"/>
      <c r="V1481" s="18"/>
      <c r="W1481" s="18"/>
      <c r="X1481" s="18"/>
      <c r="Y1481" s="18"/>
      <c r="Z1481" s="18"/>
      <c r="AA1481" s="18"/>
      <c r="AB1481" s="18"/>
      <c r="AC1481" s="18"/>
    </row>
    <row r="1482" spans="3:29" ht="25.5">
      <c r="C1482" s="18" t="s">
        <v>57</v>
      </c>
      <c r="D1482" s="18" t="s">
        <v>5253</v>
      </c>
      <c r="E1482" s="20" t="s">
        <v>2912</v>
      </c>
      <c r="F1482" s="17"/>
      <c r="G1482" s="58" t="str">
        <f t="shared" si="68"/>
        <v xml:space="preserve">IN_18b_cc 
</v>
      </c>
      <c r="H1482" s="17" t="s">
        <v>6891</v>
      </c>
      <c r="I1482" s="18" t="str">
        <f t="shared" si="69"/>
        <v>IN_18b_cc: 18B: Total amount of spent on inputs (in RWF)</v>
      </c>
      <c r="J1482" s="18"/>
      <c r="K1482" s="18"/>
      <c r="L1482" s="18"/>
      <c r="M1482" s="18"/>
      <c r="N1482" s="19"/>
      <c r="O1482" s="18"/>
      <c r="P1482" s="18"/>
      <c r="Q1482" s="18"/>
      <c r="R1482" s="18"/>
      <c r="S1482" s="18"/>
      <c r="T1482" s="18" t="s">
        <v>5264</v>
      </c>
      <c r="U1482" s="18"/>
      <c r="V1482" s="18"/>
      <c r="W1482" s="18"/>
      <c r="X1482" s="18"/>
      <c r="Y1482" s="18"/>
      <c r="Z1482" s="18"/>
      <c r="AA1482" s="18"/>
      <c r="AB1482" s="18"/>
      <c r="AC1482" s="18"/>
    </row>
    <row r="1483" spans="3:29">
      <c r="C1483" s="18" t="s">
        <v>2913</v>
      </c>
      <c r="D1483" s="18" t="s">
        <v>3002</v>
      </c>
      <c r="E1483" s="20" t="s">
        <v>3003</v>
      </c>
      <c r="F1483" s="17" t="s">
        <v>3004</v>
      </c>
      <c r="G1483" s="58" t="str">
        <f t="shared" si="68"/>
        <v>PN2_08 
Iyo [${PN2_00}] yaturutse he?</v>
      </c>
      <c r="H1483" s="17" t="s">
        <v>6893</v>
      </c>
      <c r="I1483" s="18" t="str">
        <f t="shared" si="69"/>
        <v>PN2_08: 18B: Source of input</v>
      </c>
      <c r="J1483" s="18"/>
      <c r="K1483" s="18"/>
      <c r="L1483" s="18"/>
      <c r="M1483" s="18"/>
      <c r="N1483" s="19"/>
      <c r="O1483" s="18" t="s">
        <v>3781</v>
      </c>
      <c r="P1483" s="18"/>
      <c r="Q1483" s="18" t="s">
        <v>41</v>
      </c>
      <c r="R1483" s="18"/>
      <c r="S1483" s="18"/>
      <c r="T1483" s="18"/>
      <c r="U1483" s="18"/>
      <c r="V1483" s="18"/>
      <c r="W1483" s="18"/>
      <c r="X1483" s="18"/>
      <c r="Y1483" s="18"/>
      <c r="Z1483" s="18"/>
      <c r="AA1483" s="18"/>
      <c r="AB1483" s="18"/>
      <c r="AC1483" s="18"/>
    </row>
    <row r="1484" spans="3:29">
      <c r="C1484" s="18" t="s">
        <v>2304</v>
      </c>
      <c r="D1484" s="18" t="s">
        <v>5265</v>
      </c>
      <c r="E1484" s="20" t="s">
        <v>5265</v>
      </c>
      <c r="F1484" s="17" t="s">
        <v>5265</v>
      </c>
      <c r="G1484" s="58" t="str">
        <f t="shared" si="68"/>
        <v>PN2_09_units 
PN2_09_units</v>
      </c>
      <c r="H1484" s="17"/>
      <c r="I1484" s="18" t="str">
        <f t="shared" si="69"/>
        <v xml:space="preserve">PN2_09_units: </v>
      </c>
      <c r="J1484" s="18"/>
      <c r="K1484" s="18"/>
      <c r="L1484" s="18" t="s">
        <v>3093</v>
      </c>
      <c r="M1484" s="18"/>
      <c r="N1484" s="19"/>
      <c r="O1484" s="18"/>
      <c r="P1484" s="18"/>
      <c r="Q1484" s="18"/>
      <c r="R1484" s="18"/>
      <c r="S1484" s="18"/>
      <c r="T1484" s="18"/>
      <c r="U1484" s="18"/>
      <c r="V1484" s="18"/>
      <c r="W1484" s="18"/>
      <c r="X1484" s="18"/>
      <c r="Y1484" s="18"/>
      <c r="Z1484" s="18"/>
      <c r="AA1484" s="18"/>
      <c r="AB1484" s="18"/>
      <c r="AC1484" s="18"/>
    </row>
    <row r="1485" spans="3:29" ht="25.5">
      <c r="C1485" s="18" t="s">
        <v>224</v>
      </c>
      <c r="D1485" s="18" t="s">
        <v>3005</v>
      </c>
      <c r="E1485" s="20" t="s">
        <v>3006</v>
      </c>
      <c r="F1485" s="17" t="s">
        <v>5266</v>
      </c>
      <c r="G1485" s="58" t="str">
        <f t="shared" si="68"/>
        <v>PN2_09 
Niyihe ngano [${PN2_00}] urugo rwawe rwabonye nta kiguzi?</v>
      </c>
      <c r="H1485" s="17" t="s">
        <v>6894</v>
      </c>
      <c r="I1485" s="18" t="str">
        <f t="shared" si="69"/>
        <v>PN2_09: 18B: Amount of input received free</v>
      </c>
      <c r="J1485" s="18"/>
      <c r="K1485" s="18"/>
      <c r="L1485" s="18"/>
      <c r="M1485" s="18"/>
      <c r="N1485" s="19"/>
      <c r="O1485" s="18" t="s">
        <v>3781</v>
      </c>
      <c r="P1485" s="18"/>
      <c r="Q1485" s="18" t="s">
        <v>41</v>
      </c>
      <c r="R1485" s="18"/>
      <c r="S1485" s="18"/>
      <c r="T1485" s="18"/>
      <c r="U1485" s="18"/>
      <c r="V1485" s="18"/>
      <c r="W1485" s="18"/>
      <c r="X1485" s="18"/>
      <c r="Y1485" s="18"/>
      <c r="Z1485" s="18"/>
      <c r="AA1485" s="18"/>
      <c r="AB1485" s="18"/>
      <c r="AC1485" s="18"/>
    </row>
    <row r="1486" spans="3:29">
      <c r="C1486" s="18" t="s">
        <v>2889</v>
      </c>
      <c r="D1486" s="18" t="s">
        <v>3007</v>
      </c>
      <c r="E1486" s="20" t="s">
        <v>494</v>
      </c>
      <c r="F1486" s="17" t="s">
        <v>227</v>
      </c>
      <c r="G1486" s="58" t="str">
        <f t="shared" si="68"/>
        <v>PN2_09X 
Ingero</v>
      </c>
      <c r="H1486" s="17" t="s">
        <v>6895</v>
      </c>
      <c r="I1486" s="18" t="str">
        <f t="shared" si="69"/>
        <v>PN2_09X: 18B: Amount of input received free (units)</v>
      </c>
      <c r="J1486" s="18"/>
      <c r="K1486" s="18"/>
      <c r="L1486" s="18" t="s">
        <v>3743</v>
      </c>
      <c r="M1486" s="18"/>
      <c r="N1486" s="19"/>
      <c r="O1486" s="18"/>
      <c r="P1486" s="18"/>
      <c r="Q1486" s="18" t="s">
        <v>41</v>
      </c>
      <c r="R1486" s="18"/>
      <c r="S1486" s="18"/>
      <c r="T1486" s="18"/>
      <c r="U1486" s="18"/>
      <c r="V1486" s="18"/>
      <c r="W1486" s="18"/>
      <c r="X1486" s="18"/>
      <c r="Y1486" s="18"/>
      <c r="Z1486" s="18"/>
      <c r="AA1486" s="18"/>
      <c r="AB1486" s="18"/>
      <c r="AC1486" s="18"/>
    </row>
    <row r="1487" spans="3:29">
      <c r="C1487" s="18" t="s">
        <v>2306</v>
      </c>
      <c r="D1487" s="18" t="s">
        <v>5265</v>
      </c>
      <c r="E1487" s="20" t="s">
        <v>5265</v>
      </c>
      <c r="F1487" s="17" t="s">
        <v>5265</v>
      </c>
      <c r="G1487" s="58" t="str">
        <f t="shared" si="68"/>
        <v>PN2_09_units 
PN2_09_units</v>
      </c>
      <c r="H1487" s="17"/>
      <c r="I1487" s="18" t="str">
        <f t="shared" si="69"/>
        <v xml:space="preserve">PN2_09_units: </v>
      </c>
      <c r="J1487" s="18"/>
      <c r="K1487" s="18"/>
      <c r="L1487" s="18"/>
      <c r="M1487" s="18"/>
      <c r="N1487" s="19"/>
      <c r="O1487" s="18"/>
      <c r="P1487" s="18"/>
      <c r="Q1487" s="18"/>
      <c r="R1487" s="18"/>
      <c r="S1487" s="18"/>
      <c r="T1487" s="18"/>
      <c r="U1487" s="18"/>
      <c r="V1487" s="18"/>
      <c r="W1487" s="18"/>
      <c r="X1487" s="18"/>
      <c r="Y1487" s="18"/>
      <c r="Z1487" s="18"/>
      <c r="AA1487" s="18"/>
      <c r="AB1487" s="18"/>
      <c r="AC1487" s="18"/>
    </row>
    <row r="1488" spans="3:29">
      <c r="C1488" s="18" t="s">
        <v>2306</v>
      </c>
      <c r="D1488" s="18" t="s">
        <v>5243</v>
      </c>
      <c r="E1488" s="18" t="s">
        <v>5243</v>
      </c>
      <c r="F1488" s="18" t="s">
        <v>5243</v>
      </c>
      <c r="G1488" s="58" t="str">
        <f t="shared" si="68"/>
        <v>remain_plots_18b 
remain_plots_18b</v>
      </c>
      <c r="H1488" s="18"/>
      <c r="I1488" s="18" t="str">
        <f t="shared" si="69"/>
        <v xml:space="preserve">remain_plots_18b: </v>
      </c>
      <c r="J1488" s="18"/>
      <c r="K1488" s="18"/>
      <c r="L1488" s="18"/>
      <c r="M1488" s="18"/>
      <c r="N1488" s="19"/>
      <c r="O1488" s="18"/>
      <c r="P1488" s="18"/>
      <c r="Q1488" s="18"/>
      <c r="R1488" s="18"/>
      <c r="S1488" s="18"/>
      <c r="T1488" s="18"/>
      <c r="U1488" s="18"/>
      <c r="V1488" s="18"/>
      <c r="W1488" s="18"/>
      <c r="X1488" s="18"/>
      <c r="Y1488" s="18"/>
      <c r="Z1488" s="18"/>
      <c r="AA1488" s="18"/>
      <c r="AB1488" s="18"/>
      <c r="AC1488" s="18"/>
    </row>
    <row r="1489" spans="3:29">
      <c r="C1489" s="18" t="s">
        <v>2306</v>
      </c>
      <c r="D1489" s="18" t="s">
        <v>2982</v>
      </c>
      <c r="E1489" s="20" t="s">
        <v>2982</v>
      </c>
      <c r="F1489" s="17" t="s">
        <v>2982</v>
      </c>
      <c r="G1489" s="58" t="str">
        <f t="shared" si="68"/>
        <v>PN2_01_yes 
PN2_01_yes</v>
      </c>
      <c r="H1489" s="17"/>
      <c r="I1489" s="18" t="str">
        <f t="shared" si="69"/>
        <v xml:space="preserve">PN2_01_yes: </v>
      </c>
      <c r="J1489" s="18"/>
      <c r="K1489" s="18"/>
      <c r="L1489" s="18"/>
      <c r="M1489" s="18"/>
      <c r="N1489" s="19"/>
      <c r="O1489" s="18"/>
      <c r="P1489" s="18"/>
      <c r="Q1489" s="18"/>
      <c r="R1489" s="18"/>
      <c r="S1489" s="18"/>
      <c r="T1489" s="18"/>
      <c r="U1489" s="18"/>
      <c r="V1489" s="18"/>
      <c r="W1489" s="18"/>
      <c r="X1489" s="18"/>
      <c r="Y1489" s="18"/>
      <c r="Z1489" s="18"/>
      <c r="AA1489" s="18"/>
      <c r="AB1489" s="18"/>
      <c r="AC1489" s="18"/>
    </row>
    <row r="1490" spans="3:29">
      <c r="C1490" s="18" t="s">
        <v>2389</v>
      </c>
      <c r="D1490" s="18" t="s">
        <v>5219</v>
      </c>
      <c r="E1490" s="20" t="s">
        <v>487</v>
      </c>
      <c r="F1490" s="17" t="s">
        <v>487</v>
      </c>
      <c r="G1490" s="58" t="str">
        <f t="shared" si="68"/>
        <v>inputs_group_18b 
inputs</v>
      </c>
      <c r="H1490" s="17"/>
      <c r="I1490" s="18" t="str">
        <f t="shared" si="69"/>
        <v xml:space="preserve">inputs_group_18b: </v>
      </c>
      <c r="J1490" s="18"/>
      <c r="K1490" s="18"/>
      <c r="L1490" s="18"/>
      <c r="M1490" s="18"/>
      <c r="N1490" s="19"/>
      <c r="O1490" s="18"/>
      <c r="P1490" s="18"/>
      <c r="Q1490" s="18"/>
      <c r="R1490" s="18"/>
      <c r="S1490" s="18"/>
      <c r="T1490" s="18"/>
      <c r="U1490" s="18"/>
      <c r="V1490" s="18"/>
      <c r="W1490" s="18"/>
      <c r="X1490" s="18"/>
      <c r="Y1490" s="18"/>
      <c r="Z1490" s="18"/>
      <c r="AA1490" s="18"/>
      <c r="AB1490" s="18"/>
      <c r="AC1490" s="18"/>
    </row>
    <row r="1491" spans="3:29">
      <c r="C1491" s="18" t="s">
        <v>2306</v>
      </c>
      <c r="D1491" s="18" t="s">
        <v>5215</v>
      </c>
      <c r="E1491" s="20" t="s">
        <v>4483</v>
      </c>
      <c r="F1491" s="20" t="s">
        <v>4483</v>
      </c>
      <c r="G1491" s="58" t="str">
        <f t="shared" si="68"/>
        <v>mod_d4_18B_inputs 
D4: 18B Inputs</v>
      </c>
      <c r="H1491" s="20"/>
      <c r="I1491" s="18" t="str">
        <f t="shared" si="69"/>
        <v xml:space="preserve">mod_d4_18B_inputs: </v>
      </c>
      <c r="J1491" s="18"/>
      <c r="K1491" s="18"/>
      <c r="L1491" s="18"/>
      <c r="M1491" s="18"/>
      <c r="N1491" s="19"/>
      <c r="O1491" s="18"/>
      <c r="P1491" s="18"/>
      <c r="Q1491" s="18"/>
      <c r="R1491" s="18"/>
      <c r="S1491" s="18"/>
      <c r="T1491" s="18"/>
      <c r="U1491" s="18"/>
      <c r="V1491" s="18"/>
      <c r="W1491" s="18"/>
      <c r="X1491" s="18"/>
      <c r="Y1491" s="18"/>
      <c r="Z1491" s="18"/>
      <c r="AA1491" s="18"/>
      <c r="AB1491" s="18"/>
      <c r="AC1491" s="18"/>
    </row>
    <row r="1492" spans="3:29">
      <c r="C1492" s="18"/>
      <c r="D1492" s="18"/>
      <c r="E1492" s="20"/>
      <c r="F1492" s="17"/>
      <c r="G1492" s="58" t="str">
        <f t="shared" si="68"/>
        <v xml:space="preserve"> 
</v>
      </c>
      <c r="H1492" s="17"/>
      <c r="I1492" s="18"/>
      <c r="J1492" s="18"/>
      <c r="K1492" s="18"/>
      <c r="L1492" s="18"/>
      <c r="M1492" s="18"/>
      <c r="N1492" s="19"/>
      <c r="O1492" s="18"/>
      <c r="P1492" s="18"/>
      <c r="Q1492" s="18"/>
      <c r="R1492" s="18"/>
      <c r="S1492" s="18"/>
      <c r="T1492" s="18"/>
      <c r="U1492" s="18"/>
      <c r="V1492" s="18"/>
      <c r="W1492" s="18"/>
      <c r="X1492" s="18"/>
      <c r="Y1492" s="18"/>
      <c r="Z1492" s="18"/>
      <c r="AA1492" s="18"/>
      <c r="AB1492" s="18"/>
      <c r="AC1492" s="18"/>
    </row>
    <row r="1493" spans="3:29">
      <c r="C1493" s="18" t="s">
        <v>2304</v>
      </c>
      <c r="D1493" s="18" t="s">
        <v>5267</v>
      </c>
      <c r="E1493" s="20" t="s">
        <v>5268</v>
      </c>
      <c r="F1493" s="20" t="s">
        <v>5268</v>
      </c>
      <c r="G1493" s="58" t="str">
        <f t="shared" si="68"/>
        <v>mod_d1_18C_crop 
D1: 18C Crop</v>
      </c>
      <c r="H1493" s="20"/>
      <c r="I1493" s="18" t="str">
        <f t="shared" ref="I1493:I1524" si="70">$D1493&amp;": "&amp;$H1493</f>
        <v xml:space="preserve">mod_d1_18C_crop: </v>
      </c>
      <c r="J1493" s="18"/>
      <c r="K1493" s="18"/>
      <c r="L1493" s="18"/>
      <c r="M1493" s="18"/>
      <c r="N1493" s="19"/>
      <c r="O1493" s="18"/>
      <c r="P1493" s="18"/>
      <c r="Q1493" s="18"/>
      <c r="R1493" s="18"/>
      <c r="S1493" s="18"/>
      <c r="T1493" s="18"/>
      <c r="U1493" s="18"/>
      <c r="V1493" s="18"/>
      <c r="W1493" s="18"/>
      <c r="X1493" s="18"/>
      <c r="Y1493" s="18"/>
      <c r="Z1493" s="18"/>
      <c r="AA1493" s="18"/>
      <c r="AB1493" s="18"/>
      <c r="AC1493" s="18"/>
    </row>
    <row r="1494" spans="3:29" ht="51">
      <c r="C1494" s="18" t="s">
        <v>20</v>
      </c>
      <c r="D1494" s="18" t="s">
        <v>5269</v>
      </c>
      <c r="E1494" s="20" t="s">
        <v>5270</v>
      </c>
      <c r="F1494" s="17" t="s">
        <v>5367</v>
      </c>
      <c r="G1494" s="58" t="str">
        <f t="shared" si="68"/>
        <v>CRP_note_18c 
Ubu tugiye kukubaza ibibazo bijyanye n'ibihingwa wahinze mu gihembwe cy'ihinga cya C 2018</v>
      </c>
      <c r="H1494" s="17" t="s">
        <v>6666</v>
      </c>
      <c r="I1494" s="18" t="str">
        <f t="shared" si="70"/>
        <v>CRP_note_18c: 18C: Note - crop cultivated</v>
      </c>
      <c r="J1494" s="18"/>
      <c r="K1494" s="18"/>
      <c r="L1494" s="18"/>
      <c r="M1494" s="18"/>
      <c r="N1494" s="19"/>
      <c r="O1494" s="18" t="s">
        <v>5271</v>
      </c>
      <c r="P1494" s="18"/>
      <c r="Q1494" s="18"/>
      <c r="R1494" s="18"/>
      <c r="S1494" s="18"/>
      <c r="T1494" s="18"/>
      <c r="U1494" s="18"/>
      <c r="V1494" s="18"/>
      <c r="W1494" s="18"/>
      <c r="X1494" s="18"/>
      <c r="Y1494" s="18"/>
      <c r="Z1494" s="18"/>
      <c r="AA1494" s="18"/>
      <c r="AB1494" s="18"/>
      <c r="AC1494" s="18"/>
    </row>
    <row r="1495" spans="3:29">
      <c r="C1495" s="18" t="s">
        <v>34</v>
      </c>
      <c r="D1495" s="18" t="s">
        <v>5272</v>
      </c>
      <c r="E1495" s="20" t="s">
        <v>5272</v>
      </c>
      <c r="F1495" s="17" t="s">
        <v>5272</v>
      </c>
      <c r="G1495" s="58" t="str">
        <f t="shared" si="68"/>
        <v>start_mod_D1_18c 
start_mod_D1_18c</v>
      </c>
      <c r="H1495" s="17" t="s">
        <v>6665</v>
      </c>
      <c r="I1495" s="18" t="str">
        <f t="shared" si="70"/>
        <v>start_mod_D1_18c: Mod D: 18C crop start time</v>
      </c>
      <c r="J1495" s="18"/>
      <c r="K1495" s="18"/>
      <c r="L1495" s="18"/>
      <c r="M1495" s="18"/>
      <c r="N1495" s="19"/>
      <c r="O1495" s="18"/>
      <c r="P1495" s="18"/>
      <c r="Q1495" s="18"/>
      <c r="R1495" s="18"/>
      <c r="S1495" s="18"/>
      <c r="T1495" s="18" t="s">
        <v>36</v>
      </c>
      <c r="U1495" s="18"/>
      <c r="V1495" s="18"/>
      <c r="W1495" s="18"/>
      <c r="X1495" s="18"/>
      <c r="Y1495" s="18"/>
      <c r="Z1495" s="18"/>
      <c r="AA1495" s="18"/>
      <c r="AB1495" s="18"/>
      <c r="AC1495" s="18"/>
    </row>
    <row r="1496" spans="3:29">
      <c r="C1496" s="18" t="s">
        <v>2385</v>
      </c>
      <c r="D1496" s="18" t="s">
        <v>2919</v>
      </c>
      <c r="E1496" s="20" t="s">
        <v>2919</v>
      </c>
      <c r="F1496" s="17" t="s">
        <v>2919</v>
      </c>
      <c r="G1496" s="58" t="str">
        <f t="shared" si="68"/>
        <v>c 
c</v>
      </c>
      <c r="H1496" s="17"/>
      <c r="I1496" s="18" t="str">
        <f t="shared" si="70"/>
        <v xml:space="preserve">c: </v>
      </c>
      <c r="J1496" s="18"/>
      <c r="K1496" s="18"/>
      <c r="L1496" s="18"/>
      <c r="M1496" s="18"/>
      <c r="N1496" s="19"/>
      <c r="O1496" s="18"/>
      <c r="P1496" s="18"/>
      <c r="Q1496" s="18"/>
      <c r="R1496" s="18"/>
      <c r="S1496" s="18"/>
      <c r="T1496" s="18"/>
      <c r="U1496" s="18" t="s">
        <v>4179</v>
      </c>
      <c r="V1496" s="18"/>
      <c r="W1496" s="18"/>
      <c r="X1496" s="18"/>
      <c r="Y1496" s="18"/>
      <c r="Z1496" s="18"/>
      <c r="AA1496" s="18"/>
      <c r="AB1496" s="18"/>
      <c r="AC1496" s="18"/>
    </row>
    <row r="1497" spans="3:29">
      <c r="C1497" s="18" t="s">
        <v>57</v>
      </c>
      <c r="D1497" s="18" t="s">
        <v>5273</v>
      </c>
      <c r="E1497" s="20" t="s">
        <v>5274</v>
      </c>
      <c r="F1497" s="17" t="s">
        <v>5274</v>
      </c>
      <c r="G1497" s="58" t="str">
        <f t="shared" si="68"/>
        <v>plot_index_18c 
Plot Index 18c</v>
      </c>
      <c r="H1497" s="17"/>
      <c r="I1497" s="18" t="str">
        <f t="shared" si="70"/>
        <v xml:space="preserve">plot_index_18c: </v>
      </c>
      <c r="J1497" s="18"/>
      <c r="K1497" s="18"/>
      <c r="L1497" s="18"/>
      <c r="M1497" s="18"/>
      <c r="N1497" s="19"/>
      <c r="O1497" s="18"/>
      <c r="P1497" s="18"/>
      <c r="Q1497" s="18"/>
      <c r="R1497" s="18"/>
      <c r="S1497" s="18"/>
      <c r="T1497" s="18" t="s">
        <v>3528</v>
      </c>
      <c r="U1497" s="18"/>
      <c r="V1497" s="18"/>
      <c r="W1497" s="18"/>
      <c r="X1497" s="18"/>
      <c r="Y1497" s="18"/>
      <c r="Z1497" s="18"/>
      <c r="AA1497" s="18"/>
      <c r="AB1497" s="18"/>
      <c r="AC1497" s="18"/>
    </row>
    <row r="1498" spans="3:29">
      <c r="C1498" s="18" t="s">
        <v>57</v>
      </c>
      <c r="D1498" s="18" t="s">
        <v>5275</v>
      </c>
      <c r="E1498" s="20" t="s">
        <v>3639</v>
      </c>
      <c r="F1498" s="17" t="s">
        <v>3639</v>
      </c>
      <c r="G1498" s="58" t="str">
        <f t="shared" si="68"/>
        <v>plot_cult_yesno_18c_d1 
Is plot_cult_index cultivated or not</v>
      </c>
      <c r="H1498" s="17"/>
      <c r="I1498" s="18" t="str">
        <f t="shared" si="70"/>
        <v xml:space="preserve">plot_cult_yesno_18c_d1: </v>
      </c>
      <c r="J1498" s="18"/>
      <c r="K1498" s="18"/>
      <c r="L1498" s="18"/>
      <c r="M1498" s="18"/>
      <c r="N1498" s="19"/>
      <c r="O1498" s="18"/>
      <c r="P1498" s="18"/>
      <c r="Q1498" s="18"/>
      <c r="R1498" s="18"/>
      <c r="S1498" s="18"/>
      <c r="T1498" s="18" t="s">
        <v>5276</v>
      </c>
      <c r="U1498" s="18"/>
      <c r="V1498" s="18"/>
      <c r="W1498" s="18"/>
      <c r="X1498" s="18"/>
      <c r="Y1498" s="18"/>
      <c r="Z1498" s="18"/>
      <c r="AA1498" s="18"/>
      <c r="AB1498" s="18"/>
      <c r="AC1498" s="18"/>
    </row>
    <row r="1499" spans="3:29">
      <c r="C1499" s="18" t="s">
        <v>2304</v>
      </c>
      <c r="D1499" s="18" t="s">
        <v>5277</v>
      </c>
      <c r="E1499" s="20" t="s">
        <v>3638</v>
      </c>
      <c r="F1499" s="17" t="s">
        <v>3638</v>
      </c>
      <c r="G1499" s="58" t="str">
        <f t="shared" si="68"/>
        <v>group_cultivated_18c_d1 
Group for cultivated plots</v>
      </c>
      <c r="H1499" s="17"/>
      <c r="I1499" s="18" t="str">
        <f t="shared" si="70"/>
        <v xml:space="preserve">group_cultivated_18c_d1: </v>
      </c>
      <c r="J1499" s="18"/>
      <c r="K1499" s="18"/>
      <c r="L1499" s="18"/>
      <c r="M1499" s="18"/>
      <c r="N1499" s="19"/>
      <c r="O1499" s="18" t="s">
        <v>5278</v>
      </c>
      <c r="P1499" s="18"/>
      <c r="Q1499" s="18"/>
      <c r="R1499" s="18"/>
      <c r="S1499" s="18"/>
      <c r="T1499" s="18"/>
      <c r="U1499" s="18"/>
      <c r="V1499" s="18"/>
      <c r="W1499" s="18"/>
      <c r="X1499" s="18"/>
      <c r="Y1499" s="18"/>
      <c r="Z1499" s="18"/>
      <c r="AA1499" s="18"/>
      <c r="AB1499" s="18"/>
      <c r="AC1499" s="18"/>
    </row>
    <row r="1500" spans="3:29">
      <c r="C1500" s="18" t="s">
        <v>57</v>
      </c>
      <c r="D1500" s="18" t="s">
        <v>5279</v>
      </c>
      <c r="E1500" s="20" t="s">
        <v>3640</v>
      </c>
      <c r="F1500" s="17" t="s">
        <v>3640</v>
      </c>
      <c r="G1500" s="58" t="str">
        <f t="shared" si="68"/>
        <v>plot_18c 
Description plot</v>
      </c>
      <c r="H1500" s="17"/>
      <c r="I1500" s="18" t="str">
        <f t="shared" si="70"/>
        <v xml:space="preserve">plot_18c: </v>
      </c>
      <c r="J1500" s="18"/>
      <c r="K1500" s="18"/>
      <c r="L1500" s="18"/>
      <c r="M1500" s="18"/>
      <c r="N1500" s="19"/>
      <c r="O1500" s="18"/>
      <c r="P1500" s="18"/>
      <c r="Q1500" s="18"/>
      <c r="R1500" s="18"/>
      <c r="S1500" s="18"/>
      <c r="T1500" s="18" t="s">
        <v>5280</v>
      </c>
      <c r="U1500" s="18"/>
      <c r="V1500" s="18"/>
      <c r="W1500" s="18"/>
      <c r="X1500" s="18"/>
      <c r="Y1500" s="18"/>
      <c r="Z1500" s="18"/>
      <c r="AA1500" s="18"/>
      <c r="AB1500" s="18"/>
      <c r="AC1500" s="18"/>
    </row>
    <row r="1501" spans="3:29">
      <c r="C1501" s="18" t="s">
        <v>57</v>
      </c>
      <c r="D1501" s="18" t="s">
        <v>5281</v>
      </c>
      <c r="E1501" s="20"/>
      <c r="F1501" s="17"/>
      <c r="G1501" s="58" t="str">
        <f t="shared" si="68"/>
        <v xml:space="preserve">relevance_18c_d1 
</v>
      </c>
      <c r="H1501" s="17"/>
      <c r="I1501" s="18" t="str">
        <f t="shared" si="70"/>
        <v xml:space="preserve">relevance_18c_d1: </v>
      </c>
      <c r="J1501" s="18"/>
      <c r="K1501" s="18"/>
      <c r="L1501" s="18"/>
      <c r="M1501" s="18"/>
      <c r="N1501" s="19"/>
      <c r="O1501" s="18"/>
      <c r="P1501" s="18"/>
      <c r="Q1501" s="18"/>
      <c r="R1501" s="18"/>
      <c r="S1501" s="18"/>
      <c r="T1501" s="18" t="s">
        <v>5282</v>
      </c>
      <c r="U1501" s="18"/>
      <c r="V1501" s="18"/>
      <c r="W1501" s="18"/>
      <c r="X1501" s="18"/>
      <c r="Y1501" s="18"/>
      <c r="Z1501" s="18"/>
      <c r="AA1501" s="18"/>
      <c r="AB1501" s="18"/>
      <c r="AC1501" s="18"/>
    </row>
    <row r="1502" spans="3:29">
      <c r="C1502" s="18" t="s">
        <v>2304</v>
      </c>
      <c r="D1502" s="18" t="s">
        <v>5283</v>
      </c>
      <c r="E1502" s="20" t="s">
        <v>5283</v>
      </c>
      <c r="F1502" s="17" t="s">
        <v>5283</v>
      </c>
      <c r="G1502" s="58" t="str">
        <f t="shared" si="68"/>
        <v>cultivated_18c 
cultivated_18c</v>
      </c>
      <c r="H1502" s="17"/>
      <c r="I1502" s="18" t="str">
        <f t="shared" si="70"/>
        <v xml:space="preserve">cultivated_18c: </v>
      </c>
      <c r="J1502" s="18"/>
      <c r="K1502" s="18"/>
      <c r="L1502" s="18"/>
      <c r="M1502" s="18"/>
      <c r="N1502" s="19"/>
      <c r="O1502" s="18" t="s">
        <v>5284</v>
      </c>
      <c r="P1502" s="18"/>
      <c r="Q1502" s="18"/>
      <c r="R1502" s="18"/>
      <c r="S1502" s="18"/>
      <c r="T1502" s="18"/>
      <c r="U1502" s="18"/>
      <c r="V1502" s="18"/>
      <c r="W1502" s="18"/>
      <c r="X1502" s="18"/>
      <c r="Y1502" s="18"/>
      <c r="Z1502" s="18"/>
      <c r="AA1502" s="18"/>
      <c r="AB1502" s="18"/>
      <c r="AC1502" s="18"/>
    </row>
    <row r="1503" spans="3:29" ht="38.25">
      <c r="C1503" s="18" t="s">
        <v>2794</v>
      </c>
      <c r="D1503" s="18" t="s">
        <v>5375</v>
      </c>
      <c r="E1503" s="20" t="s">
        <v>5285</v>
      </c>
      <c r="F1503" s="17" t="s">
        <v>5368</v>
      </c>
      <c r="G1503" s="58" t="str">
        <f t="shared" si="68"/>
        <v>PC3_01 
[${plot_18c}]: Ni ku kihe kigereranyo cy'uyu murima wahinze mu gihembwe cy'ihinga C 2018 (Kamena-Kanama/Nzeri)?</v>
      </c>
      <c r="H1503" s="17" t="s">
        <v>6667</v>
      </c>
      <c r="I1503" s="18" t="str">
        <f t="shared" si="70"/>
        <v>PC3_01: 18C: Proportion of plot cultivated</v>
      </c>
      <c r="J1503" s="18"/>
      <c r="K1503" s="18"/>
      <c r="L1503" s="18"/>
      <c r="M1503" s="18"/>
      <c r="N1503" s="19"/>
      <c r="O1503" s="18"/>
      <c r="P1503" s="18"/>
      <c r="Q1503" s="18" t="s">
        <v>41</v>
      </c>
      <c r="R1503" s="18"/>
      <c r="S1503" s="18"/>
      <c r="T1503" s="18"/>
      <c r="U1503" s="18"/>
      <c r="V1503" s="18"/>
      <c r="W1503" s="18"/>
      <c r="X1503" s="18"/>
      <c r="Y1503" s="18"/>
      <c r="Z1503" s="18"/>
      <c r="AA1503" s="18"/>
      <c r="AB1503" s="18"/>
      <c r="AC1503" s="18"/>
    </row>
    <row r="1504" spans="3:29" ht="38.25">
      <c r="C1504" s="18" t="s">
        <v>401</v>
      </c>
      <c r="D1504" s="18" t="s">
        <v>5286</v>
      </c>
      <c r="E1504" s="20" t="s">
        <v>5287</v>
      </c>
      <c r="F1504" s="17" t="s">
        <v>5288</v>
      </c>
      <c r="G1504" s="58" t="str">
        <f t="shared" si="68"/>
        <v>crp_18c_b 
Mbwira ibihingwa byose byahinzwe kuri [${plot_18c}] mu gihembwe cya 18c (Kamena-Kanama/Nzeri).</v>
      </c>
      <c r="H1504" s="17" t="s">
        <v>6668</v>
      </c>
      <c r="I1504" s="18" t="str">
        <f t="shared" si="70"/>
        <v>crp_18c_b: 18C: Crops cultivated</v>
      </c>
      <c r="J1504" s="18"/>
      <c r="K1504" s="18"/>
      <c r="L1504" s="18"/>
      <c r="M1504" s="18"/>
      <c r="N1504" s="19"/>
      <c r="O1504" s="18"/>
      <c r="P1504" s="18"/>
      <c r="Q1504" s="18" t="s">
        <v>41</v>
      </c>
      <c r="R1504" s="18"/>
      <c r="S1504" s="18"/>
      <c r="T1504" s="18"/>
      <c r="U1504" s="18"/>
      <c r="V1504" s="18"/>
      <c r="W1504" s="18"/>
      <c r="X1504" s="18"/>
      <c r="Y1504" s="18"/>
      <c r="Z1504" s="18"/>
      <c r="AA1504" s="18"/>
      <c r="AB1504" s="18"/>
      <c r="AC1504" s="18"/>
    </row>
    <row r="1505" spans="3:29" ht="51">
      <c r="C1505" s="18" t="s">
        <v>2795</v>
      </c>
      <c r="D1505" s="18" t="s">
        <v>5289</v>
      </c>
      <c r="E1505" s="20" t="s">
        <v>5290</v>
      </c>
      <c r="F1505" s="17" t="s">
        <v>5291</v>
      </c>
      <c r="G1505" s="58" t="str">
        <f t="shared" si="68"/>
        <v>crp_18c1_s 
Hitamo igihingwa cya mbere cyahinzwe kuri [${plot_18c}] mu gihembwe cya 18c (Kamena-Kanama/Nzeri).
Igihingwa cya mbere</v>
      </c>
      <c r="H1505" s="17" t="s">
        <v>6669</v>
      </c>
      <c r="I1505" s="18" t="str">
        <f t="shared" si="70"/>
        <v>crp_18c1_s: 18C: First crop cultivated</v>
      </c>
      <c r="J1505" s="18"/>
      <c r="K1505" s="18"/>
      <c r="L1505" s="18"/>
      <c r="M1505" s="18" t="s">
        <v>5292</v>
      </c>
      <c r="N1505" s="19"/>
      <c r="O1505" s="18"/>
      <c r="P1505" s="18"/>
      <c r="Q1505" s="18" t="s">
        <v>41</v>
      </c>
      <c r="R1505" s="18"/>
      <c r="S1505" s="18"/>
      <c r="T1505" s="18"/>
      <c r="U1505" s="18"/>
      <c r="V1505" s="18"/>
      <c r="W1505" s="18"/>
      <c r="X1505" s="18"/>
      <c r="Y1505" s="18" t="s">
        <v>5293</v>
      </c>
      <c r="Z1505" s="18"/>
      <c r="AA1505" s="18"/>
      <c r="AB1505" s="18"/>
      <c r="AC1505" s="18"/>
    </row>
    <row r="1506" spans="3:29" ht="51">
      <c r="C1506" s="18" t="s">
        <v>2795</v>
      </c>
      <c r="D1506" s="18" t="s">
        <v>5294</v>
      </c>
      <c r="E1506" s="20" t="s">
        <v>5295</v>
      </c>
      <c r="F1506" s="17" t="s">
        <v>5296</v>
      </c>
      <c r="G1506" s="58" t="str">
        <f t="shared" si="68"/>
        <v>crp_18c2_s 
Hitamo igihingwa cya kabiri cyahinzwe kuri [${plot_18c}] mu gihembwe cya 18c (Kamena-Kanama/Nzeri).
Igihingwa cya kabiri</v>
      </c>
      <c r="H1506" s="17" t="s">
        <v>6670</v>
      </c>
      <c r="I1506" s="18" t="str">
        <f t="shared" si="70"/>
        <v>crp_18c2_s: 18C: Second crop cultivated</v>
      </c>
      <c r="J1506" s="18"/>
      <c r="K1506" s="18"/>
      <c r="L1506" s="18"/>
      <c r="M1506" s="18" t="s">
        <v>5297</v>
      </c>
      <c r="N1506" s="19"/>
      <c r="O1506" s="18" t="s">
        <v>5298</v>
      </c>
      <c r="P1506" s="18"/>
      <c r="Q1506" s="18" t="s">
        <v>41</v>
      </c>
      <c r="R1506" s="18"/>
      <c r="S1506" s="18"/>
      <c r="T1506" s="18"/>
      <c r="U1506" s="18"/>
      <c r="V1506" s="18"/>
      <c r="W1506" s="18"/>
      <c r="X1506" s="18"/>
      <c r="Y1506" s="18" t="s">
        <v>5293</v>
      </c>
      <c r="Z1506" s="18"/>
      <c r="AA1506" s="18"/>
      <c r="AB1506" s="18"/>
      <c r="AC1506" s="18"/>
    </row>
    <row r="1507" spans="3:29" ht="51">
      <c r="C1507" s="18" t="s">
        <v>2795</v>
      </c>
      <c r="D1507" s="18" t="s">
        <v>5299</v>
      </c>
      <c r="E1507" s="20" t="s">
        <v>5300</v>
      </c>
      <c r="F1507" s="17" t="s">
        <v>5301</v>
      </c>
      <c r="G1507" s="58" t="str">
        <f t="shared" si="68"/>
        <v>crp_18c3_s 
Hitamo igihingwa cya gatatu cyahinzwe kuri [${plot_18c}] mu gihembwe cya 18c (Kamena-Kanama/Nzeri).
Igihingwa cya gatatu</v>
      </c>
      <c r="H1507" s="17" t="s">
        <v>6671</v>
      </c>
      <c r="I1507" s="18" t="str">
        <f t="shared" si="70"/>
        <v>crp_18c3_s: 18C: Third crop cultivated</v>
      </c>
      <c r="J1507" s="18"/>
      <c r="K1507" s="18"/>
      <c r="L1507" s="18"/>
      <c r="M1507" s="18" t="s">
        <v>5302</v>
      </c>
      <c r="N1507" s="19"/>
      <c r="O1507" s="18" t="s">
        <v>5303</v>
      </c>
      <c r="P1507" s="18"/>
      <c r="Q1507" s="18" t="s">
        <v>41</v>
      </c>
      <c r="R1507" s="18"/>
      <c r="S1507" s="18"/>
      <c r="T1507" s="18"/>
      <c r="U1507" s="18"/>
      <c r="V1507" s="18"/>
      <c r="W1507" s="18"/>
      <c r="X1507" s="18"/>
      <c r="Y1507" s="18" t="s">
        <v>5293</v>
      </c>
      <c r="Z1507" s="18"/>
      <c r="AA1507" s="18"/>
      <c r="AB1507" s="18"/>
      <c r="AC1507" s="18"/>
    </row>
    <row r="1508" spans="3:29">
      <c r="C1508" s="18" t="s">
        <v>2385</v>
      </c>
      <c r="D1508" s="18" t="s">
        <v>5304</v>
      </c>
      <c r="E1508" s="20" t="s">
        <v>5372</v>
      </c>
      <c r="F1508" s="17" t="s">
        <v>5372</v>
      </c>
      <c r="G1508" s="58" t="str">
        <f t="shared" ref="G1508:G1571" si="71">$D1508&amp;" 
"&amp;$F1508</f>
        <v>crops_18c 
Crop Roster C18</v>
      </c>
      <c r="H1508" s="59"/>
      <c r="I1508" s="18" t="str">
        <f t="shared" si="70"/>
        <v xml:space="preserve">crops_18c: </v>
      </c>
      <c r="J1508" s="18"/>
      <c r="K1508" s="18"/>
      <c r="L1508" s="18"/>
      <c r="M1508" s="18"/>
      <c r="N1508" s="19"/>
      <c r="O1508" s="18"/>
      <c r="P1508" s="18"/>
      <c r="Q1508" s="18"/>
      <c r="R1508" s="18"/>
      <c r="S1508" s="18"/>
      <c r="T1508" s="18"/>
      <c r="U1508" s="18">
        <v>3</v>
      </c>
      <c r="V1508" s="18"/>
      <c r="W1508" s="18"/>
      <c r="X1508" s="18"/>
      <c r="Y1508" s="18"/>
      <c r="Z1508" s="18"/>
      <c r="AA1508" s="18"/>
      <c r="AB1508" s="18"/>
      <c r="AC1508" s="18"/>
    </row>
    <row r="1509" spans="3:29">
      <c r="C1509" s="18" t="s">
        <v>57</v>
      </c>
      <c r="D1509" s="18" t="s">
        <v>5305</v>
      </c>
      <c r="E1509" s="20" t="s">
        <v>5373</v>
      </c>
      <c r="F1509" s="17"/>
      <c r="G1509" s="58" t="str">
        <f t="shared" si="71"/>
        <v xml:space="preserve">cropsid_18c 
</v>
      </c>
      <c r="H1509" s="17"/>
      <c r="I1509" s="18" t="str">
        <f t="shared" si="70"/>
        <v xml:space="preserve">cropsid_18c: </v>
      </c>
      <c r="J1509" s="18"/>
      <c r="K1509" s="18"/>
      <c r="L1509" s="18"/>
      <c r="M1509" s="18"/>
      <c r="N1509" s="19"/>
      <c r="O1509" s="18"/>
      <c r="P1509" s="18"/>
      <c r="Q1509" s="18"/>
      <c r="R1509" s="18"/>
      <c r="S1509" s="18"/>
      <c r="T1509" s="18" t="s">
        <v>3528</v>
      </c>
      <c r="U1509" s="18"/>
      <c r="V1509" s="18"/>
      <c r="W1509" s="18"/>
      <c r="X1509" s="18"/>
      <c r="Y1509" s="18"/>
      <c r="Z1509" s="18"/>
      <c r="AA1509" s="18"/>
      <c r="AB1509" s="18"/>
      <c r="AC1509" s="18"/>
    </row>
    <row r="1510" spans="3:29">
      <c r="C1510" s="18" t="s">
        <v>57</v>
      </c>
      <c r="D1510" s="18" t="s">
        <v>5376</v>
      </c>
      <c r="E1510" s="20" t="s">
        <v>5374</v>
      </c>
      <c r="F1510" s="17"/>
      <c r="G1510" s="58" t="str">
        <f t="shared" si="71"/>
        <v xml:space="preserve">PC3_03 
</v>
      </c>
      <c r="H1510" s="17"/>
      <c r="I1510" s="18" t="str">
        <f t="shared" si="70"/>
        <v xml:space="preserve">PC3_03: </v>
      </c>
      <c r="J1510" s="18"/>
      <c r="K1510" s="18"/>
      <c r="L1510" s="18"/>
      <c r="M1510" s="18"/>
      <c r="N1510" s="19"/>
      <c r="O1510" s="18"/>
      <c r="P1510" s="18"/>
      <c r="Q1510" s="18"/>
      <c r="R1510" s="18"/>
      <c r="S1510" s="18"/>
      <c r="T1510" s="18" t="s">
        <v>5306</v>
      </c>
      <c r="U1510" s="18"/>
      <c r="V1510" s="18"/>
      <c r="W1510" s="18"/>
      <c r="X1510" s="18"/>
      <c r="Y1510" s="18"/>
      <c r="Z1510" s="18"/>
      <c r="AA1510" s="18"/>
      <c r="AB1510" s="18"/>
      <c r="AC1510" s="18"/>
    </row>
    <row r="1511" spans="3:29">
      <c r="C1511" s="18" t="s">
        <v>2304</v>
      </c>
      <c r="D1511" s="18" t="s">
        <v>5307</v>
      </c>
      <c r="E1511" s="20" t="s">
        <v>5308</v>
      </c>
      <c r="F1511" s="17" t="s">
        <v>5308</v>
      </c>
      <c r="G1511" s="58" t="str">
        <f t="shared" si="71"/>
        <v>ap18c 
CRP_Group_18c</v>
      </c>
      <c r="H1511" s="17"/>
      <c r="I1511" s="18" t="str">
        <f t="shared" si="70"/>
        <v xml:space="preserve">ap18c: </v>
      </c>
      <c r="J1511" s="18"/>
      <c r="K1511" s="18"/>
      <c r="L1511" s="18"/>
      <c r="M1511" s="18"/>
      <c r="N1511" s="19"/>
      <c r="O1511" s="18" t="s">
        <v>5309</v>
      </c>
      <c r="P1511" s="18"/>
      <c r="Q1511" s="18"/>
      <c r="R1511" s="18"/>
      <c r="S1511" s="18"/>
      <c r="T1511" s="18"/>
      <c r="U1511" s="18"/>
      <c r="V1511" s="18"/>
      <c r="W1511" s="18"/>
      <c r="X1511" s="18"/>
      <c r="Y1511" s="18"/>
      <c r="Z1511" s="18"/>
      <c r="AA1511" s="18"/>
      <c r="AB1511" s="18"/>
      <c r="AC1511" s="18"/>
    </row>
    <row r="1512" spans="3:29" ht="25.5">
      <c r="C1512" s="18" t="s">
        <v>2794</v>
      </c>
      <c r="D1512" s="18" t="s">
        <v>5377</v>
      </c>
      <c r="E1512" s="20" t="s">
        <v>5378</v>
      </c>
      <c r="F1512" s="17" t="s">
        <v>5379</v>
      </c>
      <c r="G1512" s="58" t="str">
        <f t="shared" si="71"/>
        <v>PC3_04 
[${plot_18c}]: Ni ku kihe kigereranyo cy'umurima mwateyeho ibi [${PC3_03}]?</v>
      </c>
      <c r="H1512" s="17" t="s">
        <v>6672</v>
      </c>
      <c r="I1512" s="18" t="str">
        <f t="shared" si="70"/>
        <v>PC3_04: 18C: proprtion of plot crop cultivated on</v>
      </c>
      <c r="J1512" s="18"/>
      <c r="K1512" s="18"/>
      <c r="L1512" s="18"/>
      <c r="M1512" s="18"/>
      <c r="N1512" s="19"/>
      <c r="O1512" s="18"/>
      <c r="P1512" s="18"/>
      <c r="Q1512" s="18" t="s">
        <v>41</v>
      </c>
      <c r="R1512" s="18"/>
      <c r="S1512" s="18"/>
      <c r="T1512" s="18"/>
      <c r="U1512" s="18"/>
      <c r="V1512" s="18"/>
      <c r="W1512" s="18"/>
      <c r="X1512" s="18"/>
      <c r="Y1512" s="18"/>
      <c r="Z1512" s="18"/>
      <c r="AA1512" s="18"/>
      <c r="AB1512" s="18"/>
      <c r="AC1512" s="18"/>
    </row>
    <row r="1513" spans="3:29">
      <c r="C1513" s="18" t="s">
        <v>2304</v>
      </c>
      <c r="D1513" s="18" t="s">
        <v>5380</v>
      </c>
      <c r="E1513" s="20" t="s">
        <v>5380</v>
      </c>
      <c r="F1513" s="17" t="s">
        <v>5380</v>
      </c>
      <c r="G1513" s="58" t="str">
        <f t="shared" si="71"/>
        <v>PC3_05_units 
PC3_05_units</v>
      </c>
      <c r="H1513" s="17"/>
      <c r="I1513" s="18" t="str">
        <f t="shared" si="70"/>
        <v xml:space="preserve">PC3_05_units: </v>
      </c>
      <c r="J1513" s="18"/>
      <c r="K1513" s="18"/>
      <c r="L1513" s="18" t="s">
        <v>3093</v>
      </c>
      <c r="M1513" s="18"/>
      <c r="N1513" s="19"/>
      <c r="O1513" s="18"/>
      <c r="P1513" s="18"/>
      <c r="Q1513" s="18"/>
      <c r="R1513" s="18"/>
      <c r="S1513" s="18"/>
      <c r="T1513" s="18"/>
      <c r="U1513" s="18"/>
      <c r="V1513" s="18"/>
      <c r="W1513" s="18"/>
      <c r="X1513" s="18"/>
      <c r="Y1513" s="18"/>
      <c r="Z1513" s="18"/>
      <c r="AA1513" s="18"/>
      <c r="AB1513" s="18"/>
      <c r="AC1513" s="18"/>
    </row>
    <row r="1514" spans="3:29" ht="25.5">
      <c r="C1514" s="18" t="s">
        <v>224</v>
      </c>
      <c r="D1514" s="18" t="s">
        <v>5381</v>
      </c>
      <c r="E1514" s="20" t="s">
        <v>5382</v>
      </c>
      <c r="F1514" s="17" t="s">
        <v>5383</v>
      </c>
      <c r="G1514" s="58" t="str">
        <f t="shared" si="71"/>
        <v>PC3_05 
[${plot_18c}]: Mwateye imbuto za [${PC3_03}] zingana iki muri uyu murima?</v>
      </c>
      <c r="H1514" s="17" t="s">
        <v>6673</v>
      </c>
      <c r="I1514" s="18" t="str">
        <f t="shared" si="70"/>
        <v>PC3_05: 18C: Seed amount</v>
      </c>
      <c r="J1514" s="18"/>
      <c r="K1514" s="18"/>
      <c r="L1514" s="18"/>
      <c r="M1514" s="18"/>
      <c r="N1514" s="19"/>
      <c r="O1514" s="18"/>
      <c r="P1514" s="18"/>
      <c r="Q1514" s="18" t="s">
        <v>41</v>
      </c>
      <c r="R1514" s="18"/>
      <c r="S1514" s="18"/>
      <c r="T1514" s="18"/>
      <c r="U1514" s="18"/>
      <c r="V1514" s="18"/>
      <c r="W1514" s="18"/>
      <c r="X1514" s="18"/>
      <c r="Y1514" s="18"/>
      <c r="Z1514" s="18"/>
      <c r="AA1514" s="18"/>
      <c r="AB1514" s="18"/>
      <c r="AC1514" s="18"/>
    </row>
    <row r="1515" spans="3:29">
      <c r="C1515" s="18" t="s">
        <v>2796</v>
      </c>
      <c r="D1515" s="18" t="s">
        <v>5384</v>
      </c>
      <c r="E1515" s="20" t="s">
        <v>410</v>
      </c>
      <c r="F1515" s="17" t="s">
        <v>227</v>
      </c>
      <c r="G1515" s="58" t="str">
        <f t="shared" si="71"/>
        <v>PC3_05X 
Ingero</v>
      </c>
      <c r="H1515" s="17" t="s">
        <v>6674</v>
      </c>
      <c r="I1515" s="18" t="str">
        <f t="shared" si="70"/>
        <v>PC3_05X: 18C: Seed amount (units)</v>
      </c>
      <c r="J1515" s="18"/>
      <c r="K1515" s="18"/>
      <c r="L1515" s="18" t="s">
        <v>3743</v>
      </c>
      <c r="M1515" s="18"/>
      <c r="N1515" s="19"/>
      <c r="O1515" s="18"/>
      <c r="P1515" s="18"/>
      <c r="Q1515" s="18" t="s">
        <v>41</v>
      </c>
      <c r="R1515" s="18"/>
      <c r="S1515" s="18"/>
      <c r="T1515" s="18"/>
      <c r="U1515" s="18"/>
      <c r="V1515" s="18"/>
      <c r="W1515" s="18"/>
      <c r="X1515" s="18"/>
      <c r="Y1515" s="18"/>
      <c r="Z1515" s="18"/>
      <c r="AA1515" s="18"/>
      <c r="AB1515" s="18"/>
      <c r="AC1515" s="18"/>
    </row>
    <row r="1516" spans="3:29">
      <c r="C1516" s="18" t="s">
        <v>2306</v>
      </c>
      <c r="D1516" s="18" t="s">
        <v>5380</v>
      </c>
      <c r="E1516" s="20" t="s">
        <v>5380</v>
      </c>
      <c r="F1516" s="17" t="s">
        <v>5380</v>
      </c>
      <c r="G1516" s="58" t="str">
        <f t="shared" si="71"/>
        <v>PC3_05_units 
PC3_05_units</v>
      </c>
      <c r="H1516" s="17"/>
      <c r="I1516" s="18" t="str">
        <f t="shared" si="70"/>
        <v xml:space="preserve">PC3_05_units: </v>
      </c>
      <c r="J1516" s="18"/>
      <c r="K1516" s="18"/>
      <c r="L1516" s="18"/>
      <c r="M1516" s="18"/>
      <c r="N1516" s="19"/>
      <c r="O1516" s="18"/>
      <c r="P1516" s="18"/>
      <c r="Q1516" s="18"/>
      <c r="R1516" s="18"/>
      <c r="S1516" s="18"/>
      <c r="T1516" s="18"/>
      <c r="U1516" s="18"/>
      <c r="V1516" s="18"/>
      <c r="W1516" s="18"/>
      <c r="X1516" s="18"/>
      <c r="Y1516" s="18"/>
      <c r="Z1516" s="18"/>
      <c r="AA1516" s="18"/>
      <c r="AB1516" s="18"/>
      <c r="AC1516" s="18"/>
    </row>
    <row r="1517" spans="3:29" ht="25.5">
      <c r="C1517" s="18" t="s">
        <v>57</v>
      </c>
      <c r="D1517" s="18" t="s">
        <v>5310</v>
      </c>
      <c r="E1517" s="20" t="s">
        <v>5311</v>
      </c>
      <c r="F1517" s="17"/>
      <c r="G1517" s="58" t="str">
        <f t="shared" si="71"/>
        <v xml:space="preserve">SDQ_18c 
</v>
      </c>
      <c r="H1517" s="17" t="s">
        <v>6675</v>
      </c>
      <c r="I1517" s="18" t="str">
        <f t="shared" si="70"/>
        <v>SDQ_18c: 18C: Seed amount (in kg)</v>
      </c>
      <c r="J1517" s="18"/>
      <c r="K1517" s="18"/>
      <c r="L1517" s="18"/>
      <c r="M1517" s="18"/>
      <c r="N1517" s="19"/>
      <c r="O1517" s="18"/>
      <c r="P1517" s="18"/>
      <c r="Q1517" s="18"/>
      <c r="R1517" s="18"/>
      <c r="S1517" s="18"/>
      <c r="T1517" s="18" t="s">
        <v>5385</v>
      </c>
      <c r="U1517" s="18"/>
      <c r="V1517" s="18"/>
      <c r="W1517" s="18"/>
      <c r="X1517" s="18"/>
      <c r="Y1517" s="18"/>
      <c r="Z1517" s="18"/>
      <c r="AA1517" s="18"/>
      <c r="AB1517" s="18"/>
      <c r="AC1517" s="18"/>
    </row>
    <row r="1518" spans="3:29" ht="25.5">
      <c r="C1518" s="18" t="s">
        <v>2799</v>
      </c>
      <c r="D1518" s="18" t="s">
        <v>5386</v>
      </c>
      <c r="E1518" s="20" t="s">
        <v>5387</v>
      </c>
      <c r="F1518" s="17" t="s">
        <v>5388</v>
      </c>
      <c r="G1518" s="58" t="str">
        <f t="shared" si="71"/>
        <v>PC3_06 
[${plot_18c}]: [${PC3_03}] Ni hehe mwakuye imbuto nyinshi zo gutera?</v>
      </c>
      <c r="H1518" s="17" t="s">
        <v>6676</v>
      </c>
      <c r="I1518" s="18" t="str">
        <f t="shared" si="70"/>
        <v>PC3_06: 18C: Primary source of seed</v>
      </c>
      <c r="J1518" s="18"/>
      <c r="K1518" s="18"/>
      <c r="L1518" s="18"/>
      <c r="M1518" s="18"/>
      <c r="N1518" s="19"/>
      <c r="O1518" s="18" t="s">
        <v>5389</v>
      </c>
      <c r="P1518" s="18"/>
      <c r="Q1518" s="18" t="s">
        <v>41</v>
      </c>
      <c r="R1518" s="18"/>
      <c r="S1518" s="18"/>
      <c r="T1518" s="18"/>
      <c r="U1518" s="18"/>
      <c r="V1518" s="18"/>
      <c r="W1518" s="18"/>
      <c r="X1518" s="18"/>
      <c r="Y1518" s="18"/>
      <c r="Z1518" s="18"/>
      <c r="AA1518" s="18"/>
      <c r="AB1518" s="18"/>
      <c r="AC1518" s="18"/>
    </row>
    <row r="1519" spans="3:29" ht="38.25">
      <c r="C1519" s="18" t="s">
        <v>46</v>
      </c>
      <c r="D1519" s="18" t="s">
        <v>5390</v>
      </c>
      <c r="E1519" s="20" t="s">
        <v>5391</v>
      </c>
      <c r="F1519" s="17" t="s">
        <v>5392</v>
      </c>
      <c r="G1519" s="58" t="str">
        <f t="shared" si="71"/>
        <v>PC3_07 
[${plot_18c}]: Wakoresheje amafaranga angana ate ku mbuto za [${PC3_03}] wateye muri uyu murima?</v>
      </c>
      <c r="H1519" s="17" t="s">
        <v>6677</v>
      </c>
      <c r="I1519" s="18" t="str">
        <f t="shared" si="70"/>
        <v>PC3_07: 18C: Expenditure on seed (in RWF)</v>
      </c>
      <c r="J1519" s="18" t="s">
        <v>120</v>
      </c>
      <c r="K1519" s="18"/>
      <c r="L1519" s="18"/>
      <c r="M1519" s="18" t="s">
        <v>2800</v>
      </c>
      <c r="N1519" s="19"/>
      <c r="O1519" s="18" t="s">
        <v>5393</v>
      </c>
      <c r="P1519" s="18"/>
      <c r="Q1519" s="18" t="s">
        <v>41</v>
      </c>
      <c r="R1519" s="18"/>
      <c r="S1519" s="18"/>
      <c r="T1519" s="18"/>
      <c r="U1519" s="18"/>
      <c r="V1519" s="18"/>
      <c r="W1519" s="18"/>
      <c r="X1519" s="18"/>
      <c r="Y1519" s="18"/>
      <c r="Z1519" s="18"/>
      <c r="AA1519" s="18"/>
      <c r="AB1519" s="18"/>
      <c r="AC1519" s="18"/>
    </row>
    <row r="1520" spans="3:29" ht="51">
      <c r="C1520" s="18" t="s">
        <v>106</v>
      </c>
      <c r="D1520" s="18" t="s">
        <v>5394</v>
      </c>
      <c r="E1520" s="20" t="s">
        <v>5395</v>
      </c>
      <c r="F1520" s="17" t="s">
        <v>5395</v>
      </c>
      <c r="G1520" s="58" t="str">
        <f t="shared" si="71"/>
        <v>PC3_07_alert 
Alert! The household reported that they spent more than 100,000 RWF on [${PC3_03}] seed. This is very high. Are you sure this is correct?</v>
      </c>
      <c r="H1520" s="17" t="s">
        <v>6678</v>
      </c>
      <c r="I1520" s="18" t="str">
        <f t="shared" si="70"/>
        <v>PC3_07_alert: 18C: Alert - high expenditure</v>
      </c>
      <c r="J1520" s="18"/>
      <c r="K1520" s="18"/>
      <c r="L1520" s="18"/>
      <c r="M1520" s="18" t="s">
        <v>232</v>
      </c>
      <c r="N1520" s="19" t="s">
        <v>233</v>
      </c>
      <c r="O1520" s="18" t="s">
        <v>5396</v>
      </c>
      <c r="P1520" s="18"/>
      <c r="Q1520" s="18" t="s">
        <v>41</v>
      </c>
      <c r="R1520" s="18"/>
      <c r="S1520" s="18"/>
      <c r="T1520" s="18"/>
      <c r="U1520" s="18"/>
      <c r="V1520" s="18"/>
      <c r="W1520" s="18"/>
      <c r="X1520" s="18"/>
      <c r="Y1520" s="18"/>
      <c r="Z1520" s="18"/>
      <c r="AA1520" s="18"/>
      <c r="AB1520" s="18"/>
      <c r="AC1520" s="18"/>
    </row>
    <row r="1521" spans="3:29" ht="38.25">
      <c r="C1521" s="18" t="s">
        <v>106</v>
      </c>
      <c r="D1521" s="18" t="s">
        <v>5397</v>
      </c>
      <c r="E1521" s="20" t="s">
        <v>5398</v>
      </c>
      <c r="F1521" s="17" t="s">
        <v>5398</v>
      </c>
      <c r="G1521" s="58" t="str">
        <f t="shared" si="71"/>
        <v>PC3_07_w 
Alert! The household reported they did not spend any money on [${PC3_03}]. Are you sure this is correct?</v>
      </c>
      <c r="H1521" s="17" t="s">
        <v>6745</v>
      </c>
      <c r="I1521" s="18" t="str">
        <f t="shared" si="70"/>
        <v>PC3_07_w: 18C: Alert - no expenditure</v>
      </c>
      <c r="J1521" s="18"/>
      <c r="K1521" s="18"/>
      <c r="L1521" s="18"/>
      <c r="M1521" s="18" t="s">
        <v>232</v>
      </c>
      <c r="N1521" s="19" t="s">
        <v>233</v>
      </c>
      <c r="O1521" s="18" t="s">
        <v>5399</v>
      </c>
      <c r="P1521" s="18"/>
      <c r="Q1521" s="18" t="s">
        <v>41</v>
      </c>
      <c r="R1521" s="18"/>
      <c r="S1521" s="18"/>
      <c r="T1521" s="18"/>
      <c r="U1521" s="18"/>
      <c r="V1521" s="18"/>
      <c r="W1521" s="18"/>
      <c r="X1521" s="18"/>
      <c r="Y1521" s="18"/>
      <c r="Z1521" s="18"/>
      <c r="AA1521" s="18"/>
      <c r="AB1521" s="18"/>
      <c r="AC1521" s="18"/>
    </row>
    <row r="1522" spans="3:29">
      <c r="C1522" s="18" t="s">
        <v>2304</v>
      </c>
      <c r="D1522" s="18" t="s">
        <v>5400</v>
      </c>
      <c r="E1522" s="20" t="s">
        <v>5400</v>
      </c>
      <c r="F1522" s="17" t="s">
        <v>5400</v>
      </c>
      <c r="G1522" s="58" t="str">
        <f t="shared" si="71"/>
        <v>PC3_08_units 
PC3_08_units</v>
      </c>
      <c r="H1522" s="17"/>
      <c r="I1522" s="18" t="str">
        <f t="shared" si="70"/>
        <v xml:space="preserve">PC3_08_units: </v>
      </c>
      <c r="J1522" s="18"/>
      <c r="K1522" s="18"/>
      <c r="L1522" s="18" t="s">
        <v>3093</v>
      </c>
      <c r="M1522" s="18"/>
      <c r="N1522" s="19"/>
      <c r="O1522" s="18" t="s">
        <v>5389</v>
      </c>
      <c r="P1522" s="18"/>
      <c r="Q1522" s="18"/>
      <c r="R1522" s="18"/>
      <c r="S1522" s="18"/>
      <c r="T1522" s="18"/>
      <c r="U1522" s="18"/>
      <c r="V1522" s="18"/>
      <c r="W1522" s="18"/>
      <c r="X1522" s="18"/>
      <c r="Y1522" s="18"/>
      <c r="Z1522" s="18"/>
      <c r="AA1522" s="18"/>
      <c r="AB1522" s="18"/>
      <c r="AC1522" s="18"/>
    </row>
    <row r="1523" spans="3:29" ht="25.5">
      <c r="C1523" s="18" t="s">
        <v>224</v>
      </c>
      <c r="D1523" s="18" t="s">
        <v>5401</v>
      </c>
      <c r="E1523" s="20" t="s">
        <v>5312</v>
      </c>
      <c r="F1523" s="17" t="s">
        <v>5313</v>
      </c>
      <c r="G1523" s="58" t="str">
        <f t="shared" si="71"/>
        <v>PC3_08 
[${plot_18c}]: Ese ni imbuto zingana gute waba warabonye ku buntu?</v>
      </c>
      <c r="H1523" s="17" t="s">
        <v>6679</v>
      </c>
      <c r="I1523" s="18" t="str">
        <f t="shared" si="70"/>
        <v>PC3_08: 18C: Amount of free seed</v>
      </c>
      <c r="J1523" s="18"/>
      <c r="K1523" s="18"/>
      <c r="L1523" s="18"/>
      <c r="M1523" s="18"/>
      <c r="N1523" s="19"/>
      <c r="O1523" s="18"/>
      <c r="P1523" s="18"/>
      <c r="Q1523" s="18" t="s">
        <v>41</v>
      </c>
      <c r="R1523" s="18"/>
      <c r="S1523" s="18"/>
      <c r="T1523" s="18"/>
      <c r="U1523" s="18"/>
      <c r="V1523" s="18"/>
      <c r="W1523" s="18"/>
      <c r="X1523" s="18"/>
      <c r="Y1523" s="18"/>
      <c r="Z1523" s="18"/>
      <c r="AA1523" s="18"/>
      <c r="AB1523" s="18"/>
      <c r="AC1523" s="18"/>
    </row>
    <row r="1524" spans="3:29">
      <c r="C1524" s="18" t="s">
        <v>2796</v>
      </c>
      <c r="D1524" s="18" t="s">
        <v>5402</v>
      </c>
      <c r="E1524" s="20" t="s">
        <v>410</v>
      </c>
      <c r="F1524" s="17" t="s">
        <v>227</v>
      </c>
      <c r="G1524" s="58" t="str">
        <f t="shared" si="71"/>
        <v>PC3_08X 
Ingero</v>
      </c>
      <c r="H1524" s="17" t="s">
        <v>6680</v>
      </c>
      <c r="I1524" s="18" t="str">
        <f t="shared" si="70"/>
        <v>PC3_08X: 18C: Amount of free seed (units)</v>
      </c>
      <c r="J1524" s="18"/>
      <c r="K1524" s="18"/>
      <c r="L1524" s="18" t="s">
        <v>3743</v>
      </c>
      <c r="M1524" s="18"/>
      <c r="N1524" s="19"/>
      <c r="O1524" s="18"/>
      <c r="P1524" s="18"/>
      <c r="Q1524" s="18" t="s">
        <v>41</v>
      </c>
      <c r="R1524" s="18"/>
      <c r="S1524" s="18"/>
      <c r="T1524" s="18"/>
      <c r="U1524" s="18"/>
      <c r="V1524" s="18"/>
      <c r="W1524" s="18"/>
      <c r="X1524" s="18"/>
      <c r="Y1524" s="18"/>
      <c r="Z1524" s="18"/>
      <c r="AA1524" s="18"/>
      <c r="AB1524" s="18"/>
      <c r="AC1524" s="18"/>
    </row>
    <row r="1525" spans="3:29">
      <c r="C1525" s="18" t="s">
        <v>2306</v>
      </c>
      <c r="D1525" s="18" t="s">
        <v>5400</v>
      </c>
      <c r="E1525" s="20" t="s">
        <v>5400</v>
      </c>
      <c r="F1525" s="17" t="s">
        <v>5400</v>
      </c>
      <c r="G1525" s="58" t="str">
        <f t="shared" si="71"/>
        <v>PC3_08_units 
PC3_08_units</v>
      </c>
      <c r="H1525" s="17"/>
      <c r="I1525" s="18" t="str">
        <f t="shared" ref="I1525:I1556" si="72">$D1525&amp;": "&amp;$H1525</f>
        <v xml:space="preserve">PC3_08_units: </v>
      </c>
      <c r="J1525" s="18"/>
      <c r="K1525" s="18"/>
      <c r="L1525" s="18"/>
      <c r="M1525" s="18"/>
      <c r="N1525" s="19"/>
      <c r="O1525" s="18"/>
      <c r="P1525" s="18"/>
      <c r="Q1525" s="18"/>
      <c r="R1525" s="18"/>
      <c r="S1525" s="18"/>
      <c r="T1525" s="18"/>
      <c r="U1525" s="18"/>
      <c r="V1525" s="18"/>
      <c r="W1525" s="18"/>
      <c r="X1525" s="18"/>
      <c r="Y1525" s="18"/>
      <c r="Z1525" s="18"/>
      <c r="AA1525" s="18"/>
      <c r="AB1525" s="18"/>
      <c r="AC1525" s="18"/>
    </row>
    <row r="1526" spans="3:29" ht="25.5">
      <c r="C1526" s="18" t="s">
        <v>3236</v>
      </c>
      <c r="D1526" s="18" t="s">
        <v>5403</v>
      </c>
      <c r="E1526" s="20" t="s">
        <v>5404</v>
      </c>
      <c r="F1526" s="17" t="s">
        <v>5405</v>
      </c>
      <c r="G1526" s="58" t="str">
        <f t="shared" si="71"/>
        <v>PC3_19 
[${plot_18c}]: Ni mu kuhe kwezi (ayahe mezi) wateye igihingwa cya [${PC3_03}]</v>
      </c>
      <c r="H1526" s="17" t="s">
        <v>6681</v>
      </c>
      <c r="I1526" s="18" t="str">
        <f t="shared" si="72"/>
        <v>PC3_19: 18C: Months crop grown</v>
      </c>
      <c r="J1526" s="18"/>
      <c r="K1526" s="18"/>
      <c r="L1526" s="18"/>
      <c r="M1526" s="18"/>
      <c r="N1526" s="19"/>
      <c r="O1526" s="18" t="s">
        <v>5406</v>
      </c>
      <c r="P1526" s="18"/>
      <c r="Q1526" s="18" t="s">
        <v>41</v>
      </c>
      <c r="R1526" s="18"/>
      <c r="S1526" s="18"/>
      <c r="T1526" s="18"/>
      <c r="U1526" s="18"/>
      <c r="V1526" s="18"/>
      <c r="W1526" s="18"/>
      <c r="X1526" s="18"/>
      <c r="Y1526" s="18"/>
      <c r="Z1526" s="18"/>
      <c r="AA1526" s="18"/>
      <c r="AB1526" s="18"/>
      <c r="AC1526" s="18"/>
    </row>
    <row r="1527" spans="3:29" ht="25.5">
      <c r="C1527" s="18" t="s">
        <v>57</v>
      </c>
      <c r="D1527" s="18" t="s">
        <v>5314</v>
      </c>
      <c r="E1527" s="20" t="s">
        <v>5311</v>
      </c>
      <c r="F1527" s="17"/>
      <c r="G1527" s="58" t="str">
        <f t="shared" si="71"/>
        <v xml:space="preserve">SDF_18c 
</v>
      </c>
      <c r="H1527" s="17" t="s">
        <v>6682</v>
      </c>
      <c r="I1527" s="18" t="str">
        <f t="shared" si="72"/>
        <v>SDF_18c: 18C: Seed weight in (kg)</v>
      </c>
      <c r="J1527" s="18"/>
      <c r="K1527" s="18"/>
      <c r="L1527" s="18"/>
      <c r="M1527" s="18"/>
      <c r="N1527" s="19"/>
      <c r="O1527" s="18"/>
      <c r="P1527" s="18"/>
      <c r="Q1527" s="18"/>
      <c r="R1527" s="18"/>
      <c r="S1527" s="18"/>
      <c r="T1527" s="18" t="s">
        <v>5407</v>
      </c>
      <c r="U1527" s="18"/>
      <c r="V1527" s="18"/>
      <c r="W1527" s="18"/>
      <c r="X1527" s="18"/>
      <c r="Y1527" s="18"/>
      <c r="Z1527" s="18"/>
      <c r="AA1527" s="18"/>
      <c r="AB1527" s="18"/>
      <c r="AC1527" s="18"/>
    </row>
    <row r="1528" spans="3:29" ht="25.5">
      <c r="C1528" s="18" t="s">
        <v>57</v>
      </c>
      <c r="D1528" s="18" t="s">
        <v>5315</v>
      </c>
      <c r="E1528" s="20" t="s">
        <v>2809</v>
      </c>
      <c r="F1528" s="17"/>
      <c r="G1528" s="58" t="str">
        <f t="shared" si="71"/>
        <v xml:space="preserve">SDF2_18c 
</v>
      </c>
      <c r="H1528" s="17"/>
      <c r="I1528" s="18" t="str">
        <f t="shared" si="72"/>
        <v xml:space="preserve">SDF2_18c: </v>
      </c>
      <c r="J1528" s="18"/>
      <c r="K1528" s="18"/>
      <c r="L1528" s="18"/>
      <c r="M1528" s="18"/>
      <c r="N1528" s="19"/>
      <c r="O1528" s="18" t="s">
        <v>5316</v>
      </c>
      <c r="P1528" s="18"/>
      <c r="Q1528" s="18"/>
      <c r="R1528" s="18"/>
      <c r="S1528" s="18"/>
      <c r="T1528" s="18" t="s">
        <v>5317</v>
      </c>
      <c r="U1528" s="18"/>
      <c r="V1528" s="18"/>
      <c r="W1528" s="18"/>
      <c r="X1528" s="18"/>
      <c r="Y1528" s="18"/>
      <c r="Z1528" s="18"/>
      <c r="AA1528" s="18"/>
      <c r="AB1528" s="18"/>
      <c r="AC1528" s="18"/>
    </row>
    <row r="1529" spans="3:29" ht="25.5">
      <c r="C1529" s="18" t="s">
        <v>20</v>
      </c>
      <c r="D1529" s="18" t="s">
        <v>5318</v>
      </c>
      <c r="E1529" s="20" t="s">
        <v>2810</v>
      </c>
      <c r="F1529" s="17" t="s">
        <v>2811</v>
      </c>
      <c r="G1529" s="58" t="str">
        <f t="shared" si="71"/>
        <v>SDQ_18c_w 
ALERT! Imbuto babonye ku buntu ziraruta izo bateye. Subira inyuma ubikosore.</v>
      </c>
      <c r="H1529" s="17" t="s">
        <v>6683</v>
      </c>
      <c r="I1529" s="18" t="str">
        <f t="shared" si="72"/>
        <v>SDQ_18c_w: 18C: Alert - free seed &gt; amount used</v>
      </c>
      <c r="J1529" s="18"/>
      <c r="K1529" s="18"/>
      <c r="L1529" s="18"/>
      <c r="M1529" s="18"/>
      <c r="N1529" s="19"/>
      <c r="O1529" s="18" t="s">
        <v>5319</v>
      </c>
      <c r="P1529" s="18"/>
      <c r="Q1529" s="18"/>
      <c r="R1529" s="18"/>
      <c r="S1529" s="18"/>
      <c r="T1529" s="18"/>
      <c r="U1529" s="18"/>
      <c r="V1529" s="18"/>
      <c r="W1529" s="18"/>
      <c r="X1529" s="18"/>
      <c r="Y1529" s="18"/>
      <c r="Z1529" s="18"/>
      <c r="AA1529" s="18"/>
      <c r="AB1529" s="18"/>
      <c r="AC1529" s="18"/>
    </row>
    <row r="1530" spans="3:29">
      <c r="C1530" s="18" t="s">
        <v>2304</v>
      </c>
      <c r="D1530" s="18" t="s">
        <v>5408</v>
      </c>
      <c r="E1530" s="20" t="s">
        <v>5408</v>
      </c>
      <c r="F1530" s="17" t="s">
        <v>5408</v>
      </c>
      <c r="G1530" s="58" t="str">
        <f t="shared" si="71"/>
        <v>PC3_09_units 
PC3_09_units</v>
      </c>
      <c r="H1530" s="17"/>
      <c r="I1530" s="18" t="str">
        <f t="shared" si="72"/>
        <v xml:space="preserve">PC3_09_units: </v>
      </c>
      <c r="J1530" s="18"/>
      <c r="K1530" s="18"/>
      <c r="L1530" s="18" t="s">
        <v>3093</v>
      </c>
      <c r="M1530" s="18"/>
      <c r="N1530" s="19"/>
      <c r="O1530" s="18"/>
      <c r="P1530" s="18"/>
      <c r="Q1530" s="18"/>
      <c r="R1530" s="18"/>
      <c r="S1530" s="18"/>
      <c r="T1530" s="18"/>
      <c r="U1530" s="18"/>
      <c r="V1530" s="18"/>
      <c r="W1530" s="18"/>
      <c r="X1530" s="18"/>
      <c r="Y1530" s="18"/>
      <c r="Z1530" s="18"/>
      <c r="AA1530" s="18"/>
      <c r="AB1530" s="18"/>
      <c r="AC1530" s="18"/>
    </row>
    <row r="1531" spans="3:29" ht="38.25">
      <c r="C1531" s="18" t="s">
        <v>224</v>
      </c>
      <c r="D1531" s="18" t="s">
        <v>5409</v>
      </c>
      <c r="E1531" s="20" t="s">
        <v>5410</v>
      </c>
      <c r="F1531" s="17" t="s">
        <v>5411</v>
      </c>
      <c r="G1531" s="58" t="str">
        <f t="shared" si="71"/>
        <v>PC3_09 
[${plot_18c}]: Waba umaze gusarura [${PC3_03}] bingana iki muri uwo murima mu gihembwe C?</v>
      </c>
      <c r="H1531" s="17" t="s">
        <v>6684</v>
      </c>
      <c r="I1531" s="18" t="str">
        <f t="shared" si="72"/>
        <v>PC3_09: 18C: Amount of crop harvested</v>
      </c>
      <c r="J1531" s="18"/>
      <c r="K1531" s="18"/>
      <c r="L1531" s="18"/>
      <c r="M1531" s="18" t="s">
        <v>2800</v>
      </c>
      <c r="N1531" s="19"/>
      <c r="O1531" s="18"/>
      <c r="P1531" s="18"/>
      <c r="Q1531" s="18" t="s">
        <v>41</v>
      </c>
      <c r="R1531" s="18"/>
      <c r="S1531" s="18"/>
      <c r="T1531" s="18"/>
      <c r="U1531" s="18"/>
      <c r="V1531" s="18"/>
      <c r="W1531" s="18"/>
      <c r="X1531" s="18"/>
      <c r="Y1531" s="18"/>
      <c r="Z1531" s="18"/>
      <c r="AA1531" s="18"/>
      <c r="AB1531" s="18"/>
      <c r="AC1531" s="18"/>
    </row>
    <row r="1532" spans="3:29">
      <c r="C1532" s="18" t="s">
        <v>2813</v>
      </c>
      <c r="D1532" s="18" t="s">
        <v>5412</v>
      </c>
      <c r="E1532" s="20" t="s">
        <v>410</v>
      </c>
      <c r="F1532" s="17" t="s">
        <v>227</v>
      </c>
      <c r="G1532" s="58" t="str">
        <f t="shared" si="71"/>
        <v>PC3_09X 
Ingero</v>
      </c>
      <c r="H1532" s="17" t="s">
        <v>6685</v>
      </c>
      <c r="I1532" s="18" t="str">
        <f t="shared" si="72"/>
        <v>PC3_09X: 18C: Amount of crop harvested (units)</v>
      </c>
      <c r="J1532" s="18"/>
      <c r="K1532" s="18"/>
      <c r="L1532" s="18" t="s">
        <v>3743</v>
      </c>
      <c r="M1532" s="18"/>
      <c r="N1532" s="19"/>
      <c r="O1532" s="18"/>
      <c r="P1532" s="18"/>
      <c r="Q1532" s="18" t="s">
        <v>41</v>
      </c>
      <c r="R1532" s="18"/>
      <c r="S1532" s="18"/>
      <c r="T1532" s="18"/>
      <c r="U1532" s="18"/>
      <c r="V1532" s="18"/>
      <c r="W1532" s="18"/>
      <c r="X1532" s="18"/>
      <c r="Y1532" s="18"/>
      <c r="Z1532" s="18"/>
      <c r="AA1532" s="18"/>
      <c r="AB1532" s="18"/>
      <c r="AC1532" s="18"/>
    </row>
    <row r="1533" spans="3:29">
      <c r="C1533" s="18" t="s">
        <v>2306</v>
      </c>
      <c r="D1533" s="18" t="s">
        <v>5408</v>
      </c>
      <c r="E1533" s="20" t="s">
        <v>5408</v>
      </c>
      <c r="F1533" s="17" t="s">
        <v>5408</v>
      </c>
      <c r="G1533" s="58" t="str">
        <f t="shared" si="71"/>
        <v>PC3_09_units 
PC3_09_units</v>
      </c>
      <c r="H1533" s="17"/>
      <c r="I1533" s="18" t="str">
        <f t="shared" si="72"/>
        <v xml:space="preserve">PC3_09_units: </v>
      </c>
      <c r="J1533" s="18"/>
      <c r="K1533" s="18"/>
      <c r="L1533" s="18"/>
      <c r="M1533" s="18"/>
      <c r="N1533" s="19"/>
      <c r="O1533" s="18"/>
      <c r="P1533" s="18"/>
      <c r="Q1533" s="18"/>
      <c r="R1533" s="18"/>
      <c r="S1533" s="18"/>
      <c r="T1533" s="18"/>
      <c r="U1533" s="18"/>
      <c r="V1533" s="18"/>
      <c r="W1533" s="18"/>
      <c r="X1533" s="18"/>
      <c r="Y1533" s="18"/>
      <c r="Z1533" s="18"/>
      <c r="AA1533" s="18"/>
      <c r="AB1533" s="18"/>
      <c r="AC1533" s="18"/>
    </row>
    <row r="1534" spans="3:29" ht="25.5">
      <c r="C1534" s="18" t="s">
        <v>57</v>
      </c>
      <c r="D1534" s="18" t="s">
        <v>5320</v>
      </c>
      <c r="E1534" s="20" t="s">
        <v>5321</v>
      </c>
      <c r="F1534" s="17"/>
      <c r="G1534" s="58" t="str">
        <f t="shared" si="71"/>
        <v xml:space="preserve">HQ_18c 
</v>
      </c>
      <c r="H1534" s="17" t="s">
        <v>6686</v>
      </c>
      <c r="I1534" s="18" t="str">
        <f t="shared" si="72"/>
        <v>HQ_18c: 18C: Amount of crop harvested (in kg)</v>
      </c>
      <c r="J1534" s="18"/>
      <c r="K1534" s="18"/>
      <c r="L1534" s="18"/>
      <c r="M1534" s="18"/>
      <c r="N1534" s="19"/>
      <c r="O1534" s="18"/>
      <c r="P1534" s="18"/>
      <c r="Q1534" s="18"/>
      <c r="R1534" s="18"/>
      <c r="S1534" s="18"/>
      <c r="T1534" s="18" t="s">
        <v>5413</v>
      </c>
      <c r="U1534" s="18"/>
      <c r="V1534" s="18"/>
      <c r="W1534" s="18"/>
      <c r="X1534" s="18"/>
      <c r="Y1534" s="18"/>
      <c r="Z1534" s="18"/>
      <c r="AA1534" s="18"/>
      <c r="AB1534" s="18"/>
      <c r="AC1534" s="18"/>
    </row>
    <row r="1535" spans="3:29" ht="51">
      <c r="C1535" s="18" t="s">
        <v>106</v>
      </c>
      <c r="D1535" s="18" t="s">
        <v>5414</v>
      </c>
      <c r="E1535" s="20" t="s">
        <v>5415</v>
      </c>
      <c r="F1535" s="17" t="s">
        <v>5415</v>
      </c>
      <c r="G1535" s="58" t="str">
        <f t="shared" si="71"/>
        <v>PC3_09_alert 
Alert! The household reported that they harvested more than 10,000 KG of [${PC3_03}]. This is very high. Are you sure this is correct.</v>
      </c>
      <c r="H1535" s="17" t="s">
        <v>6687</v>
      </c>
      <c r="I1535" s="18" t="str">
        <f t="shared" si="72"/>
        <v>PC3_09_alert: 18C: Alert - large amount harvested</v>
      </c>
      <c r="J1535" s="18"/>
      <c r="K1535" s="18"/>
      <c r="L1535" s="18"/>
      <c r="M1535" s="18" t="s">
        <v>232</v>
      </c>
      <c r="N1535" s="19" t="s">
        <v>233</v>
      </c>
      <c r="O1535" s="18" t="s">
        <v>5322</v>
      </c>
      <c r="P1535" s="18"/>
      <c r="Q1535" s="18" t="s">
        <v>41</v>
      </c>
      <c r="R1535" s="18"/>
      <c r="S1535" s="18"/>
      <c r="T1535" s="18"/>
      <c r="U1535" s="18"/>
      <c r="V1535" s="18"/>
      <c r="W1535" s="18"/>
      <c r="X1535" s="18"/>
      <c r="Y1535" s="18"/>
      <c r="Z1535" s="18"/>
      <c r="AA1535" s="18"/>
      <c r="AB1535" s="18"/>
      <c r="AC1535" s="18"/>
    </row>
    <row r="1536" spans="3:29" ht="25.5">
      <c r="C1536" s="18" t="s">
        <v>5130</v>
      </c>
      <c r="D1536" s="18" t="s">
        <v>5531</v>
      </c>
      <c r="E1536" s="20" t="s">
        <v>5532</v>
      </c>
      <c r="F1536" s="20" t="s">
        <v>6035</v>
      </c>
      <c r="G1536" s="58" t="str">
        <f t="shared" si="71"/>
        <v>PC3_09_1 
[${plot_18c}]: Ni mu kuhe kwezi mwasaruye ${PC3_03}?</v>
      </c>
      <c r="H1536" s="59" t="s">
        <v>6688</v>
      </c>
      <c r="I1536" s="18" t="str">
        <f t="shared" si="72"/>
        <v>PC3_09_1: 18C: Harvest month</v>
      </c>
      <c r="J1536" s="18"/>
      <c r="K1536" s="18"/>
      <c r="L1536" s="18" t="s">
        <v>3667</v>
      </c>
      <c r="M1536" s="18" t="s">
        <v>3668</v>
      </c>
      <c r="N1536" s="19"/>
      <c r="O1536" s="58" t="s">
        <v>5428</v>
      </c>
      <c r="P1536" s="18"/>
      <c r="Q1536" s="18" t="s">
        <v>41</v>
      </c>
      <c r="R1536" s="18"/>
      <c r="S1536" s="18"/>
      <c r="T1536" s="18"/>
      <c r="U1536" s="18"/>
      <c r="V1536" s="18"/>
      <c r="W1536" s="18"/>
      <c r="X1536" s="18"/>
      <c r="Y1536" s="18"/>
      <c r="Z1536" s="18"/>
      <c r="AA1536" s="18"/>
      <c r="AB1536" s="18"/>
      <c r="AC1536" s="18"/>
    </row>
    <row r="1537" spans="3:29">
      <c r="C1537" s="18" t="s">
        <v>2818</v>
      </c>
      <c r="D1537" s="18" t="s">
        <v>5416</v>
      </c>
      <c r="E1537" s="20" t="s">
        <v>5323</v>
      </c>
      <c r="F1537" s="17" t="s">
        <v>5324</v>
      </c>
      <c r="G1537" s="58" t="str">
        <f t="shared" si="71"/>
        <v>PC3_09A 
[${plot_18c}]: Ibigori bibisi cg byumye?</v>
      </c>
      <c r="H1537" s="17" t="s">
        <v>6689</v>
      </c>
      <c r="I1537" s="18" t="str">
        <f t="shared" si="72"/>
        <v>PC3_09A: 18C: Green or dry maize</v>
      </c>
      <c r="J1537" s="18"/>
      <c r="K1537" s="18"/>
      <c r="L1537" s="18"/>
      <c r="M1537" s="18"/>
      <c r="N1537" s="19"/>
      <c r="O1537" s="18" t="s">
        <v>5417</v>
      </c>
      <c r="P1537" s="18"/>
      <c r="Q1537" s="18" t="s">
        <v>41</v>
      </c>
      <c r="R1537" s="18"/>
      <c r="S1537" s="18"/>
      <c r="T1537" s="18"/>
      <c r="U1537" s="18"/>
      <c r="V1537" s="18"/>
      <c r="W1537" s="18"/>
      <c r="X1537" s="18"/>
      <c r="Y1537" s="18"/>
      <c r="Z1537" s="18"/>
      <c r="AA1537" s="18"/>
      <c r="AB1537" s="18"/>
      <c r="AC1537" s="18"/>
    </row>
    <row r="1538" spans="3:29">
      <c r="C1538" s="18" t="s">
        <v>2304</v>
      </c>
      <c r="D1538" s="18" t="s">
        <v>5418</v>
      </c>
      <c r="E1538" s="20" t="s">
        <v>5418</v>
      </c>
      <c r="F1538" s="17" t="s">
        <v>5418</v>
      </c>
      <c r="G1538" s="58" t="str">
        <f t="shared" si="71"/>
        <v>PC3_09B_units 
PC3_09B_units</v>
      </c>
      <c r="H1538" s="17"/>
      <c r="I1538" s="18" t="str">
        <f t="shared" si="72"/>
        <v xml:space="preserve">PC3_09B_units: </v>
      </c>
      <c r="J1538" s="18"/>
      <c r="K1538" s="18"/>
      <c r="L1538" s="18" t="s">
        <v>3093</v>
      </c>
      <c r="M1538" s="18"/>
      <c r="N1538" s="19"/>
      <c r="O1538" s="18" t="s">
        <v>5419</v>
      </c>
      <c r="P1538" s="18"/>
      <c r="Q1538" s="18"/>
      <c r="R1538" s="18"/>
      <c r="S1538" s="18"/>
      <c r="T1538" s="18"/>
      <c r="U1538" s="18"/>
      <c r="V1538" s="18"/>
      <c r="W1538" s="18"/>
      <c r="X1538" s="18"/>
      <c r="Y1538" s="18"/>
      <c r="Z1538" s="18"/>
      <c r="AA1538" s="18"/>
      <c r="AB1538" s="18"/>
      <c r="AC1538" s="18"/>
    </row>
    <row r="1539" spans="3:29">
      <c r="C1539" s="18" t="s">
        <v>224</v>
      </c>
      <c r="D1539" s="18" t="s">
        <v>5420</v>
      </c>
      <c r="E1539" s="20" t="s">
        <v>419</v>
      </c>
      <c r="F1539" s="17" t="s">
        <v>420</v>
      </c>
      <c r="G1539" s="58" t="str">
        <f t="shared" si="71"/>
        <v>PC3_09B 
Bibisi (ingano)</v>
      </c>
      <c r="H1539" s="17" t="s">
        <v>6690</v>
      </c>
      <c r="I1539" s="18" t="str">
        <f t="shared" si="72"/>
        <v>PC3_09B: 18C: Green Quantity</v>
      </c>
      <c r="J1539" s="18"/>
      <c r="K1539" s="18"/>
      <c r="L1539" s="18"/>
      <c r="M1539" s="18"/>
      <c r="N1539" s="19"/>
      <c r="O1539" s="18"/>
      <c r="P1539" s="18"/>
      <c r="Q1539" s="18" t="s">
        <v>41</v>
      </c>
      <c r="R1539" s="18"/>
      <c r="S1539" s="18"/>
      <c r="T1539" s="18"/>
      <c r="U1539" s="18"/>
      <c r="V1539" s="18"/>
      <c r="W1539" s="18"/>
      <c r="X1539" s="18"/>
      <c r="Y1539" s="18"/>
      <c r="Z1539" s="18"/>
      <c r="AA1539" s="18"/>
      <c r="AB1539" s="18"/>
      <c r="AC1539" s="18"/>
    </row>
    <row r="1540" spans="3:29">
      <c r="C1540" s="18" t="s">
        <v>2813</v>
      </c>
      <c r="D1540" s="18" t="s">
        <v>5421</v>
      </c>
      <c r="E1540" s="20" t="s">
        <v>422</v>
      </c>
      <c r="F1540" s="17" t="s">
        <v>423</v>
      </c>
      <c r="G1540" s="58" t="str">
        <f t="shared" si="71"/>
        <v>PC3_09BX 
Bibisi (igipimo)</v>
      </c>
      <c r="H1540" s="17" t="s">
        <v>6691</v>
      </c>
      <c r="I1540" s="18" t="str">
        <f t="shared" si="72"/>
        <v>PC3_09BX: 18C: Green Quantity (units)</v>
      </c>
      <c r="J1540" s="18"/>
      <c r="K1540" s="18"/>
      <c r="L1540" s="18" t="s">
        <v>3743</v>
      </c>
      <c r="M1540" s="18"/>
      <c r="N1540" s="19"/>
      <c r="O1540" s="18"/>
      <c r="P1540" s="18"/>
      <c r="Q1540" s="18" t="s">
        <v>41</v>
      </c>
      <c r="R1540" s="18"/>
      <c r="S1540" s="18"/>
      <c r="T1540" s="18"/>
      <c r="U1540" s="18"/>
      <c r="V1540" s="18"/>
      <c r="W1540" s="18"/>
      <c r="X1540" s="18"/>
      <c r="Y1540" s="18"/>
      <c r="Z1540" s="18"/>
      <c r="AA1540" s="18"/>
      <c r="AB1540" s="18"/>
      <c r="AC1540" s="18"/>
    </row>
    <row r="1541" spans="3:29">
      <c r="C1541" s="18" t="s">
        <v>2306</v>
      </c>
      <c r="D1541" s="18" t="s">
        <v>5418</v>
      </c>
      <c r="E1541" s="20" t="s">
        <v>5418</v>
      </c>
      <c r="F1541" s="17" t="s">
        <v>5418</v>
      </c>
      <c r="G1541" s="58" t="str">
        <f t="shared" si="71"/>
        <v>PC3_09B_units 
PC3_09B_units</v>
      </c>
      <c r="H1541" s="17"/>
      <c r="I1541" s="18" t="str">
        <f t="shared" si="72"/>
        <v xml:space="preserve">PC3_09B_units: </v>
      </c>
      <c r="J1541" s="18"/>
      <c r="K1541" s="18"/>
      <c r="L1541" s="18"/>
      <c r="M1541" s="18"/>
      <c r="N1541" s="19"/>
      <c r="O1541" s="18"/>
      <c r="P1541" s="18"/>
      <c r="Q1541" s="18"/>
      <c r="R1541" s="18"/>
      <c r="S1541" s="18"/>
      <c r="T1541" s="18"/>
      <c r="U1541" s="18"/>
      <c r="V1541" s="18"/>
      <c r="W1541" s="18"/>
      <c r="X1541" s="18"/>
      <c r="Y1541" s="18"/>
      <c r="Z1541" s="18"/>
      <c r="AA1541" s="18"/>
      <c r="AB1541" s="18"/>
      <c r="AC1541" s="18"/>
    </row>
    <row r="1542" spans="3:29">
      <c r="C1542" s="18" t="s">
        <v>2304</v>
      </c>
      <c r="D1542" s="18" t="s">
        <v>5422</v>
      </c>
      <c r="E1542" s="20" t="s">
        <v>5422</v>
      </c>
      <c r="F1542" s="17" t="s">
        <v>5422</v>
      </c>
      <c r="G1542" s="58" t="str">
        <f t="shared" si="71"/>
        <v>PC3_09C_units 
PC3_09C_units</v>
      </c>
      <c r="H1542" s="17"/>
      <c r="I1542" s="18" t="str">
        <f t="shared" si="72"/>
        <v xml:space="preserve">PC3_09C_units: </v>
      </c>
      <c r="J1542" s="18"/>
      <c r="K1542" s="18"/>
      <c r="L1542" s="18" t="s">
        <v>3093</v>
      </c>
      <c r="M1542" s="18"/>
      <c r="N1542" s="19"/>
      <c r="O1542" s="18" t="s">
        <v>5419</v>
      </c>
      <c r="P1542" s="18"/>
      <c r="Q1542" s="18"/>
      <c r="R1542" s="18"/>
      <c r="S1542" s="18"/>
      <c r="T1542" s="18"/>
      <c r="U1542" s="18"/>
      <c r="V1542" s="18"/>
      <c r="W1542" s="18"/>
      <c r="X1542" s="18"/>
      <c r="Y1542" s="18"/>
      <c r="Z1542" s="18"/>
      <c r="AA1542" s="18"/>
      <c r="AB1542" s="18"/>
      <c r="AC1542" s="18"/>
    </row>
    <row r="1543" spans="3:29">
      <c r="C1543" s="18" t="s">
        <v>224</v>
      </c>
      <c r="D1543" s="18" t="s">
        <v>5423</v>
      </c>
      <c r="E1543" s="20" t="s">
        <v>2820</v>
      </c>
      <c r="F1543" s="17" t="s">
        <v>425</v>
      </c>
      <c r="G1543" s="58" t="str">
        <f t="shared" si="71"/>
        <v>PC3_09C 
Byumye (ingano)</v>
      </c>
      <c r="H1543" s="17" t="s">
        <v>6692</v>
      </c>
      <c r="I1543" s="18" t="str">
        <f t="shared" si="72"/>
        <v>PC3_09C: 18C: Dry Quantity</v>
      </c>
      <c r="J1543" s="18"/>
      <c r="K1543" s="18"/>
      <c r="L1543" s="18"/>
      <c r="M1543" s="18"/>
      <c r="N1543" s="19"/>
      <c r="O1543" s="18"/>
      <c r="P1543" s="18"/>
      <c r="Q1543" s="18" t="s">
        <v>41</v>
      </c>
      <c r="R1543" s="18"/>
      <c r="S1543" s="18"/>
      <c r="T1543" s="18"/>
      <c r="U1543" s="18"/>
      <c r="V1543" s="18"/>
      <c r="W1543" s="18"/>
      <c r="X1543" s="18"/>
      <c r="Y1543" s="18"/>
      <c r="Z1543" s="18"/>
      <c r="AA1543" s="18"/>
      <c r="AB1543" s="18"/>
      <c r="AC1543" s="18"/>
    </row>
    <row r="1544" spans="3:29">
      <c r="C1544" s="18" t="s">
        <v>2813</v>
      </c>
      <c r="D1544" s="18" t="s">
        <v>5424</v>
      </c>
      <c r="E1544" s="20" t="s">
        <v>427</v>
      </c>
      <c r="F1544" s="17" t="s">
        <v>428</v>
      </c>
      <c r="G1544" s="58" t="str">
        <f t="shared" si="71"/>
        <v>PC3_09CX 
Byumye (igipimo)</v>
      </c>
      <c r="H1544" s="17" t="s">
        <v>6693</v>
      </c>
      <c r="I1544" s="18" t="str">
        <f t="shared" si="72"/>
        <v>PC3_09CX: 18C: Dry quantity (units)</v>
      </c>
      <c r="J1544" s="18"/>
      <c r="K1544" s="18"/>
      <c r="L1544" s="18" t="s">
        <v>3743</v>
      </c>
      <c r="M1544" s="18"/>
      <c r="N1544" s="19"/>
      <c r="O1544" s="18"/>
      <c r="P1544" s="18"/>
      <c r="Q1544" s="18" t="s">
        <v>41</v>
      </c>
      <c r="R1544" s="18"/>
      <c r="S1544" s="18"/>
      <c r="T1544" s="18"/>
      <c r="U1544" s="18"/>
      <c r="V1544" s="18"/>
      <c r="W1544" s="18"/>
      <c r="X1544" s="18"/>
      <c r="Y1544" s="18"/>
      <c r="Z1544" s="18"/>
      <c r="AA1544" s="18"/>
      <c r="AB1544" s="18"/>
      <c r="AC1544" s="18"/>
    </row>
    <row r="1545" spans="3:29">
      <c r="C1545" s="18" t="s">
        <v>2306</v>
      </c>
      <c r="D1545" s="18" t="s">
        <v>5422</v>
      </c>
      <c r="E1545" s="20" t="s">
        <v>5422</v>
      </c>
      <c r="F1545" s="17" t="s">
        <v>5422</v>
      </c>
      <c r="G1545" s="58" t="str">
        <f t="shared" si="71"/>
        <v>PC3_09C_units 
PC3_09C_units</v>
      </c>
      <c r="H1545" s="17"/>
      <c r="I1545" s="18" t="str">
        <f t="shared" si="72"/>
        <v xml:space="preserve">PC3_09C_units: </v>
      </c>
      <c r="J1545" s="18"/>
      <c r="K1545" s="18"/>
      <c r="L1545" s="18"/>
      <c r="M1545" s="18"/>
      <c r="N1545" s="19"/>
      <c r="O1545" s="18"/>
      <c r="P1545" s="18"/>
      <c r="Q1545" s="18"/>
      <c r="R1545" s="18"/>
      <c r="S1545" s="18"/>
      <c r="T1545" s="18"/>
      <c r="U1545" s="18"/>
      <c r="V1545" s="18"/>
      <c r="W1545" s="18"/>
      <c r="X1545" s="18"/>
      <c r="Y1545" s="18"/>
      <c r="Z1545" s="18"/>
      <c r="AA1545" s="18"/>
      <c r="AB1545" s="18"/>
      <c r="AC1545" s="18"/>
    </row>
    <row r="1546" spans="3:29" ht="25.5">
      <c r="C1546" s="18" t="s">
        <v>2821</v>
      </c>
      <c r="D1546" s="18" t="s">
        <v>5425</v>
      </c>
      <c r="E1546" s="20" t="s">
        <v>5325</v>
      </c>
      <c r="F1546" s="17" t="s">
        <v>5326</v>
      </c>
      <c r="G1546" s="58" t="str">
        <f t="shared" si="71"/>
        <v>PC3_09D 
[${plot_18c}]: Kubera iki umusaruro wabonetse ari zeru?</v>
      </c>
      <c r="H1546" s="17" t="s">
        <v>6694</v>
      </c>
      <c r="I1546" s="18" t="str">
        <f t="shared" si="72"/>
        <v>PC3_09D: 18C: Reason for 0 harvest</v>
      </c>
      <c r="J1546" s="18"/>
      <c r="K1546" s="18"/>
      <c r="L1546" s="18"/>
      <c r="M1546" s="18"/>
      <c r="N1546" s="19"/>
      <c r="O1546" s="18" t="s">
        <v>5426</v>
      </c>
      <c r="P1546" s="18"/>
      <c r="Q1546" s="18" t="s">
        <v>41</v>
      </c>
      <c r="R1546" s="18"/>
      <c r="S1546" s="18"/>
      <c r="T1546" s="18"/>
      <c r="U1546" s="18"/>
      <c r="V1546" s="18"/>
      <c r="W1546" s="18"/>
      <c r="X1546" s="18"/>
      <c r="Y1546" s="18"/>
      <c r="Z1546" s="18"/>
      <c r="AA1546" s="18"/>
      <c r="AB1546" s="18"/>
      <c r="AC1546" s="18"/>
    </row>
    <row r="1547" spans="3:29">
      <c r="C1547" s="18" t="s">
        <v>2304</v>
      </c>
      <c r="D1547" s="18" t="s">
        <v>5427</v>
      </c>
      <c r="E1547" s="20" t="s">
        <v>5427</v>
      </c>
      <c r="F1547" s="17" t="s">
        <v>5427</v>
      </c>
      <c r="G1547" s="58" t="str">
        <f t="shared" si="71"/>
        <v>PC3_10_units 
PC3_10_units</v>
      </c>
      <c r="H1547" s="17"/>
      <c r="I1547" s="18" t="str">
        <f t="shared" si="72"/>
        <v xml:space="preserve">PC3_10_units: </v>
      </c>
      <c r="J1547" s="18"/>
      <c r="K1547" s="18"/>
      <c r="L1547" s="18" t="s">
        <v>3093</v>
      </c>
      <c r="M1547" s="18"/>
      <c r="N1547" s="19"/>
      <c r="O1547" s="18" t="s">
        <v>5428</v>
      </c>
      <c r="P1547" s="18"/>
      <c r="Q1547" s="18"/>
      <c r="R1547" s="18"/>
      <c r="S1547" s="18"/>
      <c r="T1547" s="18"/>
      <c r="U1547" s="18"/>
      <c r="V1547" s="18"/>
      <c r="W1547" s="18"/>
      <c r="X1547" s="18"/>
      <c r="Y1547" s="18"/>
      <c r="Z1547" s="18"/>
      <c r="AA1547" s="18"/>
      <c r="AB1547" s="18"/>
      <c r="AC1547" s="18"/>
    </row>
    <row r="1548" spans="3:29" ht="38.25">
      <c r="C1548" s="18" t="s">
        <v>224</v>
      </c>
      <c r="D1548" s="18" t="s">
        <v>5429</v>
      </c>
      <c r="E1548" s="20" t="s">
        <v>5430</v>
      </c>
      <c r="F1548" s="17" t="s">
        <v>5431</v>
      </c>
      <c r="G1548" s="58" t="str">
        <f t="shared" si="71"/>
        <v>PC3_10 
[${plot_18c}]: Umaze kugurisha [${PC3_03}] bingana iki wavanye mu musaruro w'igihembwe cy'ihinga C 2018?</v>
      </c>
      <c r="H1548" s="17" t="s">
        <v>6695</v>
      </c>
      <c r="I1548" s="18" t="str">
        <f t="shared" si="72"/>
        <v>PC3_10: 18C: Amount sold</v>
      </c>
      <c r="J1548" s="18"/>
      <c r="K1548" s="18"/>
      <c r="L1548" s="18"/>
      <c r="M1548" s="18"/>
      <c r="N1548" s="19"/>
      <c r="O1548" s="18"/>
      <c r="P1548" s="18"/>
      <c r="Q1548" s="18" t="s">
        <v>41</v>
      </c>
      <c r="R1548" s="18"/>
      <c r="S1548" s="18"/>
      <c r="T1548" s="18"/>
      <c r="U1548" s="18"/>
      <c r="V1548" s="18"/>
      <c r="W1548" s="18"/>
      <c r="X1548" s="18"/>
      <c r="Y1548" s="18"/>
      <c r="Z1548" s="18"/>
      <c r="AA1548" s="18"/>
      <c r="AB1548" s="18"/>
      <c r="AC1548" s="18"/>
    </row>
    <row r="1549" spans="3:29">
      <c r="C1549" s="18" t="s">
        <v>2813</v>
      </c>
      <c r="D1549" s="18" t="s">
        <v>5432</v>
      </c>
      <c r="E1549" s="20" t="s">
        <v>410</v>
      </c>
      <c r="F1549" s="17" t="s">
        <v>227</v>
      </c>
      <c r="G1549" s="58" t="str">
        <f t="shared" si="71"/>
        <v>PC3_10X 
Ingero</v>
      </c>
      <c r="H1549" s="17" t="s">
        <v>6696</v>
      </c>
      <c r="I1549" s="18" t="str">
        <f t="shared" si="72"/>
        <v>PC3_10X: 18C: Amount sold (units)</v>
      </c>
      <c r="J1549" s="18"/>
      <c r="K1549" s="18"/>
      <c r="L1549" s="18" t="s">
        <v>3743</v>
      </c>
      <c r="M1549" s="18"/>
      <c r="N1549" s="19"/>
      <c r="O1549" s="18"/>
      <c r="P1549" s="18"/>
      <c r="Q1549" s="18" t="s">
        <v>41</v>
      </c>
      <c r="R1549" s="18"/>
      <c r="S1549" s="18"/>
      <c r="T1549" s="18"/>
      <c r="U1549" s="18"/>
      <c r="V1549" s="18"/>
      <c r="W1549" s="18"/>
      <c r="X1549" s="18"/>
      <c r="Y1549" s="18"/>
      <c r="Z1549" s="18"/>
      <c r="AA1549" s="18"/>
      <c r="AB1549" s="18"/>
      <c r="AC1549" s="18"/>
    </row>
    <row r="1550" spans="3:29">
      <c r="C1550" s="18" t="s">
        <v>2306</v>
      </c>
      <c r="D1550" s="18" t="s">
        <v>5427</v>
      </c>
      <c r="E1550" s="20" t="s">
        <v>5427</v>
      </c>
      <c r="F1550" s="17" t="s">
        <v>5427</v>
      </c>
      <c r="G1550" s="58" t="str">
        <f t="shared" si="71"/>
        <v>PC3_10_units 
PC3_10_units</v>
      </c>
      <c r="H1550" s="17"/>
      <c r="I1550" s="18" t="str">
        <f t="shared" si="72"/>
        <v xml:space="preserve">PC3_10_units: </v>
      </c>
      <c r="J1550" s="18"/>
      <c r="K1550" s="18"/>
      <c r="L1550" s="18"/>
      <c r="M1550" s="18"/>
      <c r="N1550" s="19"/>
      <c r="O1550" s="18"/>
      <c r="P1550" s="18"/>
      <c r="Q1550" s="18"/>
      <c r="R1550" s="18"/>
      <c r="S1550" s="18"/>
      <c r="T1550" s="18"/>
      <c r="U1550" s="18"/>
      <c r="V1550" s="18"/>
      <c r="W1550" s="18"/>
      <c r="X1550" s="18"/>
      <c r="Y1550" s="18"/>
      <c r="Z1550" s="18"/>
      <c r="AA1550" s="18"/>
      <c r="AB1550" s="18"/>
      <c r="AC1550" s="18"/>
    </row>
    <row r="1551" spans="3:29" ht="38.25">
      <c r="C1551" s="18" t="s">
        <v>60</v>
      </c>
      <c r="D1551" s="18" t="s">
        <v>5433</v>
      </c>
      <c r="E1551" s="20" t="s">
        <v>5434</v>
      </c>
      <c r="F1551" s="17" t="s">
        <v>5435</v>
      </c>
      <c r="G1551" s="58" t="str">
        <f t="shared" si="71"/>
        <v>PC3_23 
Ese hari ibibazo mwagize bijyanye no kubona isoko ryo kugurisha umusaruro wa [${PC3_03}]?</v>
      </c>
      <c r="H1551" s="17" t="s">
        <v>6697</v>
      </c>
      <c r="I1551" s="18" t="str">
        <f t="shared" si="72"/>
        <v>PC3_23: 18C: Crop sales affected by market issues</v>
      </c>
      <c r="J1551" s="18"/>
      <c r="K1551" s="18"/>
      <c r="L1551" s="18"/>
      <c r="M1551" s="18"/>
      <c r="N1551" s="19"/>
      <c r="O1551" s="18" t="s">
        <v>5436</v>
      </c>
      <c r="P1551" s="18"/>
      <c r="Q1551" s="18" t="s">
        <v>41</v>
      </c>
      <c r="R1551" s="18"/>
      <c r="S1551" s="18"/>
      <c r="T1551" s="18"/>
      <c r="U1551" s="18"/>
      <c r="V1551" s="18"/>
      <c r="W1551" s="18"/>
      <c r="X1551" s="18"/>
      <c r="Y1551" s="18"/>
      <c r="Z1551" s="18"/>
      <c r="AA1551" s="18"/>
      <c r="AB1551" s="18"/>
      <c r="AC1551" s="18"/>
    </row>
    <row r="1552" spans="3:29" ht="25.5">
      <c r="C1552" s="18" t="s">
        <v>4152</v>
      </c>
      <c r="D1552" s="18" t="s">
        <v>5437</v>
      </c>
      <c r="E1552" s="20" t="s">
        <v>5438</v>
      </c>
      <c r="F1552" s="17" t="s">
        <v>5439</v>
      </c>
      <c r="G1552" s="58" t="str">
        <f t="shared" si="71"/>
        <v>PC3_24 
Ni ibihe bibazo mwagize bijyanye n'isoko ry'umusaruro wa [${PC3_03}]?</v>
      </c>
      <c r="H1552" s="17" t="s">
        <v>6698</v>
      </c>
      <c r="I1552" s="18" t="str">
        <f t="shared" si="72"/>
        <v>PC3_24: 18C: Reason crop sales affected by market issues</v>
      </c>
      <c r="J1552" s="18"/>
      <c r="K1552" s="18"/>
      <c r="L1552" s="18"/>
      <c r="M1552" s="18"/>
      <c r="N1552" s="19"/>
      <c r="O1552" s="18" t="s">
        <v>5440</v>
      </c>
      <c r="P1552" s="18"/>
      <c r="Q1552" s="18" t="s">
        <v>41</v>
      </c>
      <c r="R1552" s="18"/>
      <c r="S1552" s="18"/>
      <c r="T1552" s="18"/>
      <c r="U1552" s="18"/>
      <c r="V1552" s="18"/>
      <c r="W1552" s="18"/>
      <c r="X1552" s="18"/>
      <c r="Y1552" s="18"/>
      <c r="Z1552" s="18"/>
      <c r="AA1552" s="18"/>
      <c r="AB1552" s="18"/>
      <c r="AC1552" s="18"/>
    </row>
    <row r="1553" spans="3:29" ht="25.5">
      <c r="C1553" s="18" t="s">
        <v>74</v>
      </c>
      <c r="D1553" s="18" t="s">
        <v>5441</v>
      </c>
      <c r="E1553" s="20" t="s">
        <v>2308</v>
      </c>
      <c r="F1553" s="17" t="s">
        <v>2309</v>
      </c>
      <c r="G1553" s="58" t="str">
        <f t="shared" si="71"/>
        <v>PC3_24_other 
Vuga ibindi:</v>
      </c>
      <c r="H1553" s="17" t="s">
        <v>6699</v>
      </c>
      <c r="I1553" s="18" t="str">
        <f t="shared" si="72"/>
        <v>PC3_24_other: 18C: Reason crop sales affected by market issues (other)</v>
      </c>
      <c r="J1553" s="18"/>
      <c r="K1553" s="18"/>
      <c r="L1553" s="18"/>
      <c r="M1553" s="18"/>
      <c r="N1553" s="19"/>
      <c r="O1553" s="18" t="s">
        <v>7444</v>
      </c>
      <c r="P1553" s="18"/>
      <c r="Q1553" s="18" t="s">
        <v>41</v>
      </c>
      <c r="R1553" s="18"/>
      <c r="S1553" s="18"/>
      <c r="T1553" s="18"/>
      <c r="U1553" s="18"/>
      <c r="V1553" s="18"/>
      <c r="W1553" s="18"/>
      <c r="X1553" s="18"/>
      <c r="Y1553" s="18"/>
      <c r="Z1553" s="18"/>
      <c r="AA1553" s="18"/>
      <c r="AB1553" s="18"/>
      <c r="AC1553" s="18"/>
    </row>
    <row r="1554" spans="3:29" ht="25.5">
      <c r="C1554" s="18" t="s">
        <v>57</v>
      </c>
      <c r="D1554" s="18" t="s">
        <v>5327</v>
      </c>
      <c r="E1554" s="20" t="s">
        <v>5328</v>
      </c>
      <c r="F1554" s="17"/>
      <c r="G1554" s="58" t="str">
        <f t="shared" si="71"/>
        <v xml:space="preserve">SQ_18c 
</v>
      </c>
      <c r="H1554" s="17" t="s">
        <v>6700</v>
      </c>
      <c r="I1554" s="18" t="str">
        <f t="shared" si="72"/>
        <v>SQ_18c: 18C: Amount sold (in kg)</v>
      </c>
      <c r="J1554" s="18"/>
      <c r="K1554" s="18"/>
      <c r="L1554" s="18"/>
      <c r="M1554" s="18"/>
      <c r="N1554" s="19"/>
      <c r="O1554" s="18"/>
      <c r="P1554" s="18"/>
      <c r="Q1554" s="18"/>
      <c r="R1554" s="18"/>
      <c r="S1554" s="18"/>
      <c r="T1554" s="18" t="s">
        <v>5442</v>
      </c>
      <c r="U1554" s="18"/>
      <c r="V1554" s="18"/>
      <c r="W1554" s="18"/>
      <c r="X1554" s="18"/>
      <c r="Y1554" s="18"/>
      <c r="Z1554" s="18"/>
      <c r="AA1554" s="18"/>
      <c r="AB1554" s="18"/>
      <c r="AC1554" s="18"/>
    </row>
    <row r="1555" spans="3:29" ht="25.5">
      <c r="C1555" s="18" t="s">
        <v>57</v>
      </c>
      <c r="D1555" s="18" t="s">
        <v>5329</v>
      </c>
      <c r="E1555" s="20" t="s">
        <v>2824</v>
      </c>
      <c r="F1555" s="17"/>
      <c r="G1555" s="58" t="str">
        <f t="shared" si="71"/>
        <v xml:space="preserve">SQ2_18c 
</v>
      </c>
      <c r="H1555" s="17"/>
      <c r="I1555" s="18" t="str">
        <f t="shared" si="72"/>
        <v xml:space="preserve">SQ2_18c: </v>
      </c>
      <c r="J1555" s="18"/>
      <c r="K1555" s="18"/>
      <c r="L1555" s="18"/>
      <c r="M1555" s="18"/>
      <c r="N1555" s="19"/>
      <c r="O1555" s="18" t="s">
        <v>5330</v>
      </c>
      <c r="P1555" s="18"/>
      <c r="Q1555" s="18"/>
      <c r="R1555" s="18"/>
      <c r="S1555" s="18"/>
      <c r="T1555" s="18" t="s">
        <v>5331</v>
      </c>
      <c r="U1555" s="18"/>
      <c r="V1555" s="18"/>
      <c r="W1555" s="18"/>
      <c r="X1555" s="18"/>
      <c r="Y1555" s="18"/>
      <c r="Z1555" s="18"/>
      <c r="AA1555" s="18"/>
      <c r="AB1555" s="18"/>
      <c r="AC1555" s="18"/>
    </row>
    <row r="1556" spans="3:29" ht="25.5">
      <c r="C1556" s="18" t="s">
        <v>20</v>
      </c>
      <c r="D1556" s="18" t="s">
        <v>5332</v>
      </c>
      <c r="E1556" s="20" t="s">
        <v>2825</v>
      </c>
      <c r="F1556" s="17" t="s">
        <v>2826</v>
      </c>
      <c r="G1556" s="58" t="str">
        <f t="shared" si="71"/>
        <v>SQ_18c_w 
IKITONDERWA!  ibyo yasaruye ntibingana / ntibihura nuburyo yabikoresheje.</v>
      </c>
      <c r="H1556" s="17" t="s">
        <v>6701</v>
      </c>
      <c r="I1556" s="18" t="str">
        <f t="shared" si="72"/>
        <v>SQ_18c_w: 18C: Alert: Large quantity sold</v>
      </c>
      <c r="J1556" s="18"/>
      <c r="K1556" s="18"/>
      <c r="L1556" s="18"/>
      <c r="M1556" s="18"/>
      <c r="N1556" s="19"/>
      <c r="O1556" s="18" t="s">
        <v>5333</v>
      </c>
      <c r="P1556" s="18"/>
      <c r="Q1556" s="18"/>
      <c r="R1556" s="18"/>
      <c r="S1556" s="18"/>
      <c r="T1556" s="18"/>
      <c r="U1556" s="18"/>
      <c r="V1556" s="18"/>
      <c r="W1556" s="18"/>
      <c r="X1556" s="18"/>
      <c r="Y1556" s="18"/>
      <c r="Z1556" s="18"/>
      <c r="AA1556" s="18"/>
      <c r="AB1556" s="18"/>
      <c r="AC1556" s="18"/>
    </row>
    <row r="1557" spans="3:29">
      <c r="C1557" s="18" t="s">
        <v>2818</v>
      </c>
      <c r="D1557" s="18" t="s">
        <v>5443</v>
      </c>
      <c r="E1557" s="20" t="s">
        <v>5323</v>
      </c>
      <c r="F1557" s="17" t="s">
        <v>5324</v>
      </c>
      <c r="G1557" s="58" t="str">
        <f t="shared" si="71"/>
        <v>PC3_10A 
[${plot_18c}]: Ibigori bibisi cg byumye?</v>
      </c>
      <c r="H1557" s="17" t="s">
        <v>6689</v>
      </c>
      <c r="I1557" s="18" t="str">
        <f t="shared" ref="I1557:I1588" si="73">$D1557&amp;": "&amp;$H1557</f>
        <v>PC3_10A: 18C: Green or dry maize</v>
      </c>
      <c r="J1557" s="18"/>
      <c r="K1557" s="18"/>
      <c r="L1557" s="18"/>
      <c r="M1557" s="18"/>
      <c r="N1557" s="19"/>
      <c r="O1557" s="18" t="s">
        <v>5444</v>
      </c>
      <c r="P1557" s="18"/>
      <c r="Q1557" s="18" t="s">
        <v>41</v>
      </c>
      <c r="R1557" s="18"/>
      <c r="S1557" s="18"/>
      <c r="T1557" s="18"/>
      <c r="U1557" s="18"/>
      <c r="V1557" s="18"/>
      <c r="W1557" s="18"/>
      <c r="X1557" s="18"/>
      <c r="Y1557" s="18"/>
      <c r="Z1557" s="18"/>
      <c r="AA1557" s="18"/>
      <c r="AB1557" s="18"/>
      <c r="AC1557" s="18"/>
    </row>
    <row r="1558" spans="3:29">
      <c r="C1558" s="18" t="s">
        <v>2304</v>
      </c>
      <c r="D1558" s="18" t="s">
        <v>5445</v>
      </c>
      <c r="E1558" s="20" t="s">
        <v>5445</v>
      </c>
      <c r="F1558" s="17" t="s">
        <v>5445</v>
      </c>
      <c r="G1558" s="58" t="str">
        <f t="shared" si="71"/>
        <v>PC3_10B_units 
PC3_10B_units</v>
      </c>
      <c r="H1558" s="17"/>
      <c r="I1558" s="18" t="str">
        <f t="shared" si="73"/>
        <v xml:space="preserve">PC3_10B_units: </v>
      </c>
      <c r="J1558" s="18"/>
      <c r="K1558" s="18"/>
      <c r="L1558" s="18" t="s">
        <v>3093</v>
      </c>
      <c r="M1558" s="18"/>
      <c r="N1558" s="19"/>
      <c r="O1558" s="18" t="s">
        <v>5446</v>
      </c>
      <c r="P1558" s="18"/>
      <c r="Q1558" s="18"/>
      <c r="R1558" s="18"/>
      <c r="S1558" s="18"/>
      <c r="T1558" s="18"/>
      <c r="U1558" s="18"/>
      <c r="V1558" s="18"/>
      <c r="W1558" s="18"/>
      <c r="X1558" s="18"/>
      <c r="Y1558" s="18"/>
      <c r="Z1558" s="18"/>
      <c r="AA1558" s="18"/>
      <c r="AB1558" s="18"/>
      <c r="AC1558" s="18"/>
    </row>
    <row r="1559" spans="3:29">
      <c r="C1559" s="18" t="s">
        <v>224</v>
      </c>
      <c r="D1559" s="18" t="s">
        <v>5447</v>
      </c>
      <c r="E1559" s="20" t="s">
        <v>419</v>
      </c>
      <c r="F1559" s="17" t="s">
        <v>420</v>
      </c>
      <c r="G1559" s="58" t="str">
        <f t="shared" si="71"/>
        <v>PC3_10B 
Bibisi (ingano)</v>
      </c>
      <c r="H1559" s="17" t="s">
        <v>6690</v>
      </c>
      <c r="I1559" s="18" t="str">
        <f t="shared" si="73"/>
        <v>PC3_10B: 18C: Green Quantity</v>
      </c>
      <c r="J1559" s="18"/>
      <c r="K1559" s="18"/>
      <c r="L1559" s="18"/>
      <c r="M1559" s="18"/>
      <c r="N1559" s="19"/>
      <c r="O1559" s="18"/>
      <c r="P1559" s="18"/>
      <c r="Q1559" s="18" t="s">
        <v>41</v>
      </c>
      <c r="R1559" s="18"/>
      <c r="S1559" s="18"/>
      <c r="T1559" s="18"/>
      <c r="U1559" s="18"/>
      <c r="V1559" s="18"/>
      <c r="W1559" s="18"/>
      <c r="X1559" s="18"/>
      <c r="Y1559" s="18"/>
      <c r="Z1559" s="18"/>
      <c r="AA1559" s="18"/>
      <c r="AB1559" s="18"/>
      <c r="AC1559" s="18"/>
    </row>
    <row r="1560" spans="3:29">
      <c r="C1560" s="18" t="s">
        <v>2813</v>
      </c>
      <c r="D1560" s="18" t="s">
        <v>5448</v>
      </c>
      <c r="E1560" s="20" t="s">
        <v>422</v>
      </c>
      <c r="F1560" s="17" t="s">
        <v>423</v>
      </c>
      <c r="G1560" s="58" t="str">
        <f t="shared" si="71"/>
        <v>PC3_10BX 
Bibisi (igipimo)</v>
      </c>
      <c r="H1560" s="17" t="s">
        <v>6691</v>
      </c>
      <c r="I1560" s="18" t="str">
        <f t="shared" si="73"/>
        <v>PC3_10BX: 18C: Green Quantity (units)</v>
      </c>
      <c r="J1560" s="18"/>
      <c r="K1560" s="18"/>
      <c r="L1560" s="18" t="s">
        <v>3743</v>
      </c>
      <c r="M1560" s="18"/>
      <c r="N1560" s="19"/>
      <c r="O1560" s="18"/>
      <c r="P1560" s="18"/>
      <c r="Q1560" s="18" t="s">
        <v>41</v>
      </c>
      <c r="R1560" s="18"/>
      <c r="S1560" s="18"/>
      <c r="T1560" s="18"/>
      <c r="U1560" s="18"/>
      <c r="V1560" s="18"/>
      <c r="W1560" s="18"/>
      <c r="X1560" s="18"/>
      <c r="Y1560" s="18"/>
      <c r="Z1560" s="18"/>
      <c r="AA1560" s="18"/>
      <c r="AB1560" s="18"/>
      <c r="AC1560" s="18"/>
    </row>
    <row r="1561" spans="3:29">
      <c r="C1561" s="18" t="s">
        <v>2306</v>
      </c>
      <c r="D1561" s="18" t="s">
        <v>5445</v>
      </c>
      <c r="E1561" s="20" t="s">
        <v>5445</v>
      </c>
      <c r="F1561" s="17" t="s">
        <v>5445</v>
      </c>
      <c r="G1561" s="58" t="str">
        <f t="shared" si="71"/>
        <v>PC3_10B_units 
PC3_10B_units</v>
      </c>
      <c r="H1561" s="17"/>
      <c r="I1561" s="18" t="str">
        <f t="shared" si="73"/>
        <v xml:space="preserve">PC3_10B_units: </v>
      </c>
      <c r="J1561" s="18"/>
      <c r="K1561" s="18"/>
      <c r="L1561" s="18"/>
      <c r="M1561" s="18"/>
      <c r="N1561" s="19"/>
      <c r="O1561" s="18"/>
      <c r="P1561" s="18"/>
      <c r="Q1561" s="18"/>
      <c r="R1561" s="18"/>
      <c r="S1561" s="18"/>
      <c r="T1561" s="18"/>
      <c r="U1561" s="18"/>
      <c r="V1561" s="18"/>
      <c r="W1561" s="18"/>
      <c r="X1561" s="18"/>
      <c r="Y1561" s="18"/>
      <c r="Z1561" s="18"/>
      <c r="AA1561" s="18"/>
      <c r="AB1561" s="18"/>
      <c r="AC1561" s="18"/>
    </row>
    <row r="1562" spans="3:29">
      <c r="C1562" s="18" t="s">
        <v>2304</v>
      </c>
      <c r="D1562" s="18" t="s">
        <v>5449</v>
      </c>
      <c r="E1562" s="20" t="s">
        <v>5449</v>
      </c>
      <c r="F1562" s="17" t="s">
        <v>5449</v>
      </c>
      <c r="G1562" s="58" t="str">
        <f t="shared" si="71"/>
        <v>PC3_10C_units 
PC3_10C_units</v>
      </c>
      <c r="H1562" s="17"/>
      <c r="I1562" s="18" t="str">
        <f t="shared" si="73"/>
        <v xml:space="preserve">PC3_10C_units: </v>
      </c>
      <c r="J1562" s="18"/>
      <c r="K1562" s="18"/>
      <c r="L1562" s="18" t="s">
        <v>3093</v>
      </c>
      <c r="M1562" s="18"/>
      <c r="N1562" s="19"/>
      <c r="O1562" s="18" t="s">
        <v>5446</v>
      </c>
      <c r="P1562" s="18"/>
      <c r="Q1562" s="18"/>
      <c r="R1562" s="18"/>
      <c r="S1562" s="18"/>
      <c r="T1562" s="18"/>
      <c r="U1562" s="18"/>
      <c r="V1562" s="18"/>
      <c r="W1562" s="18"/>
      <c r="X1562" s="18"/>
      <c r="Y1562" s="18"/>
      <c r="Z1562" s="18"/>
      <c r="AA1562" s="18"/>
      <c r="AB1562" s="18"/>
      <c r="AC1562" s="18"/>
    </row>
    <row r="1563" spans="3:29">
      <c r="C1563" s="18" t="s">
        <v>224</v>
      </c>
      <c r="D1563" s="18" t="s">
        <v>5450</v>
      </c>
      <c r="E1563" s="20" t="s">
        <v>2820</v>
      </c>
      <c r="F1563" s="17" t="s">
        <v>425</v>
      </c>
      <c r="G1563" s="58" t="str">
        <f t="shared" si="71"/>
        <v>PC3_10C 
Byumye (ingano)</v>
      </c>
      <c r="H1563" s="17" t="s">
        <v>6692</v>
      </c>
      <c r="I1563" s="18" t="str">
        <f t="shared" si="73"/>
        <v>PC3_10C: 18C: Dry Quantity</v>
      </c>
      <c r="J1563" s="18"/>
      <c r="K1563" s="18"/>
      <c r="L1563" s="18"/>
      <c r="M1563" s="18"/>
      <c r="N1563" s="19"/>
      <c r="O1563" s="18"/>
      <c r="P1563" s="18"/>
      <c r="Q1563" s="18" t="s">
        <v>41</v>
      </c>
      <c r="R1563" s="18"/>
      <c r="S1563" s="18"/>
      <c r="T1563" s="18"/>
      <c r="U1563" s="18"/>
      <c r="V1563" s="18"/>
      <c r="W1563" s="18"/>
      <c r="X1563" s="18"/>
      <c r="Y1563" s="18"/>
      <c r="Z1563" s="18"/>
      <c r="AA1563" s="18"/>
      <c r="AB1563" s="18"/>
      <c r="AC1563" s="18"/>
    </row>
    <row r="1564" spans="3:29">
      <c r="C1564" s="18" t="s">
        <v>2813</v>
      </c>
      <c r="D1564" s="18" t="s">
        <v>5451</v>
      </c>
      <c r="E1564" s="20" t="s">
        <v>427</v>
      </c>
      <c r="F1564" s="17" t="s">
        <v>428</v>
      </c>
      <c r="G1564" s="58" t="str">
        <f t="shared" si="71"/>
        <v>PC3_10CX 
Byumye (igipimo)</v>
      </c>
      <c r="H1564" s="17" t="s">
        <v>6693</v>
      </c>
      <c r="I1564" s="18" t="str">
        <f t="shared" si="73"/>
        <v>PC3_10CX: 18C: Dry quantity (units)</v>
      </c>
      <c r="J1564" s="18"/>
      <c r="K1564" s="18"/>
      <c r="L1564" s="18" t="s">
        <v>3743</v>
      </c>
      <c r="M1564" s="18"/>
      <c r="N1564" s="19"/>
      <c r="O1564" s="18"/>
      <c r="P1564" s="18"/>
      <c r="Q1564" s="18" t="s">
        <v>41</v>
      </c>
      <c r="R1564" s="18"/>
      <c r="S1564" s="18"/>
      <c r="T1564" s="18"/>
      <c r="U1564" s="18"/>
      <c r="V1564" s="18"/>
      <c r="W1564" s="18"/>
      <c r="X1564" s="18"/>
      <c r="Y1564" s="18"/>
      <c r="Z1564" s="18"/>
      <c r="AA1564" s="18"/>
      <c r="AB1564" s="18"/>
      <c r="AC1564" s="18"/>
    </row>
    <row r="1565" spans="3:29">
      <c r="C1565" s="18" t="s">
        <v>2306</v>
      </c>
      <c r="D1565" s="18" t="s">
        <v>5449</v>
      </c>
      <c r="E1565" s="20" t="s">
        <v>5449</v>
      </c>
      <c r="F1565" s="17" t="s">
        <v>5449</v>
      </c>
      <c r="G1565" s="58" t="str">
        <f t="shared" si="71"/>
        <v>PC3_10C_units 
PC3_10C_units</v>
      </c>
      <c r="H1565" s="17"/>
      <c r="I1565" s="18" t="str">
        <f t="shared" si="73"/>
        <v xml:space="preserve">PC3_10C_units: </v>
      </c>
      <c r="J1565" s="18"/>
      <c r="K1565" s="18"/>
      <c r="L1565" s="18"/>
      <c r="M1565" s="18"/>
      <c r="N1565" s="19"/>
      <c r="O1565" s="18"/>
      <c r="P1565" s="18"/>
      <c r="Q1565" s="18"/>
      <c r="R1565" s="18"/>
      <c r="S1565" s="18"/>
      <c r="T1565" s="18"/>
      <c r="U1565" s="18"/>
      <c r="V1565" s="18"/>
      <c r="W1565" s="18"/>
      <c r="X1565" s="18"/>
      <c r="Y1565" s="18"/>
      <c r="Z1565" s="18"/>
      <c r="AA1565" s="18"/>
      <c r="AB1565" s="18"/>
      <c r="AC1565" s="18"/>
    </row>
    <row r="1566" spans="3:29" ht="25.5">
      <c r="C1566" s="18" t="s">
        <v>3237</v>
      </c>
      <c r="D1566" s="18" t="s">
        <v>5452</v>
      </c>
      <c r="E1566" s="20" t="s">
        <v>5453</v>
      </c>
      <c r="F1566" s="17" t="s">
        <v>5454</v>
      </c>
      <c r="G1566" s="58" t="str">
        <f t="shared" si="71"/>
        <v>PC3_10D 
[${plot_18c}]: Ni hehe wagurishije umusaruro wa [${PC3_03}]?</v>
      </c>
      <c r="H1566" s="17" t="s">
        <v>6702</v>
      </c>
      <c r="I1566" s="18" t="str">
        <f t="shared" si="73"/>
        <v>PC3_10D: 18C: Harvest sold to</v>
      </c>
      <c r="J1566" s="18"/>
      <c r="K1566" s="18"/>
      <c r="L1566" s="18"/>
      <c r="M1566" s="18"/>
      <c r="N1566" s="19"/>
      <c r="O1566" s="18" t="s">
        <v>5455</v>
      </c>
      <c r="P1566" s="18"/>
      <c r="Q1566" s="18" t="s">
        <v>41</v>
      </c>
      <c r="R1566" s="18"/>
      <c r="S1566" s="18"/>
      <c r="T1566" s="18"/>
      <c r="U1566" s="18"/>
      <c r="V1566" s="18"/>
      <c r="W1566" s="18"/>
      <c r="X1566" s="18"/>
      <c r="Y1566" s="18"/>
      <c r="Z1566" s="18"/>
      <c r="AA1566" s="18"/>
      <c r="AB1566" s="18"/>
      <c r="AC1566" s="18"/>
    </row>
    <row r="1567" spans="3:29" ht="25.5">
      <c r="C1567" s="18" t="s">
        <v>74</v>
      </c>
      <c r="D1567" s="18" t="s">
        <v>5456</v>
      </c>
      <c r="E1567" s="20" t="s">
        <v>5457</v>
      </c>
      <c r="F1567" s="17" t="s">
        <v>5458</v>
      </c>
      <c r="G1567" s="58" t="str">
        <f t="shared" si="71"/>
        <v>PC3_10Da 
Ni hehe wagurishije umusaruro wa [${PC3_03}]?</v>
      </c>
      <c r="H1567" s="17" t="s">
        <v>6703</v>
      </c>
      <c r="I1567" s="18" t="str">
        <f t="shared" si="73"/>
        <v>PC3_10Da: 18C: Where was crop sold</v>
      </c>
      <c r="J1567" s="18" t="s">
        <v>3259</v>
      </c>
      <c r="K1567" s="18"/>
      <c r="L1567" s="18"/>
      <c r="M1567" s="18"/>
      <c r="N1567" s="19"/>
      <c r="O1567" s="18" t="s">
        <v>5459</v>
      </c>
      <c r="P1567" s="18"/>
      <c r="Q1567" s="18" t="s">
        <v>41</v>
      </c>
      <c r="R1567" s="18"/>
      <c r="S1567" s="18"/>
      <c r="T1567" s="18"/>
      <c r="U1567" s="18"/>
      <c r="V1567" s="18"/>
      <c r="W1567" s="18"/>
      <c r="X1567" s="18"/>
      <c r="Y1567" s="18"/>
      <c r="Z1567" s="18"/>
      <c r="AA1567" s="18"/>
      <c r="AB1567" s="18"/>
      <c r="AC1567" s="18"/>
    </row>
    <row r="1568" spans="3:29" ht="25.5">
      <c r="C1568" s="18" t="s">
        <v>74</v>
      </c>
      <c r="D1568" s="18" t="s">
        <v>5460</v>
      </c>
      <c r="E1568" s="20" t="s">
        <v>5457</v>
      </c>
      <c r="F1568" s="17" t="s">
        <v>5458</v>
      </c>
      <c r="G1568" s="58" t="str">
        <f t="shared" si="71"/>
        <v>PC3_10Db 
Ni hehe wagurishije umusaruro wa [${PC3_03}]?</v>
      </c>
      <c r="H1568" s="17" t="s">
        <v>6703</v>
      </c>
      <c r="I1568" s="18" t="str">
        <f t="shared" si="73"/>
        <v>PC3_10Db: 18C: Where was crop sold</v>
      </c>
      <c r="J1568" s="18" t="s">
        <v>3260</v>
      </c>
      <c r="K1568" s="18"/>
      <c r="L1568" s="18"/>
      <c r="M1568" s="18"/>
      <c r="N1568" s="19"/>
      <c r="O1568" s="18" t="s">
        <v>5461</v>
      </c>
      <c r="P1568" s="18"/>
      <c r="Q1568" s="18" t="s">
        <v>41</v>
      </c>
      <c r="R1568" s="18"/>
      <c r="S1568" s="18"/>
      <c r="T1568" s="18"/>
      <c r="U1568" s="18"/>
      <c r="V1568" s="18"/>
      <c r="W1568" s="18"/>
      <c r="X1568" s="18"/>
      <c r="Y1568" s="18"/>
      <c r="Z1568" s="18"/>
      <c r="AA1568" s="18"/>
      <c r="AB1568" s="18"/>
      <c r="AC1568" s="18"/>
    </row>
    <row r="1569" spans="3:29" ht="25.5">
      <c r="C1569" s="18" t="s">
        <v>3258</v>
      </c>
      <c r="D1569" s="18" t="s">
        <v>5462</v>
      </c>
      <c r="E1569" s="20" t="s">
        <v>5463</v>
      </c>
      <c r="F1569" s="17" t="s">
        <v>5464</v>
      </c>
      <c r="G1569" s="58" t="str">
        <f t="shared" si="71"/>
        <v>PC3_10Dc 
Ni gute watwaye [${PC3_03}] ubijyana aho kubigurishiriza?</v>
      </c>
      <c r="H1569" s="17" t="s">
        <v>6704</v>
      </c>
      <c r="I1569" s="18" t="str">
        <f t="shared" si="73"/>
        <v>PC3_10Dc: 18C: Transport mode for sale</v>
      </c>
      <c r="J1569" s="18"/>
      <c r="K1569" s="18"/>
      <c r="L1569" s="18"/>
      <c r="M1569" s="18"/>
      <c r="N1569" s="19"/>
      <c r="O1569" s="18" t="s">
        <v>5465</v>
      </c>
      <c r="P1569" s="18"/>
      <c r="Q1569" s="18" t="s">
        <v>41</v>
      </c>
      <c r="R1569" s="18"/>
      <c r="S1569" s="18"/>
      <c r="T1569" s="18"/>
      <c r="U1569" s="18"/>
      <c r="V1569" s="18"/>
      <c r="W1569" s="18"/>
      <c r="X1569" s="18"/>
      <c r="Y1569" s="18"/>
      <c r="Z1569" s="18"/>
      <c r="AA1569" s="18"/>
      <c r="AB1569" s="18"/>
      <c r="AC1569" s="18"/>
    </row>
    <row r="1570" spans="3:29">
      <c r="C1570" s="18" t="s">
        <v>74</v>
      </c>
      <c r="D1570" s="18" t="s">
        <v>5466</v>
      </c>
      <c r="E1570" s="20" t="s">
        <v>2308</v>
      </c>
      <c r="F1570" s="17" t="s">
        <v>2309</v>
      </c>
      <c r="G1570" s="58" t="str">
        <f t="shared" si="71"/>
        <v>PC3_10Dc_other 
Vuga ibindi:</v>
      </c>
      <c r="H1570" s="17" t="s">
        <v>6705</v>
      </c>
      <c r="I1570" s="18" t="str">
        <f t="shared" si="73"/>
        <v>PC3_10Dc_other: 18C: Transport mode for sale (other)</v>
      </c>
      <c r="J1570" s="18"/>
      <c r="K1570" s="18"/>
      <c r="L1570" s="18"/>
      <c r="M1570" s="18"/>
      <c r="N1570" s="19"/>
      <c r="O1570" s="18" t="s">
        <v>5467</v>
      </c>
      <c r="P1570" s="18"/>
      <c r="Q1570" s="18" t="s">
        <v>41</v>
      </c>
      <c r="R1570" s="18"/>
      <c r="S1570" s="18"/>
      <c r="T1570" s="18"/>
      <c r="U1570" s="18"/>
      <c r="V1570" s="18"/>
      <c r="W1570" s="18"/>
      <c r="X1570" s="18"/>
      <c r="Y1570" s="18"/>
      <c r="Z1570" s="18"/>
      <c r="AA1570" s="18"/>
      <c r="AB1570" s="18"/>
      <c r="AC1570" s="18"/>
    </row>
    <row r="1571" spans="3:29" ht="38.25">
      <c r="C1571" s="18" t="s">
        <v>46</v>
      </c>
      <c r="D1571" s="18" t="s">
        <v>5468</v>
      </c>
      <c r="E1571" s="20" t="s">
        <v>5469</v>
      </c>
      <c r="F1571" s="17" t="s">
        <v>5470</v>
      </c>
      <c r="G1571" s="58" t="str">
        <f t="shared" si="71"/>
        <v>PC3_10E 
[${plot_18c}]: Winjije amafaranga angahe mu musaruro wa [${PC3_03}] mu gihembwe cy'ihinga 18c?</v>
      </c>
      <c r="H1571" s="17" t="s">
        <v>6706</v>
      </c>
      <c r="I1571" s="18" t="str">
        <f t="shared" si="73"/>
        <v>PC3_10E: 18C: Amount earned from crop sales (in RWF)</v>
      </c>
      <c r="J1571" s="18" t="s">
        <v>120</v>
      </c>
      <c r="K1571" s="18"/>
      <c r="L1571" s="18"/>
      <c r="M1571" s="18" t="s">
        <v>2829</v>
      </c>
      <c r="N1571" s="19"/>
      <c r="O1571" s="18" t="s">
        <v>5455</v>
      </c>
      <c r="P1571" s="18"/>
      <c r="Q1571" s="18" t="s">
        <v>41</v>
      </c>
      <c r="R1571" s="18"/>
      <c r="S1571" s="18"/>
      <c r="T1571" s="18"/>
      <c r="U1571" s="18"/>
      <c r="V1571" s="18"/>
      <c r="W1571" s="18"/>
      <c r="X1571" s="18"/>
      <c r="Y1571" s="18"/>
      <c r="Z1571" s="18"/>
      <c r="AA1571" s="18"/>
      <c r="AB1571" s="18"/>
      <c r="AC1571" s="18"/>
    </row>
    <row r="1572" spans="3:29" ht="51">
      <c r="C1572" s="18" t="s">
        <v>106</v>
      </c>
      <c r="D1572" s="18" t="s">
        <v>5471</v>
      </c>
      <c r="E1572" s="20" t="s">
        <v>5472</v>
      </c>
      <c r="F1572" s="17" t="s">
        <v>5472</v>
      </c>
      <c r="G1572" s="58" t="str">
        <f t="shared" ref="G1572:G1635" si="74">$D1572&amp;" 
"&amp;$F1572</f>
        <v>PC3_10E_alert 
Alert! The household reported that they earned more than 100,000 RWF from [${PC3_03}] harvest. This is very high. Are you sure this is correct?</v>
      </c>
      <c r="H1572" s="17" t="s">
        <v>6707</v>
      </c>
      <c r="I1572" s="18" t="str">
        <f t="shared" si="73"/>
        <v>PC3_10E_alert: 18C: Alert-large earnings</v>
      </c>
      <c r="J1572" s="18"/>
      <c r="K1572" s="18"/>
      <c r="L1572" s="18"/>
      <c r="M1572" s="18"/>
      <c r="N1572" s="19"/>
      <c r="O1572" s="18" t="s">
        <v>5473</v>
      </c>
      <c r="P1572" s="18"/>
      <c r="Q1572" s="18" t="s">
        <v>41</v>
      </c>
      <c r="R1572" s="18"/>
      <c r="S1572" s="18"/>
      <c r="T1572" s="18"/>
      <c r="U1572" s="18"/>
      <c r="V1572" s="18"/>
      <c r="W1572" s="18"/>
      <c r="X1572" s="18"/>
      <c r="Y1572" s="18"/>
      <c r="Z1572" s="18"/>
      <c r="AA1572" s="18"/>
      <c r="AB1572" s="18"/>
      <c r="AC1572" s="18"/>
    </row>
    <row r="1573" spans="3:29">
      <c r="C1573" s="18" t="s">
        <v>2304</v>
      </c>
      <c r="D1573" s="18" t="s">
        <v>5474</v>
      </c>
      <c r="E1573" s="20" t="s">
        <v>5474</v>
      </c>
      <c r="F1573" s="17" t="s">
        <v>5474</v>
      </c>
      <c r="G1573" s="58" t="str">
        <f t="shared" si="74"/>
        <v>PC3_11_units 
PC3_11_units</v>
      </c>
      <c r="H1573" s="17"/>
      <c r="I1573" s="18" t="str">
        <f t="shared" si="73"/>
        <v xml:space="preserve">PC3_11_units: </v>
      </c>
      <c r="J1573" s="18"/>
      <c r="K1573" s="18"/>
      <c r="L1573" s="18" t="s">
        <v>3093</v>
      </c>
      <c r="M1573" s="18"/>
      <c r="N1573" s="19"/>
      <c r="O1573" s="18" t="s">
        <v>5428</v>
      </c>
      <c r="P1573" s="18"/>
      <c r="Q1573" s="18"/>
      <c r="R1573" s="18"/>
      <c r="S1573" s="18"/>
      <c r="T1573" s="18"/>
      <c r="U1573" s="18"/>
      <c r="V1573" s="18"/>
      <c r="W1573" s="18"/>
      <c r="X1573" s="18"/>
      <c r="Y1573" s="18"/>
      <c r="Z1573" s="18"/>
      <c r="AA1573" s="18"/>
      <c r="AB1573" s="18"/>
      <c r="AC1573" s="18"/>
    </row>
    <row r="1574" spans="3:29" ht="25.5">
      <c r="C1574" s="18" t="s">
        <v>224</v>
      </c>
      <c r="D1574" s="18" t="s">
        <v>5475</v>
      </c>
      <c r="E1574" s="20" t="s">
        <v>5476</v>
      </c>
      <c r="F1574" s="17" t="s">
        <v>5477</v>
      </c>
      <c r="G1574" s="58" t="str">
        <f t="shared" si="74"/>
        <v>PC3_11 
[${plot_18c}]: Umusaruro [${PC3_03}] umaze kuribwa mu rugo ungana ute?</v>
      </c>
      <c r="H1574" s="17" t="s">
        <v>6708</v>
      </c>
      <c r="I1574" s="18" t="str">
        <f t="shared" si="73"/>
        <v>PC3_11: 18C: Amount used for HH consumption</v>
      </c>
      <c r="J1574" s="18"/>
      <c r="K1574" s="18"/>
      <c r="L1574" s="18"/>
      <c r="M1574" s="18"/>
      <c r="N1574" s="19"/>
      <c r="O1574" s="18"/>
      <c r="P1574" s="18"/>
      <c r="Q1574" s="18" t="s">
        <v>41</v>
      </c>
      <c r="R1574" s="18"/>
      <c r="S1574" s="18"/>
      <c r="T1574" s="18"/>
      <c r="U1574" s="18"/>
      <c r="V1574" s="18"/>
      <c r="W1574" s="18"/>
      <c r="X1574" s="18"/>
      <c r="Y1574" s="18"/>
      <c r="Z1574" s="18"/>
      <c r="AA1574" s="18"/>
      <c r="AB1574" s="18"/>
      <c r="AC1574" s="18"/>
    </row>
    <row r="1575" spans="3:29" ht="25.5">
      <c r="C1575" s="18" t="s">
        <v>2813</v>
      </c>
      <c r="D1575" s="18" t="s">
        <v>5478</v>
      </c>
      <c r="E1575" s="20" t="s">
        <v>410</v>
      </c>
      <c r="F1575" s="17" t="s">
        <v>227</v>
      </c>
      <c r="G1575" s="58" t="str">
        <f t="shared" si="74"/>
        <v>PC3_11X 
Ingero</v>
      </c>
      <c r="H1575" s="17" t="s">
        <v>6709</v>
      </c>
      <c r="I1575" s="18" t="str">
        <f t="shared" si="73"/>
        <v>PC3_11X: 18C: Amount used for HH consumption (units)</v>
      </c>
      <c r="J1575" s="18"/>
      <c r="K1575" s="18"/>
      <c r="L1575" s="18" t="s">
        <v>3743</v>
      </c>
      <c r="M1575" s="18"/>
      <c r="N1575" s="19"/>
      <c r="O1575" s="18"/>
      <c r="P1575" s="18"/>
      <c r="Q1575" s="18" t="s">
        <v>41</v>
      </c>
      <c r="R1575" s="18"/>
      <c r="S1575" s="18"/>
      <c r="T1575" s="18"/>
      <c r="U1575" s="18"/>
      <c r="V1575" s="18"/>
      <c r="W1575" s="18"/>
      <c r="X1575" s="18"/>
      <c r="Y1575" s="18"/>
      <c r="Z1575" s="18"/>
      <c r="AA1575" s="18"/>
      <c r="AB1575" s="18"/>
      <c r="AC1575" s="18"/>
    </row>
    <row r="1576" spans="3:29">
      <c r="C1576" s="18" t="s">
        <v>2306</v>
      </c>
      <c r="D1576" s="18" t="s">
        <v>5474</v>
      </c>
      <c r="E1576" s="20" t="s">
        <v>5474</v>
      </c>
      <c r="F1576" s="17" t="s">
        <v>5474</v>
      </c>
      <c r="G1576" s="58" t="str">
        <f t="shared" si="74"/>
        <v>PC3_11_units 
PC3_11_units</v>
      </c>
      <c r="H1576" s="17"/>
      <c r="I1576" s="18" t="str">
        <f t="shared" si="73"/>
        <v xml:space="preserve">PC3_11_units: </v>
      </c>
      <c r="J1576" s="18"/>
      <c r="K1576" s="18"/>
      <c r="L1576" s="18"/>
      <c r="M1576" s="18"/>
      <c r="N1576" s="19"/>
      <c r="O1576" s="18"/>
      <c r="P1576" s="18"/>
      <c r="Q1576" s="18"/>
      <c r="R1576" s="18"/>
      <c r="S1576" s="18"/>
      <c r="T1576" s="18"/>
      <c r="U1576" s="18"/>
      <c r="V1576" s="18"/>
      <c r="W1576" s="18"/>
      <c r="X1576" s="18"/>
      <c r="Y1576" s="18"/>
      <c r="Z1576" s="18"/>
      <c r="AA1576" s="18"/>
      <c r="AB1576" s="18"/>
      <c r="AC1576" s="18"/>
    </row>
    <row r="1577" spans="3:29" ht="25.5">
      <c r="C1577" s="18" t="s">
        <v>57</v>
      </c>
      <c r="D1577" s="18" t="s">
        <v>5334</v>
      </c>
      <c r="E1577" s="20" t="s">
        <v>5335</v>
      </c>
      <c r="F1577" s="17"/>
      <c r="G1577" s="58" t="str">
        <f t="shared" si="74"/>
        <v xml:space="preserve">CQ_18c 
</v>
      </c>
      <c r="H1577" s="17" t="s">
        <v>6710</v>
      </c>
      <c r="I1577" s="18" t="str">
        <f t="shared" si="73"/>
        <v>CQ_18c: 18C: Amount used for HH consumption (in kg)</v>
      </c>
      <c r="J1577" s="18"/>
      <c r="K1577" s="18"/>
      <c r="L1577" s="18"/>
      <c r="M1577" s="18"/>
      <c r="N1577" s="19"/>
      <c r="O1577" s="18"/>
      <c r="P1577" s="18"/>
      <c r="Q1577" s="18"/>
      <c r="R1577" s="18"/>
      <c r="S1577" s="18"/>
      <c r="T1577" s="18" t="s">
        <v>5479</v>
      </c>
      <c r="U1577" s="18"/>
      <c r="V1577" s="18"/>
      <c r="W1577" s="18"/>
      <c r="X1577" s="18"/>
      <c r="Y1577" s="18"/>
      <c r="Z1577" s="18"/>
      <c r="AA1577" s="18"/>
      <c r="AB1577" s="18"/>
      <c r="AC1577" s="18"/>
    </row>
    <row r="1578" spans="3:29" ht="25.5">
      <c r="C1578" s="18" t="s">
        <v>57</v>
      </c>
      <c r="D1578" s="18" t="s">
        <v>5336</v>
      </c>
      <c r="E1578" s="20" t="s">
        <v>2834</v>
      </c>
      <c r="F1578" s="17"/>
      <c r="G1578" s="58" t="str">
        <f t="shared" si="74"/>
        <v xml:space="preserve">CQ2_18c 
</v>
      </c>
      <c r="H1578" s="17"/>
      <c r="I1578" s="18" t="str">
        <f t="shared" si="73"/>
        <v xml:space="preserve">CQ2_18c: </v>
      </c>
      <c r="J1578" s="18"/>
      <c r="K1578" s="18"/>
      <c r="L1578" s="18"/>
      <c r="M1578" s="18"/>
      <c r="N1578" s="19"/>
      <c r="O1578" s="18" t="s">
        <v>5337</v>
      </c>
      <c r="P1578" s="18"/>
      <c r="Q1578" s="18"/>
      <c r="R1578" s="18"/>
      <c r="S1578" s="18"/>
      <c r="T1578" s="18" t="s">
        <v>5338</v>
      </c>
      <c r="U1578" s="18"/>
      <c r="V1578" s="18"/>
      <c r="W1578" s="18"/>
      <c r="X1578" s="18"/>
      <c r="Y1578" s="18"/>
      <c r="Z1578" s="18"/>
      <c r="AA1578" s="18"/>
      <c r="AB1578" s="18"/>
      <c r="AC1578" s="18"/>
    </row>
    <row r="1579" spans="3:29" ht="25.5">
      <c r="C1579" s="18" t="s">
        <v>20</v>
      </c>
      <c r="D1579" s="18" t="s">
        <v>5339</v>
      </c>
      <c r="E1579" s="20" t="s">
        <v>2835</v>
      </c>
      <c r="F1579" s="17" t="s">
        <v>2826</v>
      </c>
      <c r="G1579" s="58" t="str">
        <f t="shared" si="74"/>
        <v>CQ_18c_w 
IKITONDERWA!  ibyo yasaruye ntibingana / ntibihura nuburyo yabikoresheje.</v>
      </c>
      <c r="H1579" s="17" t="s">
        <v>6711</v>
      </c>
      <c r="I1579" s="18" t="str">
        <f t="shared" si="73"/>
        <v>CQ_18c_w: 18C: Alert - large consumption</v>
      </c>
      <c r="J1579" s="18"/>
      <c r="K1579" s="18"/>
      <c r="L1579" s="18"/>
      <c r="M1579" s="18"/>
      <c r="N1579" s="19"/>
      <c r="O1579" s="18" t="s">
        <v>5340</v>
      </c>
      <c r="P1579" s="18"/>
      <c r="Q1579" s="18"/>
      <c r="R1579" s="18"/>
      <c r="S1579" s="18"/>
      <c r="T1579" s="18"/>
      <c r="U1579" s="18"/>
      <c r="V1579" s="18"/>
      <c r="W1579" s="18"/>
      <c r="X1579" s="18"/>
      <c r="Y1579" s="18"/>
      <c r="Z1579" s="18"/>
      <c r="AA1579" s="18"/>
      <c r="AB1579" s="18"/>
      <c r="AC1579" s="18"/>
    </row>
    <row r="1580" spans="3:29">
      <c r="C1580" s="18" t="s">
        <v>2818</v>
      </c>
      <c r="D1580" s="18" t="s">
        <v>5480</v>
      </c>
      <c r="E1580" s="20" t="s">
        <v>5323</v>
      </c>
      <c r="F1580" s="17" t="s">
        <v>5324</v>
      </c>
      <c r="G1580" s="58" t="str">
        <f t="shared" si="74"/>
        <v>PC3_11A 
[${plot_18c}]: Ibigori bibisi cg byumye?</v>
      </c>
      <c r="H1580" s="17" t="s">
        <v>6689</v>
      </c>
      <c r="I1580" s="18" t="str">
        <f t="shared" si="73"/>
        <v>PC3_11A: 18C: Green or dry maize</v>
      </c>
      <c r="J1580" s="18"/>
      <c r="K1580" s="18"/>
      <c r="L1580" s="18"/>
      <c r="M1580" s="18"/>
      <c r="N1580" s="19"/>
      <c r="O1580" s="18" t="s">
        <v>5481</v>
      </c>
      <c r="P1580" s="18"/>
      <c r="Q1580" s="18" t="s">
        <v>41</v>
      </c>
      <c r="R1580" s="18"/>
      <c r="S1580" s="18"/>
      <c r="T1580" s="18"/>
      <c r="U1580" s="18"/>
      <c r="V1580" s="18"/>
      <c r="W1580" s="18"/>
      <c r="X1580" s="18"/>
      <c r="Y1580" s="18"/>
      <c r="Z1580" s="18"/>
      <c r="AA1580" s="18"/>
      <c r="AB1580" s="18"/>
      <c r="AC1580" s="18"/>
    </row>
    <row r="1581" spans="3:29">
      <c r="C1581" s="18" t="s">
        <v>2304</v>
      </c>
      <c r="D1581" s="18" t="s">
        <v>5482</v>
      </c>
      <c r="E1581" s="20" t="s">
        <v>5482</v>
      </c>
      <c r="F1581" s="17" t="s">
        <v>5482</v>
      </c>
      <c r="G1581" s="58" t="str">
        <f t="shared" si="74"/>
        <v>PC3_11B_units 
PC3_11B_units</v>
      </c>
      <c r="H1581" s="17"/>
      <c r="I1581" s="18" t="str">
        <f t="shared" si="73"/>
        <v xml:space="preserve">PC3_11B_units: </v>
      </c>
      <c r="J1581" s="18"/>
      <c r="K1581" s="18"/>
      <c r="L1581" s="18" t="s">
        <v>3093</v>
      </c>
      <c r="M1581" s="18"/>
      <c r="N1581" s="19"/>
      <c r="O1581" s="18" t="s">
        <v>5483</v>
      </c>
      <c r="P1581" s="18"/>
      <c r="Q1581" s="18"/>
      <c r="R1581" s="18"/>
      <c r="S1581" s="18"/>
      <c r="T1581" s="18"/>
      <c r="U1581" s="18"/>
      <c r="V1581" s="18"/>
      <c r="W1581" s="18"/>
      <c r="X1581" s="18"/>
      <c r="Y1581" s="18"/>
      <c r="Z1581" s="18"/>
      <c r="AA1581" s="18"/>
      <c r="AB1581" s="18"/>
      <c r="AC1581" s="18"/>
    </row>
    <row r="1582" spans="3:29">
      <c r="C1582" s="18" t="s">
        <v>224</v>
      </c>
      <c r="D1582" s="18" t="s">
        <v>5484</v>
      </c>
      <c r="E1582" s="20" t="s">
        <v>419</v>
      </c>
      <c r="F1582" s="17" t="s">
        <v>420</v>
      </c>
      <c r="G1582" s="58" t="str">
        <f t="shared" si="74"/>
        <v>PC3_11B 
Bibisi (ingano)</v>
      </c>
      <c r="H1582" s="17" t="s">
        <v>6690</v>
      </c>
      <c r="I1582" s="18" t="str">
        <f t="shared" si="73"/>
        <v>PC3_11B: 18C: Green Quantity</v>
      </c>
      <c r="J1582" s="18"/>
      <c r="K1582" s="18"/>
      <c r="L1582" s="18"/>
      <c r="M1582" s="18"/>
      <c r="N1582" s="19"/>
      <c r="O1582" s="18"/>
      <c r="P1582" s="18"/>
      <c r="Q1582" s="18" t="s">
        <v>41</v>
      </c>
      <c r="R1582" s="18"/>
      <c r="S1582" s="18"/>
      <c r="T1582" s="18"/>
      <c r="U1582" s="18"/>
      <c r="V1582" s="18"/>
      <c r="W1582" s="18"/>
      <c r="X1582" s="18"/>
      <c r="Y1582" s="18"/>
      <c r="Z1582" s="18"/>
      <c r="AA1582" s="18"/>
      <c r="AB1582" s="18"/>
      <c r="AC1582" s="18"/>
    </row>
    <row r="1583" spans="3:29">
      <c r="C1583" s="18" t="s">
        <v>2813</v>
      </c>
      <c r="D1583" s="18" t="s">
        <v>5485</v>
      </c>
      <c r="E1583" s="20" t="s">
        <v>422</v>
      </c>
      <c r="F1583" s="17" t="s">
        <v>423</v>
      </c>
      <c r="G1583" s="58" t="str">
        <f t="shared" si="74"/>
        <v>PC3_11BX 
Bibisi (igipimo)</v>
      </c>
      <c r="H1583" s="17" t="s">
        <v>6691</v>
      </c>
      <c r="I1583" s="18" t="str">
        <f t="shared" si="73"/>
        <v>PC3_11BX: 18C: Green Quantity (units)</v>
      </c>
      <c r="J1583" s="18"/>
      <c r="K1583" s="18"/>
      <c r="L1583" s="18" t="s">
        <v>3743</v>
      </c>
      <c r="M1583" s="18"/>
      <c r="N1583" s="19"/>
      <c r="O1583" s="18"/>
      <c r="P1583" s="18"/>
      <c r="Q1583" s="18" t="s">
        <v>41</v>
      </c>
      <c r="R1583" s="18"/>
      <c r="S1583" s="18"/>
      <c r="T1583" s="18"/>
      <c r="U1583" s="18"/>
      <c r="V1583" s="18"/>
      <c r="W1583" s="18"/>
      <c r="X1583" s="18"/>
      <c r="Y1583" s="18"/>
      <c r="Z1583" s="18"/>
      <c r="AA1583" s="18"/>
      <c r="AB1583" s="18"/>
      <c r="AC1583" s="18"/>
    </row>
    <row r="1584" spans="3:29">
      <c r="C1584" s="18" t="s">
        <v>2306</v>
      </c>
      <c r="D1584" s="18" t="s">
        <v>5482</v>
      </c>
      <c r="E1584" s="20" t="s">
        <v>5482</v>
      </c>
      <c r="F1584" s="17" t="s">
        <v>5482</v>
      </c>
      <c r="G1584" s="58" t="str">
        <f t="shared" si="74"/>
        <v>PC3_11B_units 
PC3_11B_units</v>
      </c>
      <c r="H1584" s="17"/>
      <c r="I1584" s="18" t="str">
        <f t="shared" si="73"/>
        <v xml:space="preserve">PC3_11B_units: </v>
      </c>
      <c r="J1584" s="18"/>
      <c r="K1584" s="18"/>
      <c r="L1584" s="18"/>
      <c r="M1584" s="18"/>
      <c r="N1584" s="19"/>
      <c r="O1584" s="18"/>
      <c r="P1584" s="18"/>
      <c r="Q1584" s="18"/>
      <c r="R1584" s="18"/>
      <c r="S1584" s="18"/>
      <c r="T1584" s="18"/>
      <c r="U1584" s="18"/>
      <c r="V1584" s="18"/>
      <c r="W1584" s="18"/>
      <c r="X1584" s="18"/>
      <c r="Y1584" s="18"/>
      <c r="Z1584" s="18"/>
      <c r="AA1584" s="18"/>
      <c r="AB1584" s="18"/>
      <c r="AC1584" s="18"/>
    </row>
    <row r="1585" spans="3:29">
      <c r="C1585" s="18" t="s">
        <v>2304</v>
      </c>
      <c r="D1585" s="18" t="s">
        <v>5486</v>
      </c>
      <c r="E1585" s="20" t="s">
        <v>5486</v>
      </c>
      <c r="F1585" s="17" t="s">
        <v>5486</v>
      </c>
      <c r="G1585" s="58" t="str">
        <f t="shared" si="74"/>
        <v>PC3_11C_units 
PC3_11C_units</v>
      </c>
      <c r="H1585" s="17"/>
      <c r="I1585" s="18" t="str">
        <f t="shared" si="73"/>
        <v xml:space="preserve">PC3_11C_units: </v>
      </c>
      <c r="J1585" s="18"/>
      <c r="K1585" s="18"/>
      <c r="L1585" s="18" t="s">
        <v>3093</v>
      </c>
      <c r="M1585" s="18"/>
      <c r="N1585" s="19"/>
      <c r="O1585" s="18" t="s">
        <v>5483</v>
      </c>
      <c r="P1585" s="18"/>
      <c r="Q1585" s="18"/>
      <c r="R1585" s="18"/>
      <c r="S1585" s="18"/>
      <c r="T1585" s="18"/>
      <c r="U1585" s="18"/>
      <c r="V1585" s="18"/>
      <c r="W1585" s="18"/>
      <c r="X1585" s="18"/>
      <c r="Y1585" s="18"/>
      <c r="Z1585" s="18"/>
      <c r="AA1585" s="18"/>
      <c r="AB1585" s="18"/>
      <c r="AC1585" s="18"/>
    </row>
    <row r="1586" spans="3:29">
      <c r="C1586" s="18" t="s">
        <v>224</v>
      </c>
      <c r="D1586" s="18" t="s">
        <v>5487</v>
      </c>
      <c r="E1586" s="20" t="s">
        <v>2820</v>
      </c>
      <c r="F1586" s="17" t="s">
        <v>425</v>
      </c>
      <c r="G1586" s="58" t="str">
        <f t="shared" si="74"/>
        <v>PC3_11C 
Byumye (ingano)</v>
      </c>
      <c r="H1586" s="17" t="s">
        <v>6692</v>
      </c>
      <c r="I1586" s="18" t="str">
        <f t="shared" si="73"/>
        <v>PC3_11C: 18C: Dry Quantity</v>
      </c>
      <c r="J1586" s="18"/>
      <c r="K1586" s="18"/>
      <c r="L1586" s="18"/>
      <c r="M1586" s="18"/>
      <c r="N1586" s="19"/>
      <c r="O1586" s="18"/>
      <c r="P1586" s="18"/>
      <c r="Q1586" s="18" t="s">
        <v>41</v>
      </c>
      <c r="R1586" s="18"/>
      <c r="S1586" s="18"/>
      <c r="T1586" s="18"/>
      <c r="U1586" s="18"/>
      <c r="V1586" s="18"/>
      <c r="W1586" s="18"/>
      <c r="X1586" s="18"/>
      <c r="Y1586" s="18"/>
      <c r="Z1586" s="18"/>
      <c r="AA1586" s="18"/>
      <c r="AB1586" s="18"/>
      <c r="AC1586" s="18"/>
    </row>
    <row r="1587" spans="3:29">
      <c r="C1587" s="18" t="s">
        <v>2813</v>
      </c>
      <c r="D1587" s="18" t="s">
        <v>5488</v>
      </c>
      <c r="E1587" s="20" t="s">
        <v>427</v>
      </c>
      <c r="F1587" s="17" t="s">
        <v>428</v>
      </c>
      <c r="G1587" s="58" t="str">
        <f t="shared" si="74"/>
        <v>PC3_11CX 
Byumye (igipimo)</v>
      </c>
      <c r="H1587" s="17" t="s">
        <v>6693</v>
      </c>
      <c r="I1587" s="18" t="str">
        <f t="shared" si="73"/>
        <v>PC3_11CX: 18C: Dry quantity (units)</v>
      </c>
      <c r="J1587" s="18"/>
      <c r="K1587" s="18"/>
      <c r="L1587" s="18" t="s">
        <v>3743</v>
      </c>
      <c r="M1587" s="18"/>
      <c r="N1587" s="19"/>
      <c r="O1587" s="18"/>
      <c r="P1587" s="18"/>
      <c r="Q1587" s="18" t="s">
        <v>41</v>
      </c>
      <c r="R1587" s="18"/>
      <c r="S1587" s="18"/>
      <c r="T1587" s="18"/>
      <c r="U1587" s="18"/>
      <c r="V1587" s="18"/>
      <c r="W1587" s="18"/>
      <c r="X1587" s="18"/>
      <c r="Y1587" s="18"/>
      <c r="Z1587" s="18"/>
      <c r="AA1587" s="18"/>
      <c r="AB1587" s="18"/>
      <c r="AC1587" s="18"/>
    </row>
    <row r="1588" spans="3:29">
      <c r="C1588" s="18" t="s">
        <v>2306</v>
      </c>
      <c r="D1588" s="18" t="s">
        <v>5486</v>
      </c>
      <c r="E1588" s="20" t="s">
        <v>5486</v>
      </c>
      <c r="F1588" s="17" t="s">
        <v>5486</v>
      </c>
      <c r="G1588" s="58" t="str">
        <f t="shared" si="74"/>
        <v>PC3_11C_units 
PC3_11C_units</v>
      </c>
      <c r="H1588" s="17"/>
      <c r="I1588" s="18" t="str">
        <f t="shared" si="73"/>
        <v xml:space="preserve">PC3_11C_units: </v>
      </c>
      <c r="J1588" s="18"/>
      <c r="K1588" s="18"/>
      <c r="L1588" s="18"/>
      <c r="M1588" s="18"/>
      <c r="N1588" s="19"/>
      <c r="O1588" s="18"/>
      <c r="P1588" s="18"/>
      <c r="Q1588" s="18"/>
      <c r="R1588" s="18"/>
      <c r="S1588" s="18"/>
      <c r="T1588" s="18"/>
      <c r="U1588" s="18"/>
      <c r="V1588" s="18"/>
      <c r="W1588" s="18"/>
      <c r="X1588" s="18"/>
      <c r="Y1588" s="18"/>
      <c r="Z1588" s="18"/>
      <c r="AA1588" s="18"/>
      <c r="AB1588" s="18"/>
      <c r="AC1588" s="18"/>
    </row>
    <row r="1589" spans="3:29">
      <c r="C1589" s="18" t="s">
        <v>2304</v>
      </c>
      <c r="D1589" s="18" t="s">
        <v>5489</v>
      </c>
      <c r="E1589" s="20" t="s">
        <v>5489</v>
      </c>
      <c r="F1589" s="17" t="s">
        <v>5489</v>
      </c>
      <c r="G1589" s="58" t="str">
        <f t="shared" si="74"/>
        <v>PC3_12_units 
PC3_12_units</v>
      </c>
      <c r="H1589" s="17"/>
      <c r="I1589" s="18" t="str">
        <f t="shared" ref="I1589:I1620" si="75">$D1589&amp;": "&amp;$H1589</f>
        <v xml:space="preserve">PC3_12_units: </v>
      </c>
      <c r="J1589" s="18"/>
      <c r="K1589" s="18"/>
      <c r="L1589" s="18" t="s">
        <v>3093</v>
      </c>
      <c r="M1589" s="18"/>
      <c r="N1589" s="19"/>
      <c r="O1589" s="18" t="s">
        <v>5428</v>
      </c>
      <c r="P1589" s="18"/>
      <c r="Q1589" s="18"/>
      <c r="R1589" s="18"/>
      <c r="S1589" s="18"/>
      <c r="T1589" s="18"/>
      <c r="U1589" s="18"/>
      <c r="V1589" s="18"/>
      <c r="W1589" s="18"/>
      <c r="X1589" s="18"/>
      <c r="Y1589" s="18"/>
      <c r="Z1589" s="18"/>
      <c r="AA1589" s="18"/>
      <c r="AB1589" s="18"/>
      <c r="AC1589" s="18"/>
    </row>
    <row r="1590" spans="3:29" ht="51">
      <c r="C1590" s="18" t="s">
        <v>224</v>
      </c>
      <c r="D1590" s="18" t="s">
        <v>5490</v>
      </c>
      <c r="E1590" s="20" t="s">
        <v>5491</v>
      </c>
      <c r="F1590" s="17" t="s">
        <v>5492</v>
      </c>
      <c r="G1590" s="58" t="str">
        <f t="shared" si="74"/>
        <v>PC3_12 
[${plot_18c}]: Wahombye umusaruro [${PC3_03}] ungana ute nyuma yo kuwurobanura ngo uwuhunike, cyangwa se bitewe n'ubuhunikiro wakoresheje?</v>
      </c>
      <c r="H1590" s="17" t="s">
        <v>6712</v>
      </c>
      <c r="I1590" s="18" t="str">
        <f t="shared" si="75"/>
        <v>PC3_12: 18C: Crop lost due to spoilage</v>
      </c>
      <c r="J1590" s="18"/>
      <c r="K1590" s="18"/>
      <c r="L1590" s="18"/>
      <c r="M1590" s="18"/>
      <c r="N1590" s="19"/>
      <c r="O1590" s="18"/>
      <c r="P1590" s="18"/>
      <c r="Q1590" s="18" t="s">
        <v>41</v>
      </c>
      <c r="R1590" s="18"/>
      <c r="S1590" s="18"/>
      <c r="T1590" s="18"/>
      <c r="U1590" s="18"/>
      <c r="V1590" s="18"/>
      <c r="W1590" s="18"/>
      <c r="X1590" s="18"/>
      <c r="Y1590" s="18"/>
      <c r="Z1590" s="18"/>
      <c r="AA1590" s="18"/>
      <c r="AB1590" s="18"/>
      <c r="AC1590" s="18"/>
    </row>
    <row r="1591" spans="3:29">
      <c r="C1591" s="18" t="s">
        <v>2813</v>
      </c>
      <c r="D1591" s="18" t="s">
        <v>5493</v>
      </c>
      <c r="E1591" s="20" t="s">
        <v>410</v>
      </c>
      <c r="F1591" s="17" t="s">
        <v>227</v>
      </c>
      <c r="G1591" s="58" t="str">
        <f t="shared" si="74"/>
        <v>PC3_12X 
Ingero</v>
      </c>
      <c r="H1591" s="17" t="s">
        <v>6713</v>
      </c>
      <c r="I1591" s="18" t="str">
        <f t="shared" si="75"/>
        <v>PC3_12X: 18C: Crop lost due to spoilage (units)</v>
      </c>
      <c r="J1591" s="18"/>
      <c r="K1591" s="18"/>
      <c r="L1591" s="18" t="s">
        <v>3743</v>
      </c>
      <c r="M1591" s="18"/>
      <c r="N1591" s="19"/>
      <c r="O1591" s="18"/>
      <c r="P1591" s="18"/>
      <c r="Q1591" s="18" t="s">
        <v>41</v>
      </c>
      <c r="R1591" s="18"/>
      <c r="S1591" s="18"/>
      <c r="T1591" s="18"/>
      <c r="U1591" s="18"/>
      <c r="V1591" s="18"/>
      <c r="W1591" s="18"/>
      <c r="X1591" s="18"/>
      <c r="Y1591" s="18"/>
      <c r="Z1591" s="18"/>
      <c r="AA1591" s="18"/>
      <c r="AB1591" s="18"/>
      <c r="AC1591" s="18"/>
    </row>
    <row r="1592" spans="3:29">
      <c r="C1592" s="18" t="s">
        <v>2306</v>
      </c>
      <c r="D1592" s="18" t="s">
        <v>5489</v>
      </c>
      <c r="E1592" s="20" t="s">
        <v>5489</v>
      </c>
      <c r="F1592" s="17" t="s">
        <v>5489</v>
      </c>
      <c r="G1592" s="58" t="str">
        <f t="shared" si="74"/>
        <v>PC3_12_units 
PC3_12_units</v>
      </c>
      <c r="H1592" s="17"/>
      <c r="I1592" s="18" t="str">
        <f t="shared" si="75"/>
        <v xml:space="preserve">PC3_12_units: </v>
      </c>
      <c r="J1592" s="18"/>
      <c r="K1592" s="18"/>
      <c r="L1592" s="18"/>
      <c r="M1592" s="18"/>
      <c r="N1592" s="19"/>
      <c r="O1592" s="18"/>
      <c r="P1592" s="18"/>
      <c r="Q1592" s="18"/>
      <c r="R1592" s="18"/>
      <c r="S1592" s="18"/>
      <c r="T1592" s="18"/>
      <c r="U1592" s="18"/>
      <c r="V1592" s="18"/>
      <c r="W1592" s="18"/>
      <c r="X1592" s="18"/>
      <c r="Y1592" s="18"/>
      <c r="Z1592" s="18"/>
      <c r="AA1592" s="18"/>
      <c r="AB1592" s="18"/>
      <c r="AC1592" s="18"/>
    </row>
    <row r="1593" spans="3:29" ht="25.5">
      <c r="C1593" s="18" t="s">
        <v>57</v>
      </c>
      <c r="D1593" s="18" t="s">
        <v>5341</v>
      </c>
      <c r="E1593" s="20" t="s">
        <v>5342</v>
      </c>
      <c r="F1593" s="17"/>
      <c r="G1593" s="58" t="str">
        <f t="shared" si="74"/>
        <v xml:space="preserve">LQ_18c 
</v>
      </c>
      <c r="H1593" s="17" t="s">
        <v>6714</v>
      </c>
      <c r="I1593" s="18" t="str">
        <f t="shared" si="75"/>
        <v>LQ_18c: 18C: Crop lost due to spoilage (in kg)</v>
      </c>
      <c r="J1593" s="18"/>
      <c r="K1593" s="18"/>
      <c r="L1593" s="18"/>
      <c r="M1593" s="18"/>
      <c r="N1593" s="19"/>
      <c r="O1593" s="18"/>
      <c r="P1593" s="18"/>
      <c r="Q1593" s="18"/>
      <c r="R1593" s="18"/>
      <c r="S1593" s="18"/>
      <c r="T1593" s="18" t="s">
        <v>5494</v>
      </c>
      <c r="U1593" s="18"/>
      <c r="V1593" s="18"/>
      <c r="W1593" s="18"/>
      <c r="X1593" s="18"/>
      <c r="Y1593" s="18"/>
      <c r="Z1593" s="18"/>
      <c r="AA1593" s="18"/>
      <c r="AB1593" s="18"/>
      <c r="AC1593" s="18"/>
    </row>
    <row r="1594" spans="3:29" ht="25.5">
      <c r="C1594" s="18" t="s">
        <v>57</v>
      </c>
      <c r="D1594" s="18" t="s">
        <v>5343</v>
      </c>
      <c r="E1594" s="20" t="s">
        <v>2838</v>
      </c>
      <c r="F1594" s="17"/>
      <c r="G1594" s="58" t="str">
        <f t="shared" si="74"/>
        <v xml:space="preserve">LQ2_18c 
</v>
      </c>
      <c r="H1594" s="17"/>
      <c r="I1594" s="18" t="str">
        <f t="shared" si="75"/>
        <v xml:space="preserve">LQ2_18c: </v>
      </c>
      <c r="J1594" s="18"/>
      <c r="K1594" s="18"/>
      <c r="L1594" s="18"/>
      <c r="M1594" s="18"/>
      <c r="N1594" s="19"/>
      <c r="O1594" s="18" t="s">
        <v>5344</v>
      </c>
      <c r="P1594" s="18"/>
      <c r="Q1594" s="18"/>
      <c r="R1594" s="18"/>
      <c r="S1594" s="18"/>
      <c r="T1594" s="18" t="s">
        <v>5345</v>
      </c>
      <c r="U1594" s="18"/>
      <c r="V1594" s="18"/>
      <c r="W1594" s="18"/>
      <c r="X1594" s="18"/>
      <c r="Y1594" s="18"/>
      <c r="Z1594" s="18"/>
      <c r="AA1594" s="18"/>
      <c r="AB1594" s="18"/>
      <c r="AC1594" s="18"/>
    </row>
    <row r="1595" spans="3:29" ht="25.5">
      <c r="C1595" s="18" t="s">
        <v>20</v>
      </c>
      <c r="D1595" s="18" t="s">
        <v>5346</v>
      </c>
      <c r="E1595" s="20" t="s">
        <v>2839</v>
      </c>
      <c r="F1595" s="17" t="s">
        <v>2826</v>
      </c>
      <c r="G1595" s="58" t="str">
        <f t="shared" si="74"/>
        <v>LQ_18c_w 
IKITONDERWA!  ibyo yasaruye ntibingana / ntibihura nuburyo yabikoresheje.</v>
      </c>
      <c r="H1595" s="17" t="s">
        <v>6715</v>
      </c>
      <c r="I1595" s="18" t="str">
        <f t="shared" si="75"/>
        <v>LQ_18c_w: 18C: Alert - large losses</v>
      </c>
      <c r="J1595" s="18"/>
      <c r="K1595" s="18"/>
      <c r="L1595" s="18"/>
      <c r="M1595" s="18"/>
      <c r="N1595" s="19"/>
      <c r="O1595" s="18" t="s">
        <v>5347</v>
      </c>
      <c r="P1595" s="18"/>
      <c r="Q1595" s="18"/>
      <c r="R1595" s="18"/>
      <c r="S1595" s="18"/>
      <c r="T1595" s="18"/>
      <c r="U1595" s="18"/>
      <c r="V1595" s="18"/>
      <c r="W1595" s="18"/>
      <c r="X1595" s="18"/>
      <c r="Y1595" s="18"/>
      <c r="Z1595" s="18"/>
      <c r="AA1595" s="18"/>
      <c r="AB1595" s="18"/>
      <c r="AC1595" s="18"/>
    </row>
    <row r="1596" spans="3:29">
      <c r="C1596" s="18" t="s">
        <v>57</v>
      </c>
      <c r="D1596" s="18" t="s">
        <v>5348</v>
      </c>
      <c r="E1596" s="20" t="s">
        <v>2840</v>
      </c>
      <c r="F1596" s="17"/>
      <c r="G1596" s="58" t="str">
        <f t="shared" si="74"/>
        <v xml:space="preserve">TQ_18c 
</v>
      </c>
      <c r="H1596" s="17"/>
      <c r="I1596" s="18" t="str">
        <f t="shared" si="75"/>
        <v xml:space="preserve">TQ_18c: </v>
      </c>
      <c r="J1596" s="18"/>
      <c r="K1596" s="18"/>
      <c r="L1596" s="18"/>
      <c r="M1596" s="18"/>
      <c r="N1596" s="19"/>
      <c r="O1596" s="18"/>
      <c r="P1596" s="18"/>
      <c r="Q1596" s="18"/>
      <c r="R1596" s="18"/>
      <c r="S1596" s="18"/>
      <c r="T1596" s="18" t="s">
        <v>5349</v>
      </c>
      <c r="U1596" s="18"/>
      <c r="V1596" s="18"/>
      <c r="W1596" s="18"/>
      <c r="X1596" s="18"/>
      <c r="Y1596" s="18"/>
      <c r="Z1596" s="18"/>
      <c r="AA1596" s="18"/>
      <c r="AB1596" s="18"/>
      <c r="AC1596" s="18"/>
    </row>
    <row r="1597" spans="3:29" ht="25.5">
      <c r="C1597" s="18" t="s">
        <v>57</v>
      </c>
      <c r="D1597" s="18" t="s">
        <v>5350</v>
      </c>
      <c r="E1597" s="20" t="s">
        <v>2841</v>
      </c>
      <c r="F1597" s="17"/>
      <c r="G1597" s="58" t="str">
        <f t="shared" si="74"/>
        <v xml:space="preserve">Di_18c 
</v>
      </c>
      <c r="H1597" s="17"/>
      <c r="I1597" s="18" t="str">
        <f t="shared" si="75"/>
        <v xml:space="preserve">Di_18c: </v>
      </c>
      <c r="J1597" s="18"/>
      <c r="K1597" s="18"/>
      <c r="L1597" s="18"/>
      <c r="M1597" s="18"/>
      <c r="N1597" s="19"/>
      <c r="O1597" s="18" t="s">
        <v>5495</v>
      </c>
      <c r="P1597" s="18"/>
      <c r="Q1597" s="18"/>
      <c r="R1597" s="18"/>
      <c r="S1597" s="18"/>
      <c r="T1597" s="18" t="s">
        <v>5351</v>
      </c>
      <c r="U1597" s="18"/>
      <c r="V1597" s="18"/>
      <c r="W1597" s="18"/>
      <c r="X1597" s="18"/>
      <c r="Y1597" s="18"/>
      <c r="Z1597" s="18"/>
      <c r="AA1597" s="18"/>
      <c r="AB1597" s="18"/>
      <c r="AC1597" s="18"/>
    </row>
    <row r="1598" spans="3:29">
      <c r="C1598" s="18" t="s">
        <v>2818</v>
      </c>
      <c r="D1598" s="18" t="s">
        <v>5496</v>
      </c>
      <c r="E1598" s="20" t="s">
        <v>5323</v>
      </c>
      <c r="F1598" s="17" t="s">
        <v>5324</v>
      </c>
      <c r="G1598" s="58" t="str">
        <f t="shared" si="74"/>
        <v>PC3_12A 
[${plot_18c}]: Ibigori bibisi cg byumye?</v>
      </c>
      <c r="H1598" s="17" t="s">
        <v>6716</v>
      </c>
      <c r="I1598" s="18" t="str">
        <f t="shared" si="75"/>
        <v>PC3_12A: 18C: Alert - incorrect amounts</v>
      </c>
      <c r="J1598" s="18"/>
      <c r="K1598" s="18"/>
      <c r="L1598" s="18"/>
      <c r="M1598" s="18"/>
      <c r="N1598" s="19"/>
      <c r="O1598" s="18" t="s">
        <v>5497</v>
      </c>
      <c r="P1598" s="18"/>
      <c r="Q1598" s="18" t="s">
        <v>41</v>
      </c>
      <c r="R1598" s="18"/>
      <c r="S1598" s="18"/>
      <c r="T1598" s="18"/>
      <c r="U1598" s="18"/>
      <c r="V1598" s="18"/>
      <c r="W1598" s="18"/>
      <c r="X1598" s="18"/>
      <c r="Y1598" s="18"/>
      <c r="Z1598" s="18"/>
      <c r="AA1598" s="18"/>
      <c r="AB1598" s="18"/>
      <c r="AC1598" s="18"/>
    </row>
    <row r="1599" spans="3:29">
      <c r="C1599" s="18" t="s">
        <v>2304</v>
      </c>
      <c r="D1599" s="18" t="s">
        <v>5498</v>
      </c>
      <c r="E1599" s="20" t="s">
        <v>5498</v>
      </c>
      <c r="F1599" s="17" t="s">
        <v>5498</v>
      </c>
      <c r="G1599" s="58" t="str">
        <f t="shared" si="74"/>
        <v>PC3_12B_units 
PC3_12B_units</v>
      </c>
      <c r="H1599" s="17" t="s">
        <v>6689</v>
      </c>
      <c r="I1599" s="18" t="str">
        <f t="shared" si="75"/>
        <v>PC3_12B_units: 18C: Green or dry maize</v>
      </c>
      <c r="J1599" s="18"/>
      <c r="K1599" s="18"/>
      <c r="L1599" s="18" t="s">
        <v>3093</v>
      </c>
      <c r="M1599" s="18"/>
      <c r="N1599" s="19"/>
      <c r="O1599" s="18" t="s">
        <v>5499</v>
      </c>
      <c r="P1599" s="18"/>
      <c r="Q1599" s="18"/>
      <c r="R1599" s="18"/>
      <c r="S1599" s="18"/>
      <c r="T1599" s="18"/>
      <c r="U1599" s="18"/>
      <c r="V1599" s="18"/>
      <c r="W1599" s="18"/>
      <c r="X1599" s="18"/>
      <c r="Y1599" s="18"/>
      <c r="Z1599" s="18"/>
      <c r="AA1599" s="18"/>
      <c r="AB1599" s="18"/>
      <c r="AC1599" s="18"/>
    </row>
    <row r="1600" spans="3:29">
      <c r="C1600" s="18" t="s">
        <v>224</v>
      </c>
      <c r="D1600" s="18" t="s">
        <v>5500</v>
      </c>
      <c r="E1600" s="20" t="s">
        <v>419</v>
      </c>
      <c r="F1600" s="17" t="s">
        <v>420</v>
      </c>
      <c r="G1600" s="58" t="str">
        <f t="shared" si="74"/>
        <v>PC3_12B 
Bibisi (ingano)</v>
      </c>
      <c r="H1600" s="17"/>
      <c r="I1600" s="18" t="str">
        <f t="shared" si="75"/>
        <v xml:space="preserve">PC3_12B: </v>
      </c>
      <c r="J1600" s="18"/>
      <c r="K1600" s="18"/>
      <c r="L1600" s="18"/>
      <c r="M1600" s="18"/>
      <c r="N1600" s="19"/>
      <c r="O1600" s="18"/>
      <c r="P1600" s="18"/>
      <c r="Q1600" s="18" t="s">
        <v>41</v>
      </c>
      <c r="R1600" s="18"/>
      <c r="S1600" s="18"/>
      <c r="T1600" s="18"/>
      <c r="U1600" s="18"/>
      <c r="V1600" s="18"/>
      <c r="W1600" s="18"/>
      <c r="X1600" s="18"/>
      <c r="Y1600" s="18"/>
      <c r="Z1600" s="18"/>
      <c r="AA1600" s="18"/>
      <c r="AB1600" s="18"/>
      <c r="AC1600" s="18"/>
    </row>
    <row r="1601" spans="3:29">
      <c r="C1601" s="18" t="s">
        <v>2813</v>
      </c>
      <c r="D1601" s="18" t="s">
        <v>5501</v>
      </c>
      <c r="E1601" s="20" t="s">
        <v>422</v>
      </c>
      <c r="F1601" s="17" t="s">
        <v>423</v>
      </c>
      <c r="G1601" s="58" t="str">
        <f t="shared" si="74"/>
        <v>PC3_12BX 
Bibisi (igipimo)</v>
      </c>
      <c r="H1601" s="17" t="s">
        <v>6690</v>
      </c>
      <c r="I1601" s="18" t="str">
        <f t="shared" si="75"/>
        <v>PC3_12BX: 18C: Green Quantity</v>
      </c>
      <c r="J1601" s="18"/>
      <c r="K1601" s="18"/>
      <c r="L1601" s="18" t="s">
        <v>3743</v>
      </c>
      <c r="M1601" s="18"/>
      <c r="N1601" s="19"/>
      <c r="O1601" s="18"/>
      <c r="P1601" s="18"/>
      <c r="Q1601" s="18" t="s">
        <v>41</v>
      </c>
      <c r="R1601" s="18"/>
      <c r="S1601" s="18"/>
      <c r="T1601" s="18"/>
      <c r="U1601" s="18"/>
      <c r="V1601" s="18"/>
      <c r="W1601" s="18"/>
      <c r="X1601" s="18"/>
      <c r="Y1601" s="18"/>
      <c r="Z1601" s="18"/>
      <c r="AA1601" s="18"/>
      <c r="AB1601" s="18"/>
      <c r="AC1601" s="18"/>
    </row>
    <row r="1602" spans="3:29">
      <c r="C1602" s="18" t="s">
        <v>2306</v>
      </c>
      <c r="D1602" s="18" t="s">
        <v>5498</v>
      </c>
      <c r="E1602" s="20" t="s">
        <v>5498</v>
      </c>
      <c r="F1602" s="17" t="s">
        <v>5498</v>
      </c>
      <c r="G1602" s="58" t="str">
        <f t="shared" si="74"/>
        <v>PC3_12B_units 
PC3_12B_units</v>
      </c>
      <c r="H1602" s="17" t="s">
        <v>6691</v>
      </c>
      <c r="I1602" s="18" t="str">
        <f t="shared" si="75"/>
        <v>PC3_12B_units: 18C: Green Quantity (units)</v>
      </c>
      <c r="J1602" s="18"/>
      <c r="K1602" s="18"/>
      <c r="L1602" s="18"/>
      <c r="M1602" s="18"/>
      <c r="N1602" s="19"/>
      <c r="O1602" s="18"/>
      <c r="P1602" s="18"/>
      <c r="Q1602" s="18"/>
      <c r="R1602" s="18"/>
      <c r="S1602" s="18"/>
      <c r="T1602" s="18"/>
      <c r="U1602" s="18"/>
      <c r="V1602" s="18"/>
      <c r="W1602" s="18"/>
      <c r="X1602" s="18"/>
      <c r="Y1602" s="18"/>
      <c r="Z1602" s="18"/>
      <c r="AA1602" s="18"/>
      <c r="AB1602" s="18"/>
      <c r="AC1602" s="18"/>
    </row>
    <row r="1603" spans="3:29">
      <c r="C1603" s="18" t="s">
        <v>2304</v>
      </c>
      <c r="D1603" s="18" t="s">
        <v>5502</v>
      </c>
      <c r="E1603" s="20" t="s">
        <v>5502</v>
      </c>
      <c r="F1603" s="17" t="s">
        <v>5502</v>
      </c>
      <c r="G1603" s="58" t="str">
        <f t="shared" si="74"/>
        <v>PC3_12C_units 
PC3_12C_units</v>
      </c>
      <c r="H1603" s="17"/>
      <c r="I1603" s="18" t="str">
        <f t="shared" si="75"/>
        <v xml:space="preserve">PC3_12C_units: </v>
      </c>
      <c r="J1603" s="18"/>
      <c r="K1603" s="18"/>
      <c r="L1603" s="18" t="s">
        <v>3093</v>
      </c>
      <c r="M1603" s="18"/>
      <c r="N1603" s="19"/>
      <c r="O1603" s="18" t="s">
        <v>5499</v>
      </c>
      <c r="P1603" s="18"/>
      <c r="Q1603" s="18"/>
      <c r="R1603" s="18"/>
      <c r="S1603" s="18"/>
      <c r="T1603" s="18"/>
      <c r="U1603" s="18"/>
      <c r="V1603" s="18"/>
      <c r="W1603" s="18"/>
      <c r="X1603" s="18"/>
      <c r="Y1603" s="18"/>
      <c r="Z1603" s="18"/>
      <c r="AA1603" s="18"/>
      <c r="AB1603" s="18"/>
      <c r="AC1603" s="18"/>
    </row>
    <row r="1604" spans="3:29">
      <c r="C1604" s="18" t="s">
        <v>224</v>
      </c>
      <c r="D1604" s="18" t="s">
        <v>5503</v>
      </c>
      <c r="E1604" s="20" t="s">
        <v>2820</v>
      </c>
      <c r="F1604" s="17" t="s">
        <v>425</v>
      </c>
      <c r="G1604" s="58" t="str">
        <f t="shared" si="74"/>
        <v>PC3_12C 
Byumye (ingano)</v>
      </c>
      <c r="H1604" s="17"/>
      <c r="I1604" s="18" t="str">
        <f t="shared" si="75"/>
        <v xml:space="preserve">PC3_12C: </v>
      </c>
      <c r="J1604" s="18"/>
      <c r="K1604" s="18"/>
      <c r="L1604" s="18"/>
      <c r="M1604" s="18"/>
      <c r="N1604" s="19"/>
      <c r="O1604" s="18"/>
      <c r="P1604" s="18"/>
      <c r="Q1604" s="18" t="s">
        <v>41</v>
      </c>
      <c r="R1604" s="18"/>
      <c r="S1604" s="18"/>
      <c r="T1604" s="18"/>
      <c r="U1604" s="18"/>
      <c r="V1604" s="18"/>
      <c r="W1604" s="18"/>
      <c r="X1604" s="18"/>
      <c r="Y1604" s="18"/>
      <c r="Z1604" s="18"/>
      <c r="AA1604" s="18"/>
      <c r="AB1604" s="18"/>
      <c r="AC1604" s="18"/>
    </row>
    <row r="1605" spans="3:29">
      <c r="C1605" s="18" t="s">
        <v>2813</v>
      </c>
      <c r="D1605" s="18" t="s">
        <v>5504</v>
      </c>
      <c r="E1605" s="20" t="s">
        <v>427</v>
      </c>
      <c r="F1605" s="17" t="s">
        <v>428</v>
      </c>
      <c r="G1605" s="58" t="str">
        <f t="shared" si="74"/>
        <v>PC3_12CX 
Byumye (igipimo)</v>
      </c>
      <c r="H1605" s="17" t="s">
        <v>6692</v>
      </c>
      <c r="I1605" s="18" t="str">
        <f t="shared" si="75"/>
        <v>PC3_12CX: 18C: Dry Quantity</v>
      </c>
      <c r="J1605" s="18"/>
      <c r="K1605" s="18"/>
      <c r="L1605" s="18" t="s">
        <v>3743</v>
      </c>
      <c r="M1605" s="18"/>
      <c r="N1605" s="19"/>
      <c r="O1605" s="18"/>
      <c r="P1605" s="18"/>
      <c r="Q1605" s="18" t="s">
        <v>41</v>
      </c>
      <c r="R1605" s="18"/>
      <c r="S1605" s="18"/>
      <c r="T1605" s="18"/>
      <c r="U1605" s="18"/>
      <c r="V1605" s="18"/>
      <c r="W1605" s="18"/>
      <c r="X1605" s="18"/>
      <c r="Y1605" s="18"/>
      <c r="Z1605" s="18"/>
      <c r="AA1605" s="18"/>
      <c r="AB1605" s="18"/>
      <c r="AC1605" s="18"/>
    </row>
    <row r="1606" spans="3:29">
      <c r="C1606" s="18" t="s">
        <v>2306</v>
      </c>
      <c r="D1606" s="18" t="s">
        <v>5502</v>
      </c>
      <c r="E1606" s="20" t="s">
        <v>5502</v>
      </c>
      <c r="F1606" s="17" t="s">
        <v>5502</v>
      </c>
      <c r="G1606" s="58" t="str">
        <f t="shared" si="74"/>
        <v>PC3_12C_units 
PC3_12C_units</v>
      </c>
      <c r="H1606" s="17" t="s">
        <v>6693</v>
      </c>
      <c r="I1606" s="18" t="str">
        <f t="shared" si="75"/>
        <v>PC3_12C_units: 18C: Dry quantity (units)</v>
      </c>
      <c r="J1606" s="18"/>
      <c r="K1606" s="18"/>
      <c r="L1606" s="18"/>
      <c r="M1606" s="18"/>
      <c r="N1606" s="19"/>
      <c r="O1606" s="18"/>
      <c r="P1606" s="18"/>
      <c r="Q1606" s="18"/>
      <c r="R1606" s="18"/>
      <c r="S1606" s="18"/>
      <c r="T1606" s="18"/>
      <c r="U1606" s="18"/>
      <c r="V1606" s="18"/>
      <c r="W1606" s="18"/>
      <c r="X1606" s="18"/>
      <c r="Y1606" s="18"/>
      <c r="Z1606" s="18"/>
      <c r="AA1606" s="18"/>
      <c r="AB1606" s="18"/>
      <c r="AC1606" s="18"/>
    </row>
    <row r="1607" spans="3:29" ht="127.5">
      <c r="C1607" s="18" t="s">
        <v>60</v>
      </c>
      <c r="D1607" s="18" t="s">
        <v>5352</v>
      </c>
      <c r="E1607" s="20" t="s">
        <v>5353</v>
      </c>
      <c r="F1607" s="17" t="s">
        <v>5354</v>
      </c>
      <c r="G1607" s="58" t="str">
        <f t="shared" si="74"/>
        <v>Di_18c_w 
IKITONDERWA!  ibyo yasaruye ntibingana / ntibihura nuburyo yabikoresheje. urugo rwavuze ko rwasaruye ibingana na [${HQ_18c}] KG ariko rukagurishamo ibingana na  [${SQ_18c}] KG + rukarya [${CQ_18c}] KG  + LOST  [${LQ_18c}] KG = [${TQ_18c}].  Subira inyuma ukosore ibisubizo bibanza. Reba neza ushimangire ibyo wanditse hanyuma ukosore aho biri ngombwa. Are you sure this is correct?</v>
      </c>
      <c r="H1607" s="17"/>
      <c r="I1607" s="18" t="str">
        <f t="shared" si="75"/>
        <v xml:space="preserve">Di_18c_w: </v>
      </c>
      <c r="J1607" s="18"/>
      <c r="K1607" s="18"/>
      <c r="L1607" s="18"/>
      <c r="M1607" s="18" t="s">
        <v>232</v>
      </c>
      <c r="N1607" s="19" t="s">
        <v>2843</v>
      </c>
      <c r="O1607" s="18" t="s">
        <v>5355</v>
      </c>
      <c r="P1607" s="18"/>
      <c r="Q1607" s="18" t="s">
        <v>41</v>
      </c>
      <c r="R1607" s="18"/>
      <c r="S1607" s="18"/>
      <c r="T1607" s="18"/>
      <c r="U1607" s="18"/>
      <c r="V1607" s="18"/>
      <c r="W1607" s="18"/>
      <c r="X1607" s="18"/>
      <c r="Y1607" s="18"/>
      <c r="Z1607" s="18"/>
      <c r="AA1607" s="18"/>
      <c r="AB1607" s="18"/>
      <c r="AC1607" s="18"/>
    </row>
    <row r="1608" spans="3:29" ht="38.25">
      <c r="C1608" s="18" t="s">
        <v>60</v>
      </c>
      <c r="D1608" s="18" t="s">
        <v>5505</v>
      </c>
      <c r="E1608" s="20" t="s">
        <v>5506</v>
      </c>
      <c r="F1608" s="17" t="s">
        <v>5507</v>
      </c>
      <c r="G1608" s="58" t="str">
        <f t="shared" si="74"/>
        <v>PC3_13 
[${plot_18c}]: Waba warahunitse umusaruro wa [${PC3_03}]?</v>
      </c>
      <c r="H1608" s="17" t="s">
        <v>6717</v>
      </c>
      <c r="I1608" s="18" t="str">
        <f t="shared" si="75"/>
        <v>PC3_13: 18C: Crop stored in post-harvest infrastructure</v>
      </c>
      <c r="J1608" s="18"/>
      <c r="K1608" s="18"/>
      <c r="L1608" s="18"/>
      <c r="M1608" s="18"/>
      <c r="N1608" s="19"/>
      <c r="O1608" s="18" t="s">
        <v>5428</v>
      </c>
      <c r="P1608" s="18"/>
      <c r="Q1608" s="18" t="s">
        <v>41</v>
      </c>
      <c r="R1608" s="18"/>
      <c r="S1608" s="18"/>
      <c r="T1608" s="18"/>
      <c r="U1608" s="18"/>
      <c r="V1608" s="18"/>
      <c r="W1608" s="18"/>
      <c r="X1608" s="18"/>
      <c r="Y1608" s="18"/>
      <c r="Z1608" s="18"/>
      <c r="AA1608" s="18"/>
      <c r="AB1608" s="18"/>
      <c r="AC1608" s="18"/>
    </row>
    <row r="1609" spans="3:29" ht="38.25">
      <c r="C1609" s="18" t="s">
        <v>2845</v>
      </c>
      <c r="D1609" s="18" t="s">
        <v>5508</v>
      </c>
      <c r="E1609" s="20" t="s">
        <v>5509</v>
      </c>
      <c r="F1609" s="17" t="s">
        <v>5510</v>
      </c>
      <c r="G1609" s="58" t="str">
        <f t="shared" si="74"/>
        <v>PC3_14 
[${plot_18c}]: Ni izihe mpamvu zatumye ufata icyemezo cyo guhinga [${PC3_03}] mu gihembwe C 2018?</v>
      </c>
      <c r="H1609" s="17" t="s">
        <v>6718</v>
      </c>
      <c r="I1609" s="18" t="str">
        <f t="shared" si="75"/>
        <v>PC3_14: 18C: Factors used to decide growing crop</v>
      </c>
      <c r="J1609" s="18"/>
      <c r="K1609" s="18"/>
      <c r="L1609" s="18"/>
      <c r="M1609" s="18"/>
      <c r="N1609" s="19"/>
      <c r="O1609" s="18"/>
      <c r="P1609" s="18"/>
      <c r="Q1609" s="18" t="s">
        <v>41</v>
      </c>
      <c r="R1609" s="18"/>
      <c r="S1609" s="18"/>
      <c r="T1609" s="18"/>
      <c r="U1609" s="18"/>
      <c r="V1609" s="18"/>
      <c r="W1609" s="18"/>
      <c r="X1609" s="18"/>
      <c r="Y1609" s="18"/>
      <c r="Z1609" s="18"/>
      <c r="AA1609" s="18"/>
      <c r="AB1609" s="18"/>
      <c r="AC1609" s="18"/>
    </row>
    <row r="1610" spans="3:29">
      <c r="C1610" s="18" t="s">
        <v>2306</v>
      </c>
      <c r="D1610" s="18" t="s">
        <v>5307</v>
      </c>
      <c r="E1610" s="20" t="s">
        <v>5308</v>
      </c>
      <c r="F1610" s="17" t="s">
        <v>5308</v>
      </c>
      <c r="G1610" s="58" t="str">
        <f t="shared" si="74"/>
        <v>ap18c 
CRP_Group_18c</v>
      </c>
      <c r="H1610" s="17"/>
      <c r="I1610" s="18" t="str">
        <f t="shared" si="75"/>
        <v xml:space="preserve">ap18c: </v>
      </c>
      <c r="J1610" s="18"/>
      <c r="K1610" s="18"/>
      <c r="L1610" s="18"/>
      <c r="M1610" s="18"/>
      <c r="N1610" s="19"/>
      <c r="O1610" s="18"/>
      <c r="P1610" s="18"/>
      <c r="Q1610" s="18"/>
      <c r="R1610" s="18"/>
      <c r="S1610" s="18"/>
      <c r="T1610" s="18"/>
      <c r="U1610" s="18"/>
      <c r="V1610" s="18"/>
      <c r="W1610" s="18"/>
      <c r="X1610" s="18"/>
      <c r="Y1610" s="18"/>
      <c r="Z1610" s="18"/>
      <c r="AA1610" s="18"/>
      <c r="AB1610" s="18"/>
      <c r="AC1610" s="18"/>
    </row>
    <row r="1611" spans="3:29">
      <c r="C1611" s="18" t="s">
        <v>2389</v>
      </c>
      <c r="D1611" s="18" t="s">
        <v>5304</v>
      </c>
      <c r="E1611" s="20" t="s">
        <v>5372</v>
      </c>
      <c r="F1611" s="17" t="s">
        <v>5372</v>
      </c>
      <c r="G1611" s="58" t="str">
        <f t="shared" si="74"/>
        <v>crops_18c 
Crop Roster C18</v>
      </c>
      <c r="H1611" s="59"/>
      <c r="I1611" s="18" t="str">
        <f t="shared" si="75"/>
        <v xml:space="preserve">crops_18c: </v>
      </c>
      <c r="J1611" s="18"/>
      <c r="K1611" s="18"/>
      <c r="L1611" s="18"/>
      <c r="M1611" s="18"/>
      <c r="N1611" s="19"/>
      <c r="O1611" s="18"/>
      <c r="P1611" s="18"/>
      <c r="Q1611" s="18"/>
      <c r="R1611" s="18"/>
      <c r="S1611" s="18"/>
      <c r="T1611" s="18"/>
      <c r="U1611" s="18"/>
      <c r="V1611" s="18"/>
      <c r="W1611" s="18"/>
      <c r="X1611" s="18"/>
      <c r="Y1611" s="18"/>
      <c r="Z1611" s="18"/>
      <c r="AA1611" s="18"/>
      <c r="AB1611" s="18"/>
      <c r="AC1611" s="18"/>
    </row>
    <row r="1612" spans="3:29">
      <c r="C1612" s="18" t="s">
        <v>2306</v>
      </c>
      <c r="D1612" s="18" t="s">
        <v>5283</v>
      </c>
      <c r="E1612" s="20" t="s">
        <v>5283</v>
      </c>
      <c r="F1612" s="17" t="s">
        <v>5283</v>
      </c>
      <c r="G1612" s="58" t="str">
        <f t="shared" si="74"/>
        <v>cultivated_18c 
cultivated_18c</v>
      </c>
      <c r="H1612" s="17"/>
      <c r="I1612" s="18" t="str">
        <f t="shared" si="75"/>
        <v xml:space="preserve">cultivated_18c: </v>
      </c>
      <c r="J1612" s="18"/>
      <c r="K1612" s="18"/>
      <c r="L1612" s="18"/>
      <c r="M1612" s="18"/>
      <c r="N1612" s="19"/>
      <c r="O1612" s="18"/>
      <c r="P1612" s="18"/>
      <c r="Q1612" s="18"/>
      <c r="R1612" s="18"/>
      <c r="S1612" s="18"/>
      <c r="T1612" s="18"/>
      <c r="U1612" s="18"/>
      <c r="V1612" s="18"/>
      <c r="W1612" s="18"/>
      <c r="X1612" s="18"/>
      <c r="Y1612" s="18"/>
      <c r="Z1612" s="18"/>
      <c r="AA1612" s="18"/>
      <c r="AB1612" s="18"/>
      <c r="AC1612" s="18"/>
    </row>
    <row r="1613" spans="3:29">
      <c r="C1613" s="18" t="s">
        <v>2306</v>
      </c>
      <c r="D1613" s="18" t="s">
        <v>5277</v>
      </c>
      <c r="E1613" s="20" t="s">
        <v>3638</v>
      </c>
      <c r="F1613" s="17" t="s">
        <v>3638</v>
      </c>
      <c r="G1613" s="58" t="str">
        <f t="shared" si="74"/>
        <v>group_cultivated_18c_d1 
Group for cultivated plots</v>
      </c>
      <c r="H1613" s="17"/>
      <c r="I1613" s="18" t="str">
        <f t="shared" si="75"/>
        <v xml:space="preserve">group_cultivated_18c_d1: </v>
      </c>
      <c r="J1613" s="18"/>
      <c r="K1613" s="18"/>
      <c r="L1613" s="18"/>
      <c r="M1613" s="18"/>
      <c r="N1613" s="19"/>
      <c r="O1613" s="18"/>
      <c r="P1613" s="18"/>
      <c r="Q1613" s="18"/>
      <c r="R1613" s="18"/>
      <c r="S1613" s="18"/>
      <c r="T1613" s="18"/>
      <c r="U1613" s="18"/>
      <c r="V1613" s="18"/>
      <c r="W1613" s="18"/>
      <c r="X1613" s="18"/>
      <c r="Y1613" s="18"/>
      <c r="Z1613" s="18"/>
      <c r="AA1613" s="18"/>
      <c r="AB1613" s="18"/>
      <c r="AC1613" s="18"/>
    </row>
    <row r="1614" spans="3:29">
      <c r="C1614" s="18" t="s">
        <v>2389</v>
      </c>
      <c r="D1614" s="18" t="s">
        <v>2919</v>
      </c>
      <c r="E1614" s="20" t="s">
        <v>2919</v>
      </c>
      <c r="F1614" s="17" t="s">
        <v>2919</v>
      </c>
      <c r="G1614" s="58" t="str">
        <f t="shared" si="74"/>
        <v>c 
c</v>
      </c>
      <c r="H1614" s="17"/>
      <c r="I1614" s="18" t="str">
        <f t="shared" si="75"/>
        <v xml:space="preserve">c: </v>
      </c>
      <c r="J1614" s="18"/>
      <c r="K1614" s="18"/>
      <c r="L1614" s="18"/>
      <c r="M1614" s="18"/>
      <c r="N1614" s="19"/>
      <c r="O1614" s="18"/>
      <c r="P1614" s="18"/>
      <c r="Q1614" s="18"/>
      <c r="R1614" s="18"/>
      <c r="S1614" s="18"/>
      <c r="T1614" s="18"/>
      <c r="U1614" s="18"/>
      <c r="V1614" s="18"/>
      <c r="W1614" s="18"/>
      <c r="X1614" s="18"/>
      <c r="Y1614" s="18"/>
      <c r="Z1614" s="18"/>
      <c r="AA1614" s="18"/>
      <c r="AB1614" s="18"/>
      <c r="AC1614" s="18"/>
    </row>
    <row r="1615" spans="3:29" ht="38.25">
      <c r="C1615" s="18" t="s">
        <v>60</v>
      </c>
      <c r="D1615" s="18" t="s">
        <v>5356</v>
      </c>
      <c r="E1615" s="20" t="s">
        <v>5357</v>
      </c>
      <c r="F1615" s="17" t="s">
        <v>5369</v>
      </c>
      <c r="G1615" s="58" t="str">
        <f t="shared" si="74"/>
        <v>Otherplots_18c_d1 
Uretse imirima/umurima twaganiriye haruguru, haba hari indi mirima mwahinze mu gihembwe cya 2018 C?</v>
      </c>
      <c r="H1615" s="17" t="s">
        <v>6719</v>
      </c>
      <c r="I1615" s="18" t="str">
        <f t="shared" si="75"/>
        <v>Otherplots_18c_d1: 18C: Other crops cultivated</v>
      </c>
      <c r="J1615" s="18"/>
      <c r="K1615" s="18"/>
      <c r="L1615" s="18"/>
      <c r="M1615" s="18"/>
      <c r="N1615" s="19"/>
      <c r="O1615" s="18" t="s">
        <v>3967</v>
      </c>
      <c r="P1615" s="18"/>
      <c r="Q1615" s="18" t="s">
        <v>3968</v>
      </c>
      <c r="R1615" s="18"/>
      <c r="S1615" s="18"/>
      <c r="T1615" s="18"/>
      <c r="U1615" s="18"/>
      <c r="V1615" s="18"/>
      <c r="W1615" s="18"/>
      <c r="X1615" s="18"/>
      <c r="Y1615" s="18"/>
      <c r="Z1615" s="18"/>
      <c r="AA1615" s="18"/>
      <c r="AB1615" s="18"/>
      <c r="AC1615" s="18"/>
    </row>
    <row r="1616" spans="3:29" ht="63.75">
      <c r="C1616" s="18" t="s">
        <v>20</v>
      </c>
      <c r="D1616" s="18" t="s">
        <v>5358</v>
      </c>
      <c r="E1616" s="20" t="s">
        <v>5359</v>
      </c>
      <c r="F1616" s="17" t="s">
        <v>5370</v>
      </c>
      <c r="G1616" s="58" t="str">
        <f t="shared" si="74"/>
        <v xml:space="preserve">CRP_note_18c_1 
Ibibazo bikurikira bibazwa ku mirima yose yahinzwe mu gihembwe cya C 2018, ariko itavuzwe haruguru. Umubaze ibihingwa 3 by'ingenzi.
</v>
      </c>
      <c r="H1616" s="17" t="s">
        <v>6720</v>
      </c>
      <c r="I1616" s="18" t="str">
        <f t="shared" si="75"/>
        <v>CRP_note_18c_1: 18C: note - other crops cultivated</v>
      </c>
      <c r="J1616" s="18"/>
      <c r="K1616" s="18"/>
      <c r="L1616" s="18"/>
      <c r="M1616" s="18"/>
      <c r="N1616" s="19"/>
      <c r="O1616" s="18" t="s">
        <v>5360</v>
      </c>
      <c r="P1616" s="18"/>
      <c r="Q1616" s="18"/>
      <c r="R1616" s="18"/>
      <c r="S1616" s="18"/>
      <c r="T1616" s="18"/>
      <c r="U1616" s="18"/>
      <c r="V1616" s="18"/>
      <c r="W1616" s="18"/>
      <c r="X1616" s="18"/>
      <c r="Y1616" s="18"/>
      <c r="Z1616" s="18"/>
      <c r="AA1616" s="18"/>
      <c r="AB1616" s="18"/>
      <c r="AC1616" s="18"/>
    </row>
    <row r="1617" spans="3:29" ht="25.5">
      <c r="C1617" s="18" t="s">
        <v>401</v>
      </c>
      <c r="D1617" s="18" t="s">
        <v>2846</v>
      </c>
      <c r="E1617" s="20" t="s">
        <v>5361</v>
      </c>
      <c r="F1617" s="17" t="s">
        <v>5371</v>
      </c>
      <c r="G1617" s="58" t="str">
        <f t="shared" si="74"/>
        <v>crplst_c 
Mbwira ibihingwa byahinzwe mu yindi mirima mu gihembwe cy'ihinga cya C 2018</v>
      </c>
      <c r="H1617" s="17" t="s">
        <v>6721</v>
      </c>
      <c r="I1617" s="18" t="str">
        <f t="shared" si="75"/>
        <v>crplst_c: 18C: list of other crops</v>
      </c>
      <c r="J1617" s="18"/>
      <c r="K1617" s="18"/>
      <c r="L1617" s="18"/>
      <c r="M1617" s="18" t="s">
        <v>2847</v>
      </c>
      <c r="N1617" s="19" t="s">
        <v>2848</v>
      </c>
      <c r="O1617" s="18" t="s">
        <v>5360</v>
      </c>
      <c r="P1617" s="18"/>
      <c r="Q1617" s="18" t="s">
        <v>41</v>
      </c>
      <c r="R1617" s="18"/>
      <c r="S1617" s="18"/>
      <c r="T1617" s="18"/>
      <c r="U1617" s="18"/>
      <c r="V1617" s="18"/>
      <c r="W1617" s="18"/>
      <c r="X1617" s="18"/>
      <c r="Y1617" s="18"/>
      <c r="Z1617" s="18"/>
      <c r="AA1617" s="18"/>
      <c r="AB1617" s="18"/>
      <c r="AC1617" s="18"/>
    </row>
    <row r="1618" spans="3:29">
      <c r="C1618" s="18" t="s">
        <v>2385</v>
      </c>
      <c r="D1618" s="18" t="s">
        <v>5362</v>
      </c>
      <c r="E1618" s="20" t="s">
        <v>5363</v>
      </c>
      <c r="F1618" s="17" t="s">
        <v>5363</v>
      </c>
      <c r="G1618" s="58" t="str">
        <f t="shared" si="74"/>
        <v>other_crops_18c 
Other Crops on other plots in 18c</v>
      </c>
      <c r="H1618" s="17"/>
      <c r="I1618" s="18" t="str">
        <f t="shared" si="75"/>
        <v xml:space="preserve">other_crops_18c: </v>
      </c>
      <c r="J1618" s="18"/>
      <c r="K1618" s="18"/>
      <c r="L1618" s="18"/>
      <c r="M1618" s="18"/>
      <c r="N1618" s="19"/>
      <c r="O1618" s="18" t="s">
        <v>5360</v>
      </c>
      <c r="P1618" s="18"/>
      <c r="Q1618" s="18"/>
      <c r="R1618" s="18"/>
      <c r="S1618" s="18"/>
      <c r="T1618" s="18"/>
      <c r="U1618" s="18">
        <v>51</v>
      </c>
      <c r="V1618" s="18"/>
      <c r="W1618" s="18"/>
      <c r="X1618" s="18"/>
      <c r="Y1618" s="18"/>
      <c r="Z1618" s="18"/>
      <c r="AA1618" s="18"/>
      <c r="AB1618" s="18"/>
      <c r="AC1618" s="18"/>
    </row>
    <row r="1619" spans="3:29">
      <c r="C1619" s="18" t="s">
        <v>57</v>
      </c>
      <c r="D1619" s="18" t="s">
        <v>2849</v>
      </c>
      <c r="E1619" s="20" t="s">
        <v>2948</v>
      </c>
      <c r="F1619" s="17"/>
      <c r="G1619" s="58" t="str">
        <f t="shared" si="74"/>
        <v xml:space="preserve">cropsid_c 
</v>
      </c>
      <c r="H1619" s="17"/>
      <c r="I1619" s="18" t="str">
        <f t="shared" si="75"/>
        <v xml:space="preserve">cropsid_c: </v>
      </c>
      <c r="J1619" s="18"/>
      <c r="K1619" s="18"/>
      <c r="L1619" s="18"/>
      <c r="M1619" s="18"/>
      <c r="N1619" s="19"/>
      <c r="O1619" s="18"/>
      <c r="P1619" s="18"/>
      <c r="Q1619" s="18"/>
      <c r="R1619" s="18"/>
      <c r="S1619" s="18"/>
      <c r="T1619" s="18" t="s">
        <v>3528</v>
      </c>
      <c r="U1619" s="18"/>
      <c r="V1619" s="18"/>
      <c r="W1619" s="18"/>
      <c r="X1619" s="18"/>
      <c r="Y1619" s="18"/>
      <c r="Z1619" s="18"/>
      <c r="AA1619" s="18"/>
      <c r="AB1619" s="18"/>
      <c r="AC1619" s="18"/>
    </row>
    <row r="1620" spans="3:29">
      <c r="C1620" s="18" t="s">
        <v>57</v>
      </c>
      <c r="D1620" s="18" t="s">
        <v>5511</v>
      </c>
      <c r="E1620" s="20" t="s">
        <v>2949</v>
      </c>
      <c r="F1620" s="17"/>
      <c r="G1620" s="58" t="str">
        <f t="shared" si="74"/>
        <v xml:space="preserve">PC3_15 
</v>
      </c>
      <c r="H1620" s="17"/>
      <c r="I1620" s="18" t="str">
        <f t="shared" si="75"/>
        <v xml:space="preserve">PC3_15: </v>
      </c>
      <c r="J1620" s="18"/>
      <c r="K1620" s="18"/>
      <c r="L1620" s="18"/>
      <c r="M1620" s="18"/>
      <c r="N1620" s="19"/>
      <c r="O1620" s="18"/>
      <c r="P1620" s="18"/>
      <c r="Q1620" s="18"/>
      <c r="R1620" s="18"/>
      <c r="S1620" s="18"/>
      <c r="T1620" s="18" t="s">
        <v>2850</v>
      </c>
      <c r="U1620" s="18"/>
      <c r="V1620" s="18"/>
      <c r="W1620" s="18"/>
      <c r="X1620" s="18"/>
      <c r="Y1620" s="18"/>
      <c r="Z1620" s="18"/>
      <c r="AA1620" s="18"/>
      <c r="AB1620" s="18"/>
      <c r="AC1620" s="18"/>
    </row>
    <row r="1621" spans="3:29">
      <c r="C1621" s="18" t="s">
        <v>2304</v>
      </c>
      <c r="D1621" s="18" t="s">
        <v>5512</v>
      </c>
      <c r="E1621" s="20" t="s">
        <v>5512</v>
      </c>
      <c r="F1621" s="17" t="s">
        <v>5512</v>
      </c>
      <c r="G1621" s="58" t="str">
        <f t="shared" si="74"/>
        <v>PC3_15_gr 
PC3_15_gr</v>
      </c>
      <c r="H1621" s="17"/>
      <c r="I1621" s="18" t="str">
        <f t="shared" ref="I1621:I1640" si="76">$D1621&amp;": "&amp;$H1621</f>
        <v xml:space="preserve">PC3_15_gr: </v>
      </c>
      <c r="J1621" s="18"/>
      <c r="K1621" s="18"/>
      <c r="L1621" s="18"/>
      <c r="M1621" s="18"/>
      <c r="N1621" s="19"/>
      <c r="O1621" s="18" t="s">
        <v>2853</v>
      </c>
      <c r="P1621" s="18"/>
      <c r="Q1621" s="18"/>
      <c r="R1621" s="18"/>
      <c r="S1621" s="18"/>
      <c r="T1621" s="18"/>
      <c r="U1621" s="18"/>
      <c r="V1621" s="18"/>
      <c r="W1621" s="18"/>
      <c r="X1621" s="18"/>
      <c r="Y1621" s="18"/>
      <c r="Z1621" s="18"/>
      <c r="AA1621" s="18"/>
      <c r="AB1621" s="18"/>
      <c r="AC1621" s="18"/>
    </row>
    <row r="1622" spans="3:29">
      <c r="C1622" s="18" t="s">
        <v>2304</v>
      </c>
      <c r="D1622" s="18" t="s">
        <v>5513</v>
      </c>
      <c r="E1622" s="20" t="s">
        <v>5513</v>
      </c>
      <c r="F1622" s="17" t="s">
        <v>5513</v>
      </c>
      <c r="G1622" s="58" t="str">
        <f t="shared" si="74"/>
        <v>PC3_16_units 
PC3_16_units</v>
      </c>
      <c r="H1622" s="17"/>
      <c r="I1622" s="18" t="str">
        <f t="shared" si="76"/>
        <v xml:space="preserve">PC3_16_units: </v>
      </c>
      <c r="J1622" s="18"/>
      <c r="K1622" s="18"/>
      <c r="L1622" s="18" t="s">
        <v>3093</v>
      </c>
      <c r="M1622" s="18"/>
      <c r="N1622" s="19"/>
      <c r="O1622" s="18"/>
      <c r="P1622" s="18"/>
      <c r="Q1622" s="18"/>
      <c r="R1622" s="18"/>
      <c r="S1622" s="18"/>
      <c r="T1622" s="18"/>
      <c r="U1622" s="18"/>
      <c r="V1622" s="18"/>
      <c r="W1622" s="18"/>
      <c r="X1622" s="18"/>
      <c r="Y1622" s="18"/>
      <c r="Z1622" s="18"/>
      <c r="AA1622" s="18"/>
      <c r="AB1622" s="18"/>
      <c r="AC1622" s="18"/>
    </row>
    <row r="1623" spans="3:29" ht="38.25">
      <c r="C1623" s="18" t="s">
        <v>224</v>
      </c>
      <c r="D1623" s="18" t="s">
        <v>5514</v>
      </c>
      <c r="E1623" s="20" t="s">
        <v>5515</v>
      </c>
      <c r="F1623" s="17" t="s">
        <v>5516</v>
      </c>
      <c r="G1623" s="58" t="str">
        <f t="shared" si="74"/>
        <v>PC3_16 
Waba umaze gusarura [${PC3_15}] bingana iki muri iyo mirima mu gihembwe cya C?</v>
      </c>
      <c r="H1623" s="17" t="s">
        <v>6722</v>
      </c>
      <c r="I1623" s="18" t="str">
        <f t="shared" si="76"/>
        <v>PC3_16: 18C: other crop - amount harvested</v>
      </c>
      <c r="J1623" s="18"/>
      <c r="K1623" s="18"/>
      <c r="L1623" s="18"/>
      <c r="M1623" s="18"/>
      <c r="N1623" s="19"/>
      <c r="O1623" s="18"/>
      <c r="P1623" s="18"/>
      <c r="Q1623" s="18" t="s">
        <v>41</v>
      </c>
      <c r="R1623" s="18"/>
      <c r="S1623" s="18"/>
      <c r="T1623" s="18"/>
      <c r="U1623" s="18"/>
      <c r="V1623" s="18"/>
      <c r="W1623" s="18"/>
      <c r="X1623" s="18"/>
      <c r="Y1623" s="18"/>
      <c r="Z1623" s="18"/>
      <c r="AA1623" s="18"/>
      <c r="AB1623" s="18"/>
      <c r="AC1623" s="18"/>
    </row>
    <row r="1624" spans="3:29">
      <c r="C1624" s="18" t="s">
        <v>2813</v>
      </c>
      <c r="D1624" s="18" t="s">
        <v>5517</v>
      </c>
      <c r="E1624" s="20" t="s">
        <v>410</v>
      </c>
      <c r="F1624" s="17" t="s">
        <v>227</v>
      </c>
      <c r="G1624" s="58" t="str">
        <f t="shared" si="74"/>
        <v>PC3_16X 
Ingero</v>
      </c>
      <c r="H1624" s="17" t="s">
        <v>6723</v>
      </c>
      <c r="I1624" s="18" t="str">
        <f t="shared" si="76"/>
        <v>PC3_16X: 18C: other crop - amount harvested (units)</v>
      </c>
      <c r="J1624" s="18"/>
      <c r="K1624" s="18"/>
      <c r="L1624" s="18" t="s">
        <v>3743</v>
      </c>
      <c r="M1624" s="18"/>
      <c r="N1624" s="19"/>
      <c r="O1624" s="18"/>
      <c r="P1624" s="18"/>
      <c r="Q1624" s="18" t="s">
        <v>41</v>
      </c>
      <c r="R1624" s="18"/>
      <c r="S1624" s="18"/>
      <c r="T1624" s="18"/>
      <c r="U1624" s="18"/>
      <c r="V1624" s="18"/>
      <c r="W1624" s="18"/>
      <c r="X1624" s="18"/>
      <c r="Y1624" s="18"/>
      <c r="Z1624" s="18"/>
      <c r="AA1624" s="18"/>
      <c r="AB1624" s="18"/>
      <c r="AC1624" s="18"/>
    </row>
    <row r="1625" spans="3:29">
      <c r="C1625" s="18" t="s">
        <v>2306</v>
      </c>
      <c r="D1625" s="18" t="s">
        <v>5513</v>
      </c>
      <c r="E1625" s="20" t="s">
        <v>5513</v>
      </c>
      <c r="F1625" s="17" t="s">
        <v>5513</v>
      </c>
      <c r="G1625" s="58" t="str">
        <f t="shared" si="74"/>
        <v>PC3_16_units 
PC3_16_units</v>
      </c>
      <c r="H1625" s="17"/>
      <c r="I1625" s="18" t="str">
        <f t="shared" si="76"/>
        <v xml:space="preserve">PC3_16_units: </v>
      </c>
      <c r="J1625" s="18"/>
      <c r="K1625" s="18"/>
      <c r="L1625" s="18"/>
      <c r="M1625" s="18"/>
      <c r="N1625" s="19"/>
      <c r="O1625" s="18"/>
      <c r="P1625" s="18"/>
      <c r="Q1625" s="18"/>
      <c r="R1625" s="18"/>
      <c r="S1625" s="18"/>
      <c r="T1625" s="18"/>
      <c r="U1625" s="18"/>
      <c r="V1625" s="18"/>
      <c r="W1625" s="18"/>
      <c r="X1625" s="18"/>
      <c r="Y1625" s="18"/>
      <c r="Z1625" s="18"/>
      <c r="AA1625" s="18"/>
      <c r="AB1625" s="18"/>
      <c r="AC1625" s="18"/>
    </row>
    <row r="1626" spans="3:29">
      <c r="C1626" s="18" t="s">
        <v>5130</v>
      </c>
      <c r="D1626" s="18" t="s">
        <v>5530</v>
      </c>
      <c r="E1626" s="20" t="s">
        <v>7299</v>
      </c>
      <c r="F1626" s="20" t="s">
        <v>7298</v>
      </c>
      <c r="G1626" s="58" t="str">
        <f t="shared" si="74"/>
        <v>PC3_15_1 
Ni mu kuhe kwezi mwasaruye ${PC3_15}?</v>
      </c>
      <c r="H1626" s="59" t="s">
        <v>6724</v>
      </c>
      <c r="I1626" s="18" t="str">
        <f t="shared" si="76"/>
        <v>PC3_15_1: 18C: other crop - month of harvest</v>
      </c>
      <c r="J1626" s="18"/>
      <c r="K1626" s="18"/>
      <c r="L1626" s="18" t="s">
        <v>3667</v>
      </c>
      <c r="M1626" s="18" t="s">
        <v>3668</v>
      </c>
      <c r="N1626" s="19"/>
      <c r="O1626" s="18" t="s">
        <v>5529</v>
      </c>
      <c r="P1626" s="18"/>
      <c r="Q1626" s="18" t="s">
        <v>41</v>
      </c>
      <c r="R1626" s="18"/>
      <c r="S1626" s="18"/>
      <c r="T1626" s="18"/>
      <c r="U1626" s="18"/>
      <c r="V1626" s="18"/>
      <c r="W1626" s="18"/>
      <c r="X1626" s="18"/>
      <c r="Y1626" s="18"/>
      <c r="Z1626" s="18"/>
      <c r="AA1626" s="18"/>
      <c r="AB1626" s="18"/>
      <c r="AC1626" s="18"/>
    </row>
    <row r="1627" spans="3:29">
      <c r="C1627" s="18" t="s">
        <v>2818</v>
      </c>
      <c r="D1627" s="18" t="s">
        <v>5518</v>
      </c>
      <c r="E1627" s="20" t="s">
        <v>459</v>
      </c>
      <c r="F1627" s="17" t="s">
        <v>460</v>
      </c>
      <c r="G1627" s="58" t="str">
        <f t="shared" si="74"/>
        <v>PC3_16A 
Ibigori bibisi cg byumye?</v>
      </c>
      <c r="H1627" s="17" t="s">
        <v>6689</v>
      </c>
      <c r="I1627" s="18" t="str">
        <f t="shared" si="76"/>
        <v>PC3_16A: 18C: Green or dry maize</v>
      </c>
      <c r="J1627" s="18"/>
      <c r="K1627" s="18"/>
      <c r="L1627" s="18"/>
      <c r="M1627" s="18"/>
      <c r="N1627" s="19"/>
      <c r="O1627" s="18" t="s">
        <v>5533</v>
      </c>
      <c r="P1627" s="18"/>
      <c r="Q1627" s="18" t="s">
        <v>41</v>
      </c>
      <c r="R1627" s="18"/>
      <c r="S1627" s="18"/>
      <c r="T1627" s="18"/>
      <c r="U1627" s="18"/>
      <c r="V1627" s="18"/>
      <c r="W1627" s="18"/>
      <c r="X1627" s="18"/>
      <c r="Y1627" s="18"/>
      <c r="Z1627" s="18"/>
      <c r="AA1627" s="18"/>
      <c r="AB1627" s="18"/>
      <c r="AC1627" s="18"/>
    </row>
    <row r="1628" spans="3:29">
      <c r="C1628" s="18" t="s">
        <v>2304</v>
      </c>
      <c r="D1628" s="18" t="s">
        <v>5519</v>
      </c>
      <c r="E1628" s="20" t="s">
        <v>5519</v>
      </c>
      <c r="F1628" s="17" t="s">
        <v>5519</v>
      </c>
      <c r="G1628" s="58" t="str">
        <f t="shared" si="74"/>
        <v>PC3_16B_units 
PC3_16B_units</v>
      </c>
      <c r="H1628" s="17"/>
      <c r="I1628" s="18" t="str">
        <f t="shared" si="76"/>
        <v xml:space="preserve">PC3_16B_units: </v>
      </c>
      <c r="J1628" s="18"/>
      <c r="K1628" s="18"/>
      <c r="L1628" s="18" t="s">
        <v>3093</v>
      </c>
      <c r="M1628" s="18"/>
      <c r="N1628" s="19"/>
      <c r="O1628" s="18" t="s">
        <v>5520</v>
      </c>
      <c r="P1628" s="18"/>
      <c r="Q1628" s="18"/>
      <c r="R1628" s="18"/>
      <c r="S1628" s="18"/>
      <c r="T1628" s="18"/>
      <c r="U1628" s="18"/>
      <c r="V1628" s="18"/>
      <c r="W1628" s="18"/>
      <c r="X1628" s="18"/>
      <c r="Y1628" s="18"/>
      <c r="Z1628" s="18"/>
      <c r="AA1628" s="18"/>
      <c r="AB1628" s="18"/>
      <c r="AC1628" s="18"/>
    </row>
    <row r="1629" spans="3:29">
      <c r="C1629" s="18" t="s">
        <v>224</v>
      </c>
      <c r="D1629" s="18" t="s">
        <v>5521</v>
      </c>
      <c r="E1629" s="20" t="s">
        <v>419</v>
      </c>
      <c r="F1629" s="17" t="s">
        <v>420</v>
      </c>
      <c r="G1629" s="58" t="str">
        <f t="shared" si="74"/>
        <v>PC3_16B 
Bibisi (ingano)</v>
      </c>
      <c r="H1629" s="17" t="s">
        <v>6690</v>
      </c>
      <c r="I1629" s="18" t="str">
        <f t="shared" si="76"/>
        <v>PC3_16B: 18C: Green Quantity</v>
      </c>
      <c r="J1629" s="18"/>
      <c r="K1629" s="18"/>
      <c r="L1629" s="18"/>
      <c r="M1629" s="18"/>
      <c r="N1629" s="19"/>
      <c r="O1629" s="18"/>
      <c r="P1629" s="18"/>
      <c r="Q1629" s="18" t="s">
        <v>41</v>
      </c>
      <c r="R1629" s="18"/>
      <c r="S1629" s="18"/>
      <c r="T1629" s="18"/>
      <c r="U1629" s="18"/>
      <c r="V1629" s="18"/>
      <c r="W1629" s="18"/>
      <c r="X1629" s="18"/>
      <c r="Y1629" s="18"/>
      <c r="Z1629" s="18"/>
      <c r="AA1629" s="18"/>
      <c r="AB1629" s="18"/>
      <c r="AC1629" s="18"/>
    </row>
    <row r="1630" spans="3:29">
      <c r="C1630" s="18" t="s">
        <v>2813</v>
      </c>
      <c r="D1630" s="18" t="s">
        <v>5522</v>
      </c>
      <c r="E1630" s="20" t="s">
        <v>422</v>
      </c>
      <c r="F1630" s="17" t="s">
        <v>423</v>
      </c>
      <c r="G1630" s="58" t="str">
        <f t="shared" si="74"/>
        <v>PC3_16BX 
Bibisi (igipimo)</v>
      </c>
      <c r="H1630" s="17" t="s">
        <v>6691</v>
      </c>
      <c r="I1630" s="18" t="str">
        <f t="shared" si="76"/>
        <v>PC3_16BX: 18C: Green Quantity (units)</v>
      </c>
      <c r="J1630" s="18"/>
      <c r="K1630" s="18"/>
      <c r="L1630" s="18" t="s">
        <v>3743</v>
      </c>
      <c r="M1630" s="18"/>
      <c r="N1630" s="19"/>
      <c r="O1630" s="18"/>
      <c r="P1630" s="18"/>
      <c r="Q1630" s="18" t="s">
        <v>41</v>
      </c>
      <c r="R1630" s="18"/>
      <c r="S1630" s="18"/>
      <c r="T1630" s="18"/>
      <c r="U1630" s="18"/>
      <c r="V1630" s="18"/>
      <c r="W1630" s="18"/>
      <c r="X1630" s="18"/>
      <c r="Y1630" s="18"/>
      <c r="Z1630" s="18"/>
      <c r="AA1630" s="18"/>
      <c r="AB1630" s="18"/>
      <c r="AC1630" s="18"/>
    </row>
    <row r="1631" spans="3:29">
      <c r="C1631" s="18" t="s">
        <v>2306</v>
      </c>
      <c r="D1631" s="18" t="s">
        <v>5519</v>
      </c>
      <c r="E1631" s="20" t="s">
        <v>5519</v>
      </c>
      <c r="F1631" s="17" t="s">
        <v>5519</v>
      </c>
      <c r="G1631" s="58" t="str">
        <f t="shared" si="74"/>
        <v>PC3_16B_units 
PC3_16B_units</v>
      </c>
      <c r="H1631" s="17"/>
      <c r="I1631" s="18" t="str">
        <f t="shared" si="76"/>
        <v xml:space="preserve">PC3_16B_units: </v>
      </c>
      <c r="J1631" s="18"/>
      <c r="K1631" s="18"/>
      <c r="L1631" s="18"/>
      <c r="M1631" s="18"/>
      <c r="N1631" s="19"/>
      <c r="O1631" s="18"/>
      <c r="P1631" s="18"/>
      <c r="Q1631" s="18"/>
      <c r="R1631" s="18"/>
      <c r="S1631" s="18"/>
      <c r="T1631" s="18"/>
      <c r="U1631" s="18"/>
      <c r="V1631" s="18"/>
      <c r="W1631" s="18"/>
      <c r="X1631" s="18"/>
      <c r="Y1631" s="18"/>
      <c r="Z1631" s="18"/>
      <c r="AA1631" s="18"/>
      <c r="AB1631" s="18"/>
      <c r="AC1631" s="18"/>
    </row>
    <row r="1632" spans="3:29">
      <c r="C1632" s="18" t="s">
        <v>2304</v>
      </c>
      <c r="D1632" s="18" t="s">
        <v>5523</v>
      </c>
      <c r="E1632" s="20" t="s">
        <v>5523</v>
      </c>
      <c r="F1632" s="17" t="s">
        <v>5523</v>
      </c>
      <c r="G1632" s="58" t="str">
        <f t="shared" si="74"/>
        <v>PC3_16C_units 
PC3_16C_units</v>
      </c>
      <c r="H1632" s="17"/>
      <c r="I1632" s="18" t="str">
        <f t="shared" si="76"/>
        <v xml:space="preserve">PC3_16C_units: </v>
      </c>
      <c r="J1632" s="18"/>
      <c r="K1632" s="18"/>
      <c r="L1632" s="18" t="s">
        <v>3093</v>
      </c>
      <c r="M1632" s="18"/>
      <c r="N1632" s="19"/>
      <c r="O1632" s="18" t="s">
        <v>5520</v>
      </c>
      <c r="P1632" s="18"/>
      <c r="Q1632" s="18"/>
      <c r="R1632" s="18"/>
      <c r="S1632" s="18"/>
      <c r="T1632" s="18"/>
      <c r="U1632" s="18"/>
      <c r="V1632" s="18"/>
      <c r="W1632" s="18"/>
      <c r="X1632" s="18"/>
      <c r="Y1632" s="18"/>
      <c r="Z1632" s="18"/>
      <c r="AA1632" s="18"/>
      <c r="AB1632" s="18"/>
      <c r="AC1632" s="18"/>
    </row>
    <row r="1633" spans="3:29">
      <c r="C1633" s="18" t="s">
        <v>224</v>
      </c>
      <c r="D1633" s="18" t="s">
        <v>5524</v>
      </c>
      <c r="E1633" s="20" t="s">
        <v>2820</v>
      </c>
      <c r="F1633" s="17" t="s">
        <v>425</v>
      </c>
      <c r="G1633" s="58" t="str">
        <f t="shared" si="74"/>
        <v>PC3_16C 
Byumye (ingano)</v>
      </c>
      <c r="H1633" s="17" t="s">
        <v>6692</v>
      </c>
      <c r="I1633" s="18" t="str">
        <f t="shared" si="76"/>
        <v>PC3_16C: 18C: Dry Quantity</v>
      </c>
      <c r="J1633" s="18"/>
      <c r="K1633" s="18"/>
      <c r="L1633" s="18"/>
      <c r="M1633" s="18"/>
      <c r="N1633" s="19"/>
      <c r="O1633" s="18"/>
      <c r="P1633" s="18"/>
      <c r="Q1633" s="18" t="s">
        <v>41</v>
      </c>
      <c r="R1633" s="18"/>
      <c r="S1633" s="18"/>
      <c r="T1633" s="18"/>
      <c r="U1633" s="18"/>
      <c r="V1633" s="18"/>
      <c r="W1633" s="18"/>
      <c r="X1633" s="18"/>
      <c r="Y1633" s="18"/>
      <c r="Z1633" s="18"/>
      <c r="AA1633" s="18"/>
      <c r="AB1633" s="18"/>
      <c r="AC1633" s="18"/>
    </row>
    <row r="1634" spans="3:29">
      <c r="C1634" s="18" t="s">
        <v>2813</v>
      </c>
      <c r="D1634" s="18" t="s">
        <v>5525</v>
      </c>
      <c r="E1634" s="20" t="s">
        <v>427</v>
      </c>
      <c r="F1634" s="17" t="s">
        <v>428</v>
      </c>
      <c r="G1634" s="58" t="str">
        <f t="shared" si="74"/>
        <v>PC3_16CX 
Byumye (igipimo)</v>
      </c>
      <c r="H1634" s="17" t="s">
        <v>6693</v>
      </c>
      <c r="I1634" s="18" t="str">
        <f t="shared" si="76"/>
        <v>PC3_16CX: 18C: Dry quantity (units)</v>
      </c>
      <c r="J1634" s="18"/>
      <c r="K1634" s="18"/>
      <c r="L1634" s="18" t="s">
        <v>3743</v>
      </c>
      <c r="M1634" s="18"/>
      <c r="N1634" s="19"/>
      <c r="O1634" s="18"/>
      <c r="P1634" s="18"/>
      <c r="Q1634" s="18" t="s">
        <v>41</v>
      </c>
      <c r="R1634" s="18"/>
      <c r="S1634" s="18"/>
      <c r="T1634" s="18"/>
      <c r="U1634" s="18"/>
      <c r="V1634" s="18"/>
      <c r="W1634" s="18"/>
      <c r="X1634" s="18"/>
      <c r="Y1634" s="18"/>
      <c r="Z1634" s="18"/>
      <c r="AA1634" s="18"/>
      <c r="AB1634" s="18"/>
      <c r="AC1634" s="18"/>
    </row>
    <row r="1635" spans="3:29">
      <c r="C1635" s="18" t="s">
        <v>2306</v>
      </c>
      <c r="D1635" s="18" t="s">
        <v>5523</v>
      </c>
      <c r="E1635" s="20" t="s">
        <v>5523</v>
      </c>
      <c r="F1635" s="17" t="s">
        <v>5523</v>
      </c>
      <c r="G1635" s="58" t="str">
        <f t="shared" si="74"/>
        <v>PC3_16C_units 
PC3_16C_units</v>
      </c>
      <c r="H1635" s="17"/>
      <c r="I1635" s="18" t="str">
        <f t="shared" si="76"/>
        <v xml:space="preserve">PC3_16C_units: </v>
      </c>
      <c r="J1635" s="18"/>
      <c r="K1635" s="18"/>
      <c r="L1635" s="18"/>
      <c r="M1635" s="18"/>
      <c r="N1635" s="19"/>
      <c r="O1635" s="18"/>
      <c r="P1635" s="18"/>
      <c r="Q1635" s="18"/>
      <c r="R1635" s="18"/>
      <c r="S1635" s="18"/>
      <c r="T1635" s="18"/>
      <c r="U1635" s="18"/>
      <c r="V1635" s="18"/>
      <c r="W1635" s="18"/>
      <c r="X1635" s="18"/>
      <c r="Y1635" s="18"/>
      <c r="Z1635" s="18"/>
      <c r="AA1635" s="18"/>
      <c r="AB1635" s="18"/>
      <c r="AC1635" s="18"/>
    </row>
    <row r="1636" spans="3:29" ht="38.25">
      <c r="C1636" s="18" t="s">
        <v>2857</v>
      </c>
      <c r="D1636" s="18" t="s">
        <v>5526</v>
      </c>
      <c r="E1636" s="20" t="s">
        <v>5527</v>
      </c>
      <c r="F1636" s="17" t="s">
        <v>5528</v>
      </c>
      <c r="G1636" s="58" t="str">
        <f t="shared" ref="G1636:G1700" si="77">$D1636&amp;" 
"&amp;$F1636</f>
        <v>PC3_17 
Ni iki cy'ingenzi wakoresheje/ uteganya gukoresha umusaruro wa [${PC3_15}]?</v>
      </c>
      <c r="H1636" s="17" t="s">
        <v>6725</v>
      </c>
      <c r="I1636" s="18" t="str">
        <f t="shared" si="76"/>
        <v>PC3_17: 18C: Other crop - harvest used how</v>
      </c>
      <c r="J1636" s="18"/>
      <c r="K1636" s="18"/>
      <c r="L1636" s="18"/>
      <c r="M1636" s="18"/>
      <c r="N1636" s="19"/>
      <c r="O1636" s="18" t="s">
        <v>5529</v>
      </c>
      <c r="P1636" s="18"/>
      <c r="Q1636" s="18" t="s">
        <v>41</v>
      </c>
      <c r="R1636" s="18"/>
      <c r="S1636" s="18"/>
      <c r="T1636" s="18"/>
      <c r="U1636" s="18"/>
      <c r="V1636" s="18"/>
      <c r="W1636" s="18"/>
      <c r="X1636" s="18"/>
      <c r="Y1636" s="18"/>
      <c r="Z1636" s="18"/>
      <c r="AA1636" s="18"/>
      <c r="AB1636" s="18"/>
      <c r="AC1636" s="18"/>
    </row>
    <row r="1637" spans="3:29">
      <c r="C1637" s="18" t="s">
        <v>2306</v>
      </c>
      <c r="D1637" s="18" t="s">
        <v>5512</v>
      </c>
      <c r="E1637" s="20" t="s">
        <v>5512</v>
      </c>
      <c r="F1637" s="17" t="s">
        <v>5512</v>
      </c>
      <c r="G1637" s="58" t="str">
        <f t="shared" si="77"/>
        <v>PC3_15_gr 
PC3_15_gr</v>
      </c>
      <c r="H1637" s="17"/>
      <c r="I1637" s="18" t="str">
        <f t="shared" si="76"/>
        <v xml:space="preserve">PC3_15_gr: </v>
      </c>
      <c r="J1637" s="18"/>
      <c r="K1637" s="18"/>
      <c r="L1637" s="18"/>
      <c r="M1637" s="18"/>
      <c r="N1637" s="19"/>
      <c r="O1637" s="18"/>
      <c r="P1637" s="18"/>
      <c r="Q1637" s="18"/>
      <c r="R1637" s="18"/>
      <c r="S1637" s="18"/>
      <c r="T1637" s="18"/>
      <c r="U1637" s="18"/>
      <c r="V1637" s="18"/>
      <c r="W1637" s="18"/>
      <c r="X1637" s="18"/>
      <c r="Y1637" s="18"/>
      <c r="Z1637" s="18"/>
      <c r="AA1637" s="18"/>
      <c r="AB1637" s="18"/>
      <c r="AC1637" s="18"/>
    </row>
    <row r="1638" spans="3:29">
      <c r="C1638" s="18" t="s">
        <v>2389</v>
      </c>
      <c r="D1638" s="18" t="s">
        <v>5362</v>
      </c>
      <c r="E1638" s="20" t="s">
        <v>5363</v>
      </c>
      <c r="F1638" s="17" t="s">
        <v>5363</v>
      </c>
      <c r="G1638" s="58" t="str">
        <f t="shared" si="77"/>
        <v>other_crops_18c 
Other Crops on other plots in 18c</v>
      </c>
      <c r="H1638" s="17"/>
      <c r="I1638" s="18" t="str">
        <f t="shared" si="76"/>
        <v xml:space="preserve">other_crops_18c: </v>
      </c>
      <c r="J1638" s="18"/>
      <c r="K1638" s="18"/>
      <c r="L1638" s="18"/>
      <c r="M1638" s="18"/>
      <c r="N1638" s="19"/>
      <c r="O1638" s="18"/>
      <c r="P1638" s="18"/>
      <c r="Q1638" s="18"/>
      <c r="R1638" s="18"/>
      <c r="S1638" s="18"/>
      <c r="T1638" s="18"/>
      <c r="U1638" s="18"/>
      <c r="V1638" s="18"/>
      <c r="W1638" s="18"/>
      <c r="X1638" s="18"/>
      <c r="Y1638" s="18"/>
      <c r="Z1638" s="18"/>
      <c r="AA1638" s="18"/>
      <c r="AB1638" s="18"/>
      <c r="AC1638" s="18"/>
    </row>
    <row r="1639" spans="3:29" ht="38.25">
      <c r="C1639" s="18" t="s">
        <v>20</v>
      </c>
      <c r="D1639" s="18" t="s">
        <v>5364</v>
      </c>
      <c r="E1639" s="20" t="s">
        <v>5365</v>
      </c>
      <c r="F1639" s="17" t="s">
        <v>5366</v>
      </c>
      <c r="G1639" s="58" t="str">
        <f t="shared" si="77"/>
        <v>D2_18c_note 
Ubu tugiye kukubaza ibibazo bijyanye no kuhira imirima yawe mu gihembwe cy'ihinga cya 2018c.</v>
      </c>
      <c r="H1639" s="17"/>
      <c r="I1639" s="18" t="str">
        <f t="shared" si="76"/>
        <v xml:space="preserve">D2_18c_note: </v>
      </c>
      <c r="J1639" s="18"/>
      <c r="K1639" s="18"/>
      <c r="L1639" s="18"/>
      <c r="M1639" s="18"/>
      <c r="N1639" s="19"/>
      <c r="O1639" s="18" t="s">
        <v>5271</v>
      </c>
      <c r="P1639" s="18"/>
      <c r="Q1639" s="18"/>
      <c r="R1639" s="18"/>
      <c r="S1639" s="18"/>
      <c r="T1639" s="18"/>
      <c r="U1639" s="18"/>
      <c r="V1639" s="18"/>
      <c r="W1639" s="18"/>
      <c r="X1639" s="18"/>
      <c r="Y1639" s="18"/>
      <c r="Z1639" s="18"/>
      <c r="AA1639" s="18"/>
      <c r="AB1639" s="18"/>
      <c r="AC1639" s="18"/>
    </row>
    <row r="1640" spans="3:29">
      <c r="C1640" s="18" t="s">
        <v>2306</v>
      </c>
      <c r="D1640" s="18" t="s">
        <v>5267</v>
      </c>
      <c r="E1640" s="20" t="s">
        <v>5268</v>
      </c>
      <c r="F1640" s="20" t="s">
        <v>5268</v>
      </c>
      <c r="G1640" s="58" t="str">
        <f t="shared" si="77"/>
        <v>mod_d1_18C_crop 
D1: 18C Crop</v>
      </c>
      <c r="H1640" s="20"/>
      <c r="I1640" s="18" t="str">
        <f t="shared" si="76"/>
        <v xml:space="preserve">mod_d1_18C_crop: </v>
      </c>
      <c r="J1640" s="18"/>
      <c r="K1640" s="18"/>
      <c r="L1640" s="18"/>
      <c r="M1640" s="18"/>
      <c r="N1640" s="19"/>
      <c r="O1640" s="18"/>
      <c r="P1640" s="18"/>
      <c r="Q1640" s="18"/>
      <c r="R1640" s="18"/>
      <c r="S1640" s="18"/>
      <c r="T1640" s="18"/>
      <c r="U1640" s="18"/>
      <c r="V1640" s="18"/>
      <c r="W1640" s="18"/>
      <c r="X1640" s="18"/>
      <c r="Y1640" s="18"/>
      <c r="Z1640" s="18"/>
      <c r="AA1640" s="18"/>
      <c r="AB1640" s="18"/>
      <c r="AC1640" s="18"/>
    </row>
    <row r="1641" spans="3:29">
      <c r="C1641" s="18"/>
      <c r="D1641" s="18"/>
      <c r="E1641" s="20"/>
      <c r="F1641" s="17"/>
      <c r="G1641" s="58" t="str">
        <f t="shared" si="77"/>
        <v xml:space="preserve"> 
</v>
      </c>
      <c r="H1641" s="17"/>
      <c r="I1641" s="18"/>
      <c r="J1641" s="18"/>
      <c r="K1641" s="18"/>
      <c r="L1641" s="18"/>
      <c r="M1641" s="18"/>
      <c r="N1641" s="19"/>
      <c r="O1641" s="18"/>
      <c r="P1641" s="18"/>
      <c r="Q1641" s="18"/>
      <c r="R1641" s="18"/>
      <c r="S1641" s="18"/>
      <c r="T1641" s="18"/>
      <c r="U1641" s="18"/>
      <c r="V1641" s="18"/>
      <c r="W1641" s="18"/>
      <c r="X1641" s="18"/>
      <c r="Y1641" s="18"/>
      <c r="Z1641" s="18"/>
      <c r="AA1641" s="18"/>
      <c r="AB1641" s="18"/>
      <c r="AC1641" s="18"/>
    </row>
    <row r="1642" spans="3:29">
      <c r="C1642" s="18"/>
      <c r="D1642" s="18"/>
      <c r="E1642" s="20"/>
      <c r="F1642" s="17"/>
      <c r="G1642" s="58" t="str">
        <f t="shared" si="77"/>
        <v xml:space="preserve"> 
</v>
      </c>
      <c r="H1642" s="17"/>
      <c r="I1642" s="18"/>
      <c r="J1642" s="18"/>
      <c r="K1642" s="18"/>
      <c r="L1642" s="18"/>
      <c r="M1642" s="18"/>
      <c r="N1642" s="19"/>
      <c r="O1642" s="18"/>
      <c r="P1642" s="18"/>
      <c r="Q1642" s="18"/>
      <c r="R1642" s="18"/>
      <c r="S1642" s="18"/>
      <c r="T1642" s="18"/>
      <c r="U1642" s="18"/>
      <c r="V1642" s="18"/>
      <c r="W1642" s="18"/>
      <c r="X1642" s="18"/>
      <c r="Y1642" s="18"/>
      <c r="Z1642" s="18"/>
      <c r="AA1642" s="18"/>
      <c r="AB1642" s="18"/>
      <c r="AC1642" s="18"/>
    </row>
    <row r="1643" spans="3:29">
      <c r="C1643" s="18" t="s">
        <v>2304</v>
      </c>
      <c r="D1643" s="18" t="s">
        <v>5534</v>
      </c>
      <c r="E1643" s="20" t="s">
        <v>5535</v>
      </c>
      <c r="F1643" s="20" t="s">
        <v>5535</v>
      </c>
      <c r="G1643" s="58" t="str">
        <f t="shared" si="77"/>
        <v>mod_d2_18C_irrigation 
D2: 18C Irrigation</v>
      </c>
      <c r="H1643" s="20"/>
      <c r="I1643" s="18" t="str">
        <f t="shared" ref="I1643:I1670" si="78">$D1643&amp;": "&amp;$H1643</f>
        <v xml:space="preserve">mod_d2_18C_irrigation: </v>
      </c>
      <c r="J1643" s="18"/>
      <c r="K1643" s="18"/>
      <c r="L1643" s="18"/>
      <c r="M1643" s="18"/>
      <c r="N1643" s="19"/>
      <c r="O1643" s="18"/>
      <c r="P1643" s="18"/>
      <c r="Q1643" s="18"/>
      <c r="R1643" s="18"/>
      <c r="S1643" s="18"/>
      <c r="T1643" s="18"/>
      <c r="U1643" s="18"/>
      <c r="V1643" s="18"/>
      <c r="W1643" s="18"/>
      <c r="X1643" s="18"/>
      <c r="Y1643" s="18"/>
      <c r="Z1643" s="18"/>
      <c r="AA1643" s="18"/>
      <c r="AB1643" s="18"/>
      <c r="AC1643" s="18"/>
    </row>
    <row r="1644" spans="3:29">
      <c r="C1644" s="18" t="s">
        <v>34</v>
      </c>
      <c r="D1644" s="18" t="s">
        <v>5536</v>
      </c>
      <c r="E1644" s="20" t="s">
        <v>5536</v>
      </c>
      <c r="F1644" s="17" t="s">
        <v>5536</v>
      </c>
      <c r="G1644" s="58" t="str">
        <f t="shared" si="77"/>
        <v>start_mod_D2_18c 
start_mod_D2_18c</v>
      </c>
      <c r="H1644" s="17" t="s">
        <v>6848</v>
      </c>
      <c r="I1644" s="18" t="str">
        <f t="shared" si="78"/>
        <v>start_mod_D2_18c: 18C: Mod D Irrigation Start time</v>
      </c>
      <c r="J1644" s="18"/>
      <c r="K1644" s="18"/>
      <c r="L1644" s="18"/>
      <c r="M1644" s="18"/>
      <c r="N1644" s="19"/>
      <c r="O1644" s="18"/>
      <c r="P1644" s="18"/>
      <c r="Q1644" s="18"/>
      <c r="R1644" s="18"/>
      <c r="S1644" s="18"/>
      <c r="T1644" s="18" t="s">
        <v>36</v>
      </c>
      <c r="U1644" s="18"/>
      <c r="V1644" s="18"/>
      <c r="W1644" s="18"/>
      <c r="X1644" s="18"/>
      <c r="Y1644" s="18"/>
      <c r="Z1644" s="18"/>
      <c r="AA1644" s="18"/>
      <c r="AB1644" s="18"/>
      <c r="AC1644" s="18"/>
    </row>
    <row r="1645" spans="3:29">
      <c r="C1645" s="18" t="s">
        <v>2385</v>
      </c>
      <c r="D1645" s="18" t="s">
        <v>5537</v>
      </c>
      <c r="E1645" s="20" t="s">
        <v>5537</v>
      </c>
      <c r="F1645" s="17" t="s">
        <v>5537</v>
      </c>
      <c r="G1645" s="58" t="str">
        <f t="shared" si="77"/>
        <v>d2_18c 
d2_18c</v>
      </c>
      <c r="H1645" s="17"/>
      <c r="I1645" s="18" t="str">
        <f t="shared" si="78"/>
        <v xml:space="preserve">d2_18c: </v>
      </c>
      <c r="J1645" s="18"/>
      <c r="K1645" s="18"/>
      <c r="L1645" s="18"/>
      <c r="M1645" s="18"/>
      <c r="N1645" s="19"/>
      <c r="O1645" s="18"/>
      <c r="P1645" s="18"/>
      <c r="Q1645" s="18"/>
      <c r="R1645" s="18"/>
      <c r="S1645" s="18"/>
      <c r="T1645" s="18"/>
      <c r="U1645" s="18" t="s">
        <v>4179</v>
      </c>
      <c r="V1645" s="18"/>
      <c r="W1645" s="18"/>
      <c r="X1645" s="18"/>
      <c r="Y1645" s="18"/>
      <c r="Z1645" s="18"/>
      <c r="AA1645" s="18"/>
      <c r="AB1645" s="18"/>
      <c r="AC1645" s="18"/>
    </row>
    <row r="1646" spans="3:29">
      <c r="C1646" s="18" t="s">
        <v>57</v>
      </c>
      <c r="D1646" s="18" t="s">
        <v>5538</v>
      </c>
      <c r="E1646" s="20" t="s">
        <v>5274</v>
      </c>
      <c r="F1646" s="17" t="s">
        <v>5274</v>
      </c>
      <c r="G1646" s="58" t="str">
        <f t="shared" si="77"/>
        <v>plot_index_18c_d2 
Plot Index 18c</v>
      </c>
      <c r="H1646" s="17"/>
      <c r="I1646" s="18" t="str">
        <f t="shared" si="78"/>
        <v xml:space="preserve">plot_index_18c_d2: </v>
      </c>
      <c r="J1646" s="18"/>
      <c r="K1646" s="18"/>
      <c r="L1646" s="18"/>
      <c r="M1646" s="18"/>
      <c r="N1646" s="19"/>
      <c r="O1646" s="18"/>
      <c r="P1646" s="18"/>
      <c r="Q1646" s="18"/>
      <c r="R1646" s="18"/>
      <c r="S1646" s="18"/>
      <c r="T1646" s="18" t="s">
        <v>3528</v>
      </c>
      <c r="U1646" s="18"/>
      <c r="V1646" s="18"/>
      <c r="W1646" s="18"/>
      <c r="X1646" s="18"/>
      <c r="Y1646" s="18"/>
      <c r="Z1646" s="18"/>
      <c r="AA1646" s="18"/>
      <c r="AB1646" s="18"/>
      <c r="AC1646" s="18"/>
    </row>
    <row r="1647" spans="3:29">
      <c r="C1647" s="18" t="s">
        <v>57</v>
      </c>
      <c r="D1647" s="18" t="s">
        <v>5539</v>
      </c>
      <c r="E1647" s="20" t="s">
        <v>3639</v>
      </c>
      <c r="F1647" s="17" t="s">
        <v>3639</v>
      </c>
      <c r="G1647" s="58" t="str">
        <f t="shared" si="77"/>
        <v>plot_cult_yesno_18c_d2 
Is plot_cult_index cultivated or not</v>
      </c>
      <c r="H1647" s="17"/>
      <c r="I1647" s="18" t="str">
        <f t="shared" si="78"/>
        <v xml:space="preserve">plot_cult_yesno_18c_d2: </v>
      </c>
      <c r="J1647" s="18"/>
      <c r="K1647" s="18"/>
      <c r="L1647" s="18"/>
      <c r="M1647" s="18"/>
      <c r="N1647" s="19"/>
      <c r="O1647" s="18"/>
      <c r="P1647" s="18"/>
      <c r="Q1647" s="18"/>
      <c r="R1647" s="18"/>
      <c r="S1647" s="18"/>
      <c r="T1647" s="18" t="s">
        <v>5540</v>
      </c>
      <c r="U1647" s="18"/>
      <c r="V1647" s="18"/>
      <c r="W1647" s="18"/>
      <c r="X1647" s="18"/>
      <c r="Y1647" s="18"/>
      <c r="Z1647" s="18"/>
      <c r="AA1647" s="18"/>
      <c r="AB1647" s="18"/>
      <c r="AC1647" s="18"/>
    </row>
    <row r="1648" spans="3:29">
      <c r="C1648" s="18" t="s">
        <v>2304</v>
      </c>
      <c r="D1648" s="18" t="s">
        <v>5541</v>
      </c>
      <c r="E1648" s="20" t="s">
        <v>3638</v>
      </c>
      <c r="F1648" s="17" t="s">
        <v>3638</v>
      </c>
      <c r="G1648" s="58" t="str">
        <f t="shared" si="77"/>
        <v>group_cultivated_18c_d2 
Group for cultivated plots</v>
      </c>
      <c r="H1648" s="17"/>
      <c r="I1648" s="18" t="str">
        <f t="shared" si="78"/>
        <v xml:space="preserve">group_cultivated_18c_d2: </v>
      </c>
      <c r="J1648" s="18"/>
      <c r="K1648" s="18"/>
      <c r="L1648" s="18"/>
      <c r="M1648" s="18"/>
      <c r="N1648" s="19"/>
      <c r="O1648" s="18" t="s">
        <v>5542</v>
      </c>
      <c r="P1648" s="18"/>
      <c r="Q1648" s="18"/>
      <c r="R1648" s="18"/>
      <c r="S1648" s="18"/>
      <c r="T1648" s="18"/>
      <c r="U1648" s="18"/>
      <c r="V1648" s="18"/>
      <c r="W1648" s="18"/>
      <c r="X1648" s="18"/>
      <c r="Y1648" s="18"/>
      <c r="Z1648" s="18"/>
      <c r="AA1648" s="18"/>
      <c r="AB1648" s="18"/>
      <c r="AC1648" s="18"/>
    </row>
    <row r="1649" spans="3:29">
      <c r="C1649" s="18" t="s">
        <v>57</v>
      </c>
      <c r="D1649" s="18" t="s">
        <v>5543</v>
      </c>
      <c r="E1649" s="20" t="s">
        <v>3640</v>
      </c>
      <c r="F1649" s="17" t="s">
        <v>3640</v>
      </c>
      <c r="G1649" s="58" t="str">
        <f t="shared" si="77"/>
        <v>plot_18c_d2 
Description plot</v>
      </c>
      <c r="H1649" s="17"/>
      <c r="I1649" s="18" t="str">
        <f t="shared" si="78"/>
        <v xml:space="preserve">plot_18c_d2: </v>
      </c>
      <c r="J1649" s="18"/>
      <c r="K1649" s="18"/>
      <c r="L1649" s="18"/>
      <c r="M1649" s="18"/>
      <c r="N1649" s="19"/>
      <c r="O1649" s="18"/>
      <c r="P1649" s="18"/>
      <c r="Q1649" s="18"/>
      <c r="R1649" s="18"/>
      <c r="S1649" s="18"/>
      <c r="T1649" s="18" t="s">
        <v>5544</v>
      </c>
      <c r="U1649" s="18"/>
      <c r="V1649" s="18"/>
      <c r="W1649" s="18"/>
      <c r="X1649" s="18"/>
      <c r="Y1649" s="18"/>
      <c r="Z1649" s="18"/>
      <c r="AA1649" s="18"/>
      <c r="AB1649" s="18"/>
      <c r="AC1649" s="18"/>
    </row>
    <row r="1650" spans="3:29">
      <c r="C1650" s="18" t="s">
        <v>57</v>
      </c>
      <c r="D1650" s="18" t="s">
        <v>5545</v>
      </c>
      <c r="E1650" s="20"/>
      <c r="F1650" s="17"/>
      <c r="G1650" s="58" t="str">
        <f t="shared" si="77"/>
        <v xml:space="preserve">relevance_18c_d2 
</v>
      </c>
      <c r="H1650" s="17"/>
      <c r="I1650" s="18" t="str">
        <f t="shared" si="78"/>
        <v xml:space="preserve">relevance_18c_d2: </v>
      </c>
      <c r="J1650" s="18"/>
      <c r="K1650" s="18"/>
      <c r="L1650" s="18"/>
      <c r="M1650" s="18"/>
      <c r="N1650" s="19"/>
      <c r="O1650" s="18"/>
      <c r="P1650" s="18"/>
      <c r="Q1650" s="18"/>
      <c r="R1650" s="18"/>
      <c r="S1650" s="18"/>
      <c r="T1650" s="18" t="s">
        <v>5546</v>
      </c>
      <c r="U1650" s="18"/>
      <c r="V1650" s="18"/>
      <c r="W1650" s="18"/>
      <c r="X1650" s="18"/>
      <c r="Y1650" s="18"/>
      <c r="Z1650" s="18"/>
      <c r="AA1650" s="18"/>
      <c r="AB1650" s="18"/>
      <c r="AC1650" s="18"/>
    </row>
    <row r="1651" spans="3:29">
      <c r="C1651" s="18" t="s">
        <v>2304</v>
      </c>
      <c r="D1651" s="18" t="s">
        <v>5547</v>
      </c>
      <c r="E1651" s="20" t="s">
        <v>5547</v>
      </c>
      <c r="F1651" s="17" t="s">
        <v>5547</v>
      </c>
      <c r="G1651" s="58" t="str">
        <f t="shared" si="77"/>
        <v>cultivated_18cd2 
cultivated_18cd2</v>
      </c>
      <c r="H1651" s="17"/>
      <c r="I1651" s="18" t="str">
        <f t="shared" si="78"/>
        <v xml:space="preserve">cultivated_18cd2: </v>
      </c>
      <c r="J1651" s="18"/>
      <c r="K1651" s="18"/>
      <c r="L1651" s="18"/>
      <c r="M1651" s="18"/>
      <c r="N1651" s="19"/>
      <c r="O1651" s="18" t="s">
        <v>5548</v>
      </c>
      <c r="P1651" s="18"/>
      <c r="Q1651" s="18"/>
      <c r="R1651" s="18"/>
      <c r="S1651" s="18"/>
      <c r="T1651" s="18"/>
      <c r="U1651" s="18"/>
      <c r="V1651" s="18"/>
      <c r="W1651" s="18"/>
      <c r="X1651" s="18"/>
      <c r="Y1651" s="18"/>
      <c r="Z1651" s="18"/>
      <c r="AA1651" s="18"/>
      <c r="AB1651" s="18"/>
      <c r="AC1651" s="18"/>
    </row>
    <row r="1652" spans="3:29" ht="25.5">
      <c r="C1652" s="18" t="s">
        <v>60</v>
      </c>
      <c r="D1652" s="18" t="s">
        <v>5576</v>
      </c>
      <c r="E1652" s="20" t="s">
        <v>5571</v>
      </c>
      <c r="F1652" s="17" t="s">
        <v>5572</v>
      </c>
      <c r="G1652" s="58" t="str">
        <f t="shared" si="77"/>
        <v>PI3_01 
Ese uyu murima [${plot_18c_d2}] wigeze wuhirwa mu gihembwe cy’ihinga C 2018?</v>
      </c>
      <c r="H1652" s="17" t="s">
        <v>6849</v>
      </c>
      <c r="I1652" s="18" t="str">
        <f t="shared" si="78"/>
        <v>PI3_01: 18C: Plot irrigated</v>
      </c>
      <c r="J1652" s="18"/>
      <c r="K1652" s="18"/>
      <c r="L1652" s="18"/>
      <c r="M1652" s="18"/>
      <c r="N1652" s="19"/>
      <c r="O1652" s="18"/>
      <c r="P1652" s="18"/>
      <c r="Q1652" s="18" t="s">
        <v>41</v>
      </c>
      <c r="R1652" s="18"/>
      <c r="S1652" s="18"/>
      <c r="T1652" s="18"/>
      <c r="U1652" s="18"/>
      <c r="V1652" s="18"/>
      <c r="W1652" s="18"/>
      <c r="X1652" s="18"/>
      <c r="Y1652" s="18"/>
      <c r="Z1652" s="18"/>
      <c r="AA1652" s="18"/>
      <c r="AB1652" s="18"/>
      <c r="AC1652" s="18"/>
    </row>
    <row r="1653" spans="3:29" ht="38.25">
      <c r="C1653" s="18" t="s">
        <v>3322</v>
      </c>
      <c r="D1653" s="18" t="s">
        <v>5577</v>
      </c>
      <c r="E1653" s="20" t="s">
        <v>5573</v>
      </c>
      <c r="F1653" s="17" t="s">
        <v>5574</v>
      </c>
      <c r="G1653" s="58" t="str">
        <f t="shared" si="77"/>
        <v>PI3_02 
Ni iyihe mpamvu y'ingenzi mu zikurikira yatumye [${plot_18c_d2}] utuhirwa mu gihembwe C 2018?</v>
      </c>
      <c r="H1653" s="17" t="s">
        <v>6850</v>
      </c>
      <c r="I1653" s="18" t="str">
        <f t="shared" si="78"/>
        <v>PI3_02: 18C: reason for not irrigating</v>
      </c>
      <c r="J1653" s="18" t="s">
        <v>4224</v>
      </c>
      <c r="K1653" s="18"/>
      <c r="L1653" s="18"/>
      <c r="M1653" s="18"/>
      <c r="N1653" s="19"/>
      <c r="O1653" s="18" t="s">
        <v>5578</v>
      </c>
      <c r="P1653" s="18"/>
      <c r="Q1653" s="18" t="s">
        <v>41</v>
      </c>
      <c r="R1653" s="18"/>
      <c r="S1653" s="18"/>
      <c r="T1653" s="18"/>
      <c r="U1653" s="18"/>
      <c r="V1653" s="18"/>
      <c r="W1653" s="18"/>
      <c r="X1653" s="18"/>
      <c r="Y1653" s="18"/>
      <c r="Z1653" s="18"/>
      <c r="AA1653" s="18"/>
      <c r="AB1653" s="18"/>
      <c r="AC1653" s="18"/>
    </row>
    <row r="1654" spans="3:29">
      <c r="C1654" s="18" t="s">
        <v>74</v>
      </c>
      <c r="D1654" s="18" t="s">
        <v>5579</v>
      </c>
      <c r="E1654" s="20" t="s">
        <v>2308</v>
      </c>
      <c r="F1654" s="17" t="s">
        <v>2309</v>
      </c>
      <c r="G1654" s="58" t="str">
        <f t="shared" si="77"/>
        <v>PI3_02_other 
Vuga ibindi:</v>
      </c>
      <c r="H1654" s="17" t="s">
        <v>6851</v>
      </c>
      <c r="I1654" s="18" t="str">
        <f t="shared" si="78"/>
        <v>PI3_02_other: 18C: reason for not irrigating (others)</v>
      </c>
      <c r="J1654" s="18"/>
      <c r="K1654" s="18"/>
      <c r="L1654" s="18"/>
      <c r="M1654" s="18"/>
      <c r="N1654" s="19"/>
      <c r="O1654" s="18" t="s">
        <v>5580</v>
      </c>
      <c r="P1654" s="18"/>
      <c r="Q1654" s="18" t="s">
        <v>41</v>
      </c>
      <c r="R1654" s="18"/>
      <c r="S1654" s="18"/>
      <c r="T1654" s="18"/>
      <c r="U1654" s="18"/>
      <c r="V1654" s="18"/>
      <c r="W1654" s="18"/>
      <c r="X1654" s="18"/>
      <c r="Y1654" s="18"/>
      <c r="Z1654" s="18"/>
      <c r="AA1654" s="18"/>
      <c r="AB1654" s="18"/>
      <c r="AC1654" s="18"/>
    </row>
    <row r="1655" spans="3:29" ht="25.5">
      <c r="C1655" s="18" t="s">
        <v>2861</v>
      </c>
      <c r="D1655" s="18" t="s">
        <v>5581</v>
      </c>
      <c r="E1655" s="20" t="s">
        <v>5549</v>
      </c>
      <c r="F1655" s="17" t="s">
        <v>5550</v>
      </c>
      <c r="G1655" s="58" t="str">
        <f t="shared" si="77"/>
        <v>PI3_03 
[${plot_18c_d2}]: Amazi mwakoresheje yaturutse he?</v>
      </c>
      <c r="H1655" s="17" t="s">
        <v>6852</v>
      </c>
      <c r="I1655" s="18" t="str">
        <f t="shared" si="78"/>
        <v>PI3_03: 18C: Source of water</v>
      </c>
      <c r="J1655" s="18"/>
      <c r="K1655" s="18"/>
      <c r="L1655" s="18"/>
      <c r="M1655" s="18"/>
      <c r="N1655" s="19"/>
      <c r="O1655" s="18" t="s">
        <v>5582</v>
      </c>
      <c r="P1655" s="18"/>
      <c r="Q1655" s="18" t="s">
        <v>41</v>
      </c>
      <c r="R1655" s="18"/>
      <c r="S1655" s="18"/>
      <c r="T1655" s="18"/>
      <c r="U1655" s="18"/>
      <c r="V1655" s="18"/>
      <c r="W1655" s="18"/>
      <c r="X1655" s="18"/>
      <c r="Y1655" s="18"/>
      <c r="Z1655" s="18"/>
      <c r="AA1655" s="18"/>
      <c r="AB1655" s="18"/>
      <c r="AC1655" s="18"/>
    </row>
    <row r="1656" spans="3:29" ht="38.25">
      <c r="C1656" s="18" t="s">
        <v>2863</v>
      </c>
      <c r="D1656" s="18" t="s">
        <v>5583</v>
      </c>
      <c r="E1656" s="20" t="s">
        <v>5551</v>
      </c>
      <c r="F1656" s="17" t="s">
        <v>5552</v>
      </c>
      <c r="G1656" s="58" t="str">
        <f t="shared" si="77"/>
        <v>PI3_04 
[${plot_18c_d2}]: Ni iki mwakoresheje kugira ngo mukure amazi aho yari ari muyajyana mu murima kuhira?</v>
      </c>
      <c r="H1656" s="17" t="s">
        <v>6853</v>
      </c>
      <c r="I1656" s="18" t="str">
        <f t="shared" si="78"/>
        <v>PI3_04: 18C: Irrigation supply</v>
      </c>
      <c r="J1656" s="18"/>
      <c r="K1656" s="18"/>
      <c r="L1656" s="18"/>
      <c r="M1656" s="18"/>
      <c r="N1656" s="19"/>
      <c r="O1656" s="18" t="s">
        <v>5582</v>
      </c>
      <c r="P1656" s="18"/>
      <c r="Q1656" s="18" t="s">
        <v>41</v>
      </c>
      <c r="R1656" s="18"/>
      <c r="S1656" s="18"/>
      <c r="T1656" s="18"/>
      <c r="U1656" s="18"/>
      <c r="V1656" s="18"/>
      <c r="W1656" s="18"/>
      <c r="X1656" s="18"/>
      <c r="Y1656" s="18"/>
      <c r="Z1656" s="18"/>
      <c r="AA1656" s="18"/>
      <c r="AB1656" s="18"/>
      <c r="AC1656" s="18"/>
    </row>
    <row r="1657" spans="3:29" ht="25.5">
      <c r="C1657" s="18" t="s">
        <v>2864</v>
      </c>
      <c r="D1657" s="18" t="s">
        <v>5584</v>
      </c>
      <c r="E1657" s="20" t="s">
        <v>5553</v>
      </c>
      <c r="F1657" s="17" t="s">
        <v>5554</v>
      </c>
      <c r="G1657" s="58" t="str">
        <f t="shared" si="77"/>
        <v>PI3_05 
[${plot_18c_d2}]: Ni ubuhe buryo bwo kuhira mwakoreshe muri uyu murima?</v>
      </c>
      <c r="H1657" s="17" t="s">
        <v>6854</v>
      </c>
      <c r="I1657" s="18" t="str">
        <f t="shared" si="78"/>
        <v>PI3_05: 18C: Plot level irrigation method used</v>
      </c>
      <c r="J1657" s="18"/>
      <c r="K1657" s="18"/>
      <c r="L1657" s="18"/>
      <c r="M1657" s="18" t="s">
        <v>3788</v>
      </c>
      <c r="N1657" s="19" t="s">
        <v>3789</v>
      </c>
      <c r="O1657" s="18" t="s">
        <v>5582</v>
      </c>
      <c r="P1657" s="18"/>
      <c r="Q1657" s="18" t="s">
        <v>41</v>
      </c>
      <c r="R1657" s="18"/>
      <c r="S1657" s="18"/>
      <c r="T1657" s="18"/>
      <c r="U1657" s="18"/>
      <c r="V1657" s="18"/>
      <c r="W1657" s="18"/>
      <c r="X1657" s="18"/>
      <c r="Y1657" s="18"/>
      <c r="Z1657" s="18"/>
      <c r="AA1657" s="18"/>
      <c r="AB1657" s="18"/>
      <c r="AC1657" s="18"/>
    </row>
    <row r="1658" spans="3:29" ht="38.25">
      <c r="C1658" s="18" t="s">
        <v>46</v>
      </c>
      <c r="D1658" s="18" t="s">
        <v>5585</v>
      </c>
      <c r="E1658" s="20" t="s">
        <v>5555</v>
      </c>
      <c r="F1658" s="17" t="s">
        <v>5575</v>
      </c>
      <c r="G1658" s="58" t="str">
        <f t="shared" si="77"/>
        <v>PI3_08 
[${plot_18c_d2}]: Ni mu minsi ingahe mu gihembwe C 2018 wuhirishije amazi uyu murima?</v>
      </c>
      <c r="H1658" s="17" t="s">
        <v>6855</v>
      </c>
      <c r="I1658" s="18" t="str">
        <f t="shared" si="78"/>
        <v>PI3_08: 18C: Number of days water was supplied</v>
      </c>
      <c r="J1658" s="18"/>
      <c r="K1658" s="18"/>
      <c r="L1658" s="18"/>
      <c r="M1658" s="18" t="s">
        <v>113</v>
      </c>
      <c r="N1658" s="19"/>
      <c r="O1658" s="18" t="s">
        <v>5582</v>
      </c>
      <c r="P1658" s="18"/>
      <c r="Q1658" s="18" t="s">
        <v>41</v>
      </c>
      <c r="R1658" s="18"/>
      <c r="S1658" s="18"/>
      <c r="T1658" s="18"/>
      <c r="U1658" s="18"/>
      <c r="V1658" s="18"/>
      <c r="W1658" s="18"/>
      <c r="X1658" s="18"/>
      <c r="Y1658" s="18"/>
      <c r="Z1658" s="18"/>
      <c r="AA1658" s="18"/>
      <c r="AB1658" s="18"/>
      <c r="AC1658" s="18"/>
    </row>
    <row r="1659" spans="3:29" ht="51">
      <c r="C1659" s="18" t="s">
        <v>60</v>
      </c>
      <c r="D1659" s="18" t="s">
        <v>5586</v>
      </c>
      <c r="E1659" s="20" t="s">
        <v>5556</v>
      </c>
      <c r="F1659" s="17" t="s">
        <v>5557</v>
      </c>
      <c r="G1659" s="58" t="str">
        <f t="shared" si="77"/>
        <v>PI3_09 
[${plot_18c_d2}]: Haba hari igihe mu gihembwe cy'ihinga waba warifuje kuhira uyu murima ariko ntibikunde kubera ko nta mazi ahagije yari ahari?</v>
      </c>
      <c r="H1659" s="17" t="s">
        <v>6856</v>
      </c>
      <c r="I1659" s="18" t="str">
        <f t="shared" si="78"/>
        <v>PI3_09: 18C: wished to irrigate but lacked water</v>
      </c>
      <c r="J1659" s="18"/>
      <c r="K1659" s="18"/>
      <c r="L1659" s="18"/>
      <c r="M1659" s="18"/>
      <c r="N1659" s="19"/>
      <c r="O1659" s="18" t="s">
        <v>5582</v>
      </c>
      <c r="P1659" s="18"/>
      <c r="Q1659" s="18" t="s">
        <v>41</v>
      </c>
      <c r="R1659" s="18"/>
      <c r="S1659" s="18"/>
      <c r="T1659" s="18"/>
      <c r="U1659" s="18"/>
      <c r="V1659" s="18"/>
      <c r="W1659" s="18"/>
      <c r="X1659" s="18"/>
      <c r="Y1659" s="18"/>
      <c r="Z1659" s="18"/>
      <c r="AA1659" s="18"/>
      <c r="AB1659" s="18"/>
      <c r="AC1659" s="18"/>
    </row>
    <row r="1660" spans="3:29" ht="38.25">
      <c r="C1660" s="18" t="s">
        <v>3225</v>
      </c>
      <c r="D1660" s="18" t="s">
        <v>5587</v>
      </c>
      <c r="E1660" s="20" t="s">
        <v>5558</v>
      </c>
      <c r="F1660" s="17" t="s">
        <v>2326</v>
      </c>
      <c r="G1660" s="58" t="str">
        <f t="shared" si="77"/>
        <v>PI3_11 
Ni izihe mpamvu zaba zaratumye utabasha kuhira neza umurima wawe?</v>
      </c>
      <c r="H1660" s="17" t="s">
        <v>6857</v>
      </c>
      <c r="I1660" s="18" t="str">
        <f t="shared" si="78"/>
        <v>PI3_11: 18C: Reasons to not adequetly irrigate plot</v>
      </c>
      <c r="J1660" s="18"/>
      <c r="K1660" s="18"/>
      <c r="L1660" s="18"/>
      <c r="M1660" s="18"/>
      <c r="N1660" s="19"/>
      <c r="O1660" s="18" t="s">
        <v>5588</v>
      </c>
      <c r="P1660" s="18"/>
      <c r="Q1660" s="18" t="s">
        <v>41</v>
      </c>
      <c r="R1660" s="18"/>
      <c r="S1660" s="18"/>
      <c r="T1660" s="18"/>
      <c r="U1660" s="18"/>
      <c r="V1660" s="18"/>
      <c r="W1660" s="18"/>
      <c r="X1660" s="18"/>
      <c r="Y1660" s="18"/>
      <c r="Z1660" s="18"/>
      <c r="AA1660" s="18"/>
      <c r="AB1660" s="18"/>
      <c r="AC1660" s="18"/>
    </row>
    <row r="1661" spans="3:29">
      <c r="C1661" s="58" t="s">
        <v>74</v>
      </c>
      <c r="D1661" s="58" t="s">
        <v>7456</v>
      </c>
      <c r="E1661" s="59" t="s">
        <v>2491</v>
      </c>
      <c r="F1661" s="17" t="s">
        <v>2309</v>
      </c>
      <c r="G1661" s="58" t="str">
        <f t="shared" si="77"/>
        <v>PI3_11_other 
Vuga ibindi:</v>
      </c>
      <c r="H1661" s="59" t="s">
        <v>2491</v>
      </c>
      <c r="I1661" s="58" t="str">
        <f t="shared" si="78"/>
        <v>PI3_11_other: Specify other:</v>
      </c>
      <c r="J1661" s="58"/>
      <c r="K1661" s="58"/>
      <c r="L1661" s="58"/>
      <c r="M1661" s="58"/>
      <c r="N1661" s="19"/>
      <c r="O1661" s="58" t="s">
        <v>7457</v>
      </c>
      <c r="P1661" s="58"/>
      <c r="Q1661" s="58"/>
      <c r="R1661" s="58"/>
      <c r="S1661" s="58"/>
      <c r="T1661" s="58"/>
      <c r="U1661" s="58"/>
      <c r="V1661" s="58"/>
      <c r="W1661" s="58"/>
      <c r="X1661" s="58"/>
      <c r="Y1661" s="58"/>
      <c r="Z1661" s="58"/>
      <c r="AA1661" s="58"/>
      <c r="AB1661" s="58"/>
      <c r="AC1661" s="58"/>
    </row>
    <row r="1662" spans="3:29" ht="25.5">
      <c r="C1662" s="18" t="s">
        <v>46</v>
      </c>
      <c r="D1662" s="18" t="s">
        <v>5589</v>
      </c>
      <c r="E1662" s="20" t="s">
        <v>5559</v>
      </c>
      <c r="F1662" s="17" t="s">
        <v>5560</v>
      </c>
      <c r="G1662" s="58" t="str">
        <f t="shared" si="77"/>
        <v>PI3_10 
[${plot_18c_d2}]: Ibi byabaye ku minsi ingahe mu gihembwe cyose?</v>
      </c>
      <c r="H1662" s="17" t="s">
        <v>6858</v>
      </c>
      <c r="I1662" s="18" t="str">
        <f t="shared" si="78"/>
        <v>PI3_10: 18C: Number of days this occurred</v>
      </c>
      <c r="J1662" s="18"/>
      <c r="K1662" s="18"/>
      <c r="L1662" s="18"/>
      <c r="M1662" s="18" t="s">
        <v>113</v>
      </c>
      <c r="N1662" s="19"/>
      <c r="O1662" s="18" t="s">
        <v>5588</v>
      </c>
      <c r="P1662" s="18"/>
      <c r="Q1662" s="18" t="s">
        <v>41</v>
      </c>
      <c r="R1662" s="18"/>
      <c r="S1662" s="18"/>
      <c r="T1662" s="18"/>
      <c r="U1662" s="18"/>
      <c r="V1662" s="18"/>
      <c r="W1662" s="18"/>
      <c r="X1662" s="18"/>
      <c r="Y1662" s="18"/>
      <c r="Z1662" s="18"/>
      <c r="AA1662" s="18"/>
      <c r="AB1662" s="18"/>
      <c r="AC1662" s="18"/>
    </row>
    <row r="1663" spans="3:29" ht="38.25">
      <c r="C1663" s="18" t="s">
        <v>60</v>
      </c>
      <c r="D1663" s="18" t="s">
        <v>5590</v>
      </c>
      <c r="E1663" s="20" t="s">
        <v>2316</v>
      </c>
      <c r="F1663" s="17" t="s">
        <v>2327</v>
      </c>
      <c r="G1663" s="58" t="str">
        <f t="shared" si="77"/>
        <v>PI3_12 
Ese wigeze ubigeza ku buyobozi bw'Ishyirahamwe n'abakoresha amazi cyangwa ba injeniyeri?</v>
      </c>
      <c r="H1663" s="17" t="s">
        <v>6859</v>
      </c>
      <c r="I1663" s="18" t="str">
        <f t="shared" si="78"/>
        <v>PI3_12: 18C: Issue reported to WUA/engineers</v>
      </c>
      <c r="J1663" s="18"/>
      <c r="K1663" s="18"/>
      <c r="L1663" s="18"/>
      <c r="M1663" s="18"/>
      <c r="N1663" s="19"/>
      <c r="O1663" s="18" t="s">
        <v>5588</v>
      </c>
      <c r="P1663" s="18"/>
      <c r="Q1663" s="18" t="s">
        <v>41</v>
      </c>
      <c r="R1663" s="18"/>
      <c r="S1663" s="18"/>
      <c r="T1663" s="18"/>
      <c r="U1663" s="18"/>
      <c r="V1663" s="18"/>
      <c r="W1663" s="18"/>
      <c r="X1663" s="18"/>
      <c r="Y1663" s="18"/>
      <c r="Z1663" s="18"/>
      <c r="AA1663" s="18"/>
      <c r="AB1663" s="18"/>
      <c r="AC1663" s="18"/>
    </row>
    <row r="1664" spans="3:29" ht="63.75">
      <c r="C1664" s="18" t="s">
        <v>3223</v>
      </c>
      <c r="D1664" s="18" t="s">
        <v>5561</v>
      </c>
      <c r="E1664" s="20" t="s">
        <v>5562</v>
      </c>
      <c r="F1664" s="17" t="s">
        <v>5563</v>
      </c>
      <c r="G1664" s="58" t="str">
        <f t="shared" si="77"/>
        <v>IG_24_18c 
[${plot_18c_d2}]: Ese hari ibikoresho bigize ibikorwaremezo byo kuhira byangiritse cyangwa byari bikenewe gusanwa kugira ngo bikore neza mu gihembwa cya 2018c?</v>
      </c>
      <c r="H1664" s="17" t="s">
        <v>6860</v>
      </c>
      <c r="I1664" s="18" t="str">
        <f t="shared" si="78"/>
        <v>IG_24_18c: 18C: Broken equipment</v>
      </c>
      <c r="J1664" s="18"/>
      <c r="K1664" s="18"/>
      <c r="L1664" s="18"/>
      <c r="M1664" s="18"/>
      <c r="N1664" s="19"/>
      <c r="O1664" s="18"/>
      <c r="P1664" s="18"/>
      <c r="Q1664" s="18" t="s">
        <v>41</v>
      </c>
      <c r="R1664" s="18"/>
      <c r="S1664" s="18"/>
      <c r="T1664" s="18"/>
      <c r="U1664" s="18"/>
      <c r="V1664" s="18"/>
      <c r="W1664" s="18"/>
      <c r="X1664" s="18"/>
      <c r="Y1664" s="18"/>
      <c r="Z1664" s="18"/>
      <c r="AA1664" s="18"/>
      <c r="AB1664" s="18"/>
      <c r="AC1664" s="18"/>
    </row>
    <row r="1665" spans="3:29" ht="38.25">
      <c r="C1665" s="18" t="s">
        <v>3224</v>
      </c>
      <c r="D1665" s="18" t="s">
        <v>5564</v>
      </c>
      <c r="E1665" s="20" t="s">
        <v>5565</v>
      </c>
      <c r="F1665" s="17" t="s">
        <v>5566</v>
      </c>
      <c r="G1665" s="58" t="str">
        <f t="shared" si="77"/>
        <v>IG_25_18c 
[${plot_18c_d2}]: Ni ibihe bikoresho byo kuhira byahagaze gukora neza (vuga ibishoboka byose)?</v>
      </c>
      <c r="H1665" s="17" t="s">
        <v>6861</v>
      </c>
      <c r="I1665" s="18" t="str">
        <f t="shared" si="78"/>
        <v>IG_25_18c: 18C: Part of irrigation system not functioning</v>
      </c>
      <c r="J1665" s="18"/>
      <c r="K1665" s="18"/>
      <c r="L1665" s="18"/>
      <c r="M1665" s="18"/>
      <c r="N1665" s="19"/>
      <c r="O1665" s="18" t="s">
        <v>5567</v>
      </c>
      <c r="P1665" s="18"/>
      <c r="Q1665" s="18" t="s">
        <v>41</v>
      </c>
      <c r="R1665" s="18"/>
      <c r="S1665" s="18"/>
      <c r="T1665" s="18"/>
      <c r="U1665" s="18"/>
      <c r="V1665" s="18"/>
      <c r="W1665" s="18"/>
      <c r="X1665" s="18"/>
      <c r="Y1665" s="18"/>
      <c r="Z1665" s="18"/>
      <c r="AA1665" s="18"/>
      <c r="AB1665" s="18"/>
      <c r="AC1665" s="18"/>
    </row>
    <row r="1666" spans="3:29" ht="38.25">
      <c r="C1666" s="18" t="s">
        <v>60</v>
      </c>
      <c r="D1666" s="18" t="s">
        <v>5568</v>
      </c>
      <c r="E1666" s="20" t="s">
        <v>5569</v>
      </c>
      <c r="F1666" s="17" t="s">
        <v>5570</v>
      </c>
      <c r="G1666" s="58" t="str">
        <f t="shared" si="77"/>
        <v>IG_26_18c 
[${plot_18c_d2}]: Ese robine yo uhira yegereye umurima wawe yarakoraga mu gihembwe cya 2018c?</v>
      </c>
      <c r="H1666" s="17" t="s">
        <v>6862</v>
      </c>
      <c r="I1666" s="18" t="str">
        <f t="shared" si="78"/>
        <v>IG_26_18c: 18C: Closest tertiary valve functioning</v>
      </c>
      <c r="J1666" s="18"/>
      <c r="K1666" s="18"/>
      <c r="L1666" s="18"/>
      <c r="M1666" s="18"/>
      <c r="N1666" s="19"/>
      <c r="O1666" s="18"/>
      <c r="P1666" s="18"/>
      <c r="Q1666" s="18" t="s">
        <v>41</v>
      </c>
      <c r="R1666" s="18"/>
      <c r="S1666" s="18"/>
      <c r="T1666" s="18"/>
      <c r="U1666" s="18"/>
      <c r="V1666" s="18"/>
      <c r="W1666" s="18"/>
      <c r="X1666" s="18"/>
      <c r="Y1666" s="18"/>
      <c r="Z1666" s="18"/>
      <c r="AA1666" s="18"/>
      <c r="AB1666" s="18"/>
      <c r="AC1666" s="18"/>
    </row>
    <row r="1667" spans="3:29">
      <c r="C1667" s="18" t="s">
        <v>2306</v>
      </c>
      <c r="D1667" s="18" t="s">
        <v>5547</v>
      </c>
      <c r="E1667" s="20" t="s">
        <v>5547</v>
      </c>
      <c r="F1667" s="17" t="s">
        <v>5547</v>
      </c>
      <c r="G1667" s="58" t="str">
        <f t="shared" si="77"/>
        <v>cultivated_18cd2 
cultivated_18cd2</v>
      </c>
      <c r="H1667" s="17"/>
      <c r="I1667" s="18" t="str">
        <f t="shared" si="78"/>
        <v xml:space="preserve">cultivated_18cd2: </v>
      </c>
      <c r="J1667" s="18"/>
      <c r="K1667" s="18"/>
      <c r="L1667" s="18"/>
      <c r="M1667" s="18"/>
      <c r="N1667" s="19"/>
      <c r="O1667" s="18"/>
      <c r="P1667" s="18"/>
      <c r="Q1667" s="18"/>
      <c r="R1667" s="18"/>
      <c r="S1667" s="18"/>
      <c r="T1667" s="18"/>
      <c r="U1667" s="18"/>
      <c r="V1667" s="18"/>
      <c r="W1667" s="18"/>
      <c r="X1667" s="18"/>
      <c r="Y1667" s="18"/>
      <c r="Z1667" s="18"/>
      <c r="AA1667" s="18"/>
      <c r="AB1667" s="18"/>
      <c r="AC1667" s="18"/>
    </row>
    <row r="1668" spans="3:29">
      <c r="C1668" s="18" t="s">
        <v>2306</v>
      </c>
      <c r="D1668" s="18" t="s">
        <v>5541</v>
      </c>
      <c r="E1668" s="20" t="s">
        <v>3638</v>
      </c>
      <c r="F1668" s="17" t="s">
        <v>3638</v>
      </c>
      <c r="G1668" s="58" t="str">
        <f t="shared" si="77"/>
        <v>group_cultivated_18c_d2 
Group for cultivated plots</v>
      </c>
      <c r="H1668" s="17"/>
      <c r="I1668" s="18" t="str">
        <f t="shared" si="78"/>
        <v xml:space="preserve">group_cultivated_18c_d2: </v>
      </c>
      <c r="J1668" s="18"/>
      <c r="K1668" s="18"/>
      <c r="L1668" s="18"/>
      <c r="M1668" s="18"/>
      <c r="N1668" s="19"/>
      <c r="O1668" s="18"/>
      <c r="P1668" s="18"/>
      <c r="Q1668" s="18"/>
      <c r="R1668" s="18"/>
      <c r="S1668" s="18"/>
      <c r="T1668" s="18"/>
      <c r="U1668" s="18"/>
      <c r="V1668" s="18"/>
      <c r="W1668" s="18"/>
      <c r="X1668" s="18"/>
      <c r="Y1668" s="18"/>
      <c r="Z1668" s="18"/>
      <c r="AA1668" s="18"/>
      <c r="AB1668" s="18"/>
      <c r="AC1668" s="18"/>
    </row>
    <row r="1669" spans="3:29">
      <c r="C1669" s="18" t="s">
        <v>2389</v>
      </c>
      <c r="D1669" s="18" t="s">
        <v>5537</v>
      </c>
      <c r="E1669" s="20" t="s">
        <v>5537</v>
      </c>
      <c r="F1669" s="17" t="s">
        <v>5537</v>
      </c>
      <c r="G1669" s="58" t="str">
        <f t="shared" si="77"/>
        <v>d2_18c 
d2_18c</v>
      </c>
      <c r="H1669" s="17"/>
      <c r="I1669" s="18" t="str">
        <f t="shared" si="78"/>
        <v xml:space="preserve">d2_18c: </v>
      </c>
      <c r="J1669" s="18"/>
      <c r="K1669" s="18"/>
      <c r="L1669" s="18"/>
      <c r="M1669" s="18"/>
      <c r="N1669" s="19"/>
      <c r="O1669" s="18"/>
      <c r="P1669" s="18"/>
      <c r="Q1669" s="18"/>
      <c r="R1669" s="18"/>
      <c r="S1669" s="18"/>
      <c r="T1669" s="18"/>
      <c r="U1669" s="18"/>
      <c r="V1669" s="18"/>
      <c r="W1669" s="18"/>
      <c r="X1669" s="18"/>
      <c r="Y1669" s="18"/>
      <c r="Z1669" s="18"/>
      <c r="AA1669" s="18"/>
      <c r="AB1669" s="18"/>
      <c r="AC1669" s="18"/>
    </row>
    <row r="1670" spans="3:29">
      <c r="C1670" s="18" t="s">
        <v>2306</v>
      </c>
      <c r="D1670" s="18" t="s">
        <v>5534</v>
      </c>
      <c r="E1670" s="20" t="s">
        <v>5535</v>
      </c>
      <c r="F1670" s="20" t="s">
        <v>5535</v>
      </c>
      <c r="G1670" s="58" t="str">
        <f t="shared" si="77"/>
        <v>mod_d2_18C_irrigation 
D2: 18C Irrigation</v>
      </c>
      <c r="H1670" s="20"/>
      <c r="I1670" s="18" t="str">
        <f t="shared" si="78"/>
        <v xml:space="preserve">mod_d2_18C_irrigation: </v>
      </c>
      <c r="J1670" s="18"/>
      <c r="K1670" s="18"/>
      <c r="L1670" s="18"/>
      <c r="M1670" s="18"/>
      <c r="N1670" s="19"/>
      <c r="O1670" s="18"/>
      <c r="P1670" s="18"/>
      <c r="Q1670" s="18"/>
      <c r="R1670" s="18"/>
      <c r="S1670" s="18"/>
      <c r="T1670" s="18"/>
      <c r="U1670" s="18"/>
      <c r="V1670" s="18"/>
      <c r="W1670" s="18"/>
      <c r="X1670" s="18"/>
      <c r="Y1670" s="18"/>
      <c r="Z1670" s="18"/>
      <c r="AA1670" s="18"/>
      <c r="AB1670" s="18"/>
      <c r="AC1670" s="18"/>
    </row>
    <row r="1671" spans="3:29">
      <c r="C1671" s="18"/>
      <c r="D1671" s="18"/>
      <c r="E1671" s="20"/>
      <c r="F1671" s="17"/>
      <c r="G1671" s="58" t="str">
        <f t="shared" si="77"/>
        <v xml:space="preserve"> 
</v>
      </c>
      <c r="H1671" s="17"/>
      <c r="I1671" s="18"/>
      <c r="J1671" s="18"/>
      <c r="K1671" s="18"/>
      <c r="L1671" s="18"/>
      <c r="M1671" s="18"/>
      <c r="N1671" s="19"/>
      <c r="O1671" s="18"/>
      <c r="P1671" s="18"/>
      <c r="Q1671" s="18"/>
      <c r="R1671" s="18"/>
      <c r="S1671" s="18"/>
      <c r="T1671" s="18"/>
      <c r="U1671" s="18"/>
      <c r="V1671" s="18"/>
      <c r="W1671" s="18"/>
      <c r="X1671" s="18"/>
      <c r="Y1671" s="18"/>
      <c r="Z1671" s="18"/>
      <c r="AA1671" s="18"/>
      <c r="AB1671" s="18"/>
      <c r="AC1671" s="18"/>
    </row>
    <row r="1672" spans="3:29">
      <c r="C1672" s="18"/>
      <c r="D1672" s="18"/>
      <c r="E1672" s="20"/>
      <c r="F1672" s="17"/>
      <c r="G1672" s="58" t="str">
        <f t="shared" si="77"/>
        <v xml:space="preserve"> 
</v>
      </c>
      <c r="H1672" s="17"/>
      <c r="I1672" s="18"/>
      <c r="J1672" s="18"/>
      <c r="K1672" s="18"/>
      <c r="L1672" s="18"/>
      <c r="M1672" s="18"/>
      <c r="N1672" s="19"/>
      <c r="O1672" s="18"/>
      <c r="P1672" s="18"/>
      <c r="Q1672" s="18"/>
      <c r="R1672" s="18"/>
      <c r="S1672" s="18"/>
      <c r="T1672" s="18"/>
      <c r="U1672" s="18"/>
      <c r="V1672" s="18"/>
      <c r="W1672" s="18"/>
      <c r="X1672" s="18"/>
      <c r="Y1672" s="18"/>
      <c r="Z1672" s="18"/>
      <c r="AA1672" s="18"/>
      <c r="AB1672" s="18"/>
      <c r="AC1672" s="18"/>
    </row>
    <row r="1673" spans="3:29">
      <c r="C1673" s="18" t="s">
        <v>2304</v>
      </c>
      <c r="D1673" s="18" t="s">
        <v>5591</v>
      </c>
      <c r="E1673" s="20" t="s">
        <v>5592</v>
      </c>
      <c r="F1673" s="20" t="s">
        <v>5592</v>
      </c>
      <c r="G1673" s="58" t="str">
        <f t="shared" si="77"/>
        <v>mod_d3_18C_labor 
D3: 18C Labor</v>
      </c>
      <c r="H1673" s="20"/>
      <c r="I1673" s="18" t="str">
        <f t="shared" ref="I1673:I1717" si="79">$D1673&amp;": "&amp;$H1673</f>
        <v xml:space="preserve">mod_d3_18C_labor: </v>
      </c>
      <c r="J1673" s="18"/>
      <c r="K1673" s="18"/>
      <c r="L1673" s="18"/>
      <c r="M1673" s="18"/>
      <c r="N1673" s="19"/>
      <c r="O1673" s="18"/>
      <c r="P1673" s="18"/>
      <c r="Q1673" s="18"/>
      <c r="R1673" s="18"/>
      <c r="S1673" s="18"/>
      <c r="T1673" s="18"/>
      <c r="U1673" s="18"/>
      <c r="V1673" s="18"/>
      <c r="W1673" s="18"/>
      <c r="X1673" s="18"/>
      <c r="Y1673" s="18"/>
      <c r="Z1673" s="18"/>
      <c r="AA1673" s="18"/>
      <c r="AB1673" s="18"/>
      <c r="AC1673" s="18"/>
    </row>
    <row r="1674" spans="3:29" ht="51">
      <c r="C1674" s="18" t="s">
        <v>20</v>
      </c>
      <c r="D1674" s="18" t="s">
        <v>5593</v>
      </c>
      <c r="E1674" s="20" t="s">
        <v>5594</v>
      </c>
      <c r="F1674" s="17" t="s">
        <v>5609</v>
      </c>
      <c r="G1674" s="58" t="str">
        <f t="shared" si="77"/>
        <v>HHL_note_18c 
Ubu tugiye kukubaza ibibazo bijyanye n'igihe wamaze ukora mu mirima yawe mu gihembwe cy'ihinga cya C 2018 .</v>
      </c>
      <c r="H1674" s="17"/>
      <c r="I1674" s="18" t="str">
        <f t="shared" si="79"/>
        <v xml:space="preserve">HHL_note_18c: </v>
      </c>
      <c r="J1674" s="18"/>
      <c r="K1674" s="18"/>
      <c r="L1674" s="18"/>
      <c r="M1674" s="18"/>
      <c r="N1674" s="19"/>
      <c r="O1674" s="18" t="s">
        <v>5271</v>
      </c>
      <c r="P1674" s="18"/>
      <c r="Q1674" s="18"/>
      <c r="R1674" s="18"/>
      <c r="S1674" s="18"/>
      <c r="T1674" s="18"/>
      <c r="U1674" s="18"/>
      <c r="V1674" s="18"/>
      <c r="W1674" s="18"/>
      <c r="X1674" s="18"/>
      <c r="Y1674" s="18"/>
      <c r="Z1674" s="18"/>
      <c r="AA1674" s="18"/>
      <c r="AB1674" s="18"/>
      <c r="AC1674" s="18"/>
    </row>
    <row r="1675" spans="3:29">
      <c r="C1675" s="18" t="s">
        <v>34</v>
      </c>
      <c r="D1675" s="18" t="s">
        <v>5595</v>
      </c>
      <c r="E1675" s="20" t="s">
        <v>5595</v>
      </c>
      <c r="F1675" s="17" t="s">
        <v>5595</v>
      </c>
      <c r="G1675" s="58" t="str">
        <f t="shared" si="77"/>
        <v>start_mod_D3_18c 
start_mod_D3_18c</v>
      </c>
      <c r="H1675" s="17" t="s">
        <v>6933</v>
      </c>
      <c r="I1675" s="18" t="str">
        <f t="shared" si="79"/>
        <v>start_mod_D3_18c: 18C: Mod D Labor Start time</v>
      </c>
      <c r="J1675" s="18"/>
      <c r="K1675" s="18"/>
      <c r="L1675" s="18"/>
      <c r="M1675" s="18"/>
      <c r="N1675" s="19"/>
      <c r="O1675" s="18"/>
      <c r="P1675" s="18"/>
      <c r="Q1675" s="18"/>
      <c r="R1675" s="18"/>
      <c r="S1675" s="18"/>
      <c r="T1675" s="18" t="s">
        <v>36</v>
      </c>
      <c r="U1675" s="18"/>
      <c r="V1675" s="18"/>
      <c r="W1675" s="18"/>
      <c r="X1675" s="18"/>
      <c r="Y1675" s="18"/>
      <c r="Z1675" s="18"/>
      <c r="AA1675" s="18"/>
      <c r="AB1675" s="18"/>
      <c r="AC1675" s="18"/>
    </row>
    <row r="1676" spans="3:29">
      <c r="C1676" s="18" t="s">
        <v>2385</v>
      </c>
      <c r="D1676" s="18" t="s">
        <v>5596</v>
      </c>
      <c r="E1676" s="20" t="s">
        <v>5596</v>
      </c>
      <c r="F1676" s="17" t="s">
        <v>5596</v>
      </c>
      <c r="G1676" s="58" t="str">
        <f t="shared" si="77"/>
        <v>d3_18c 
d3_18c</v>
      </c>
      <c r="H1676" s="17"/>
      <c r="I1676" s="18" t="str">
        <f t="shared" si="79"/>
        <v xml:space="preserve">d3_18c: </v>
      </c>
      <c r="J1676" s="18"/>
      <c r="K1676" s="18"/>
      <c r="L1676" s="18"/>
      <c r="M1676" s="18"/>
      <c r="N1676" s="19"/>
      <c r="O1676" s="18"/>
      <c r="P1676" s="18"/>
      <c r="Q1676" s="18"/>
      <c r="R1676" s="18"/>
      <c r="S1676" s="18"/>
      <c r="T1676" s="18"/>
      <c r="U1676" s="18" t="s">
        <v>4179</v>
      </c>
      <c r="V1676" s="18"/>
      <c r="W1676" s="18"/>
      <c r="X1676" s="18"/>
      <c r="Y1676" s="18"/>
      <c r="Z1676" s="18"/>
      <c r="AA1676" s="18"/>
      <c r="AB1676" s="18"/>
      <c r="AC1676" s="18"/>
    </row>
    <row r="1677" spans="3:29">
      <c r="C1677" s="18" t="s">
        <v>57</v>
      </c>
      <c r="D1677" s="18" t="s">
        <v>5597</v>
      </c>
      <c r="E1677" s="20" t="s">
        <v>5274</v>
      </c>
      <c r="F1677" s="17" t="s">
        <v>5274</v>
      </c>
      <c r="G1677" s="58" t="str">
        <f t="shared" si="77"/>
        <v>plot_index_18c_d3 
Plot Index 18c</v>
      </c>
      <c r="H1677" s="17"/>
      <c r="I1677" s="18" t="str">
        <f t="shared" si="79"/>
        <v xml:space="preserve">plot_index_18c_d3: </v>
      </c>
      <c r="J1677" s="18"/>
      <c r="K1677" s="18"/>
      <c r="L1677" s="18"/>
      <c r="M1677" s="18"/>
      <c r="N1677" s="19"/>
      <c r="O1677" s="18"/>
      <c r="P1677" s="18"/>
      <c r="Q1677" s="18"/>
      <c r="R1677" s="18"/>
      <c r="S1677" s="18"/>
      <c r="T1677" s="18" t="s">
        <v>3528</v>
      </c>
      <c r="U1677" s="18"/>
      <c r="V1677" s="18"/>
      <c r="W1677" s="18"/>
      <c r="X1677" s="18"/>
      <c r="Y1677" s="18"/>
      <c r="Z1677" s="18"/>
      <c r="AA1677" s="18"/>
      <c r="AB1677" s="18"/>
      <c r="AC1677" s="18"/>
    </row>
    <row r="1678" spans="3:29">
      <c r="C1678" s="18" t="s">
        <v>57</v>
      </c>
      <c r="D1678" s="18" t="s">
        <v>5598</v>
      </c>
      <c r="E1678" s="20" t="s">
        <v>3639</v>
      </c>
      <c r="F1678" s="17" t="s">
        <v>3639</v>
      </c>
      <c r="G1678" s="58" t="str">
        <f t="shared" si="77"/>
        <v>plot_cult_yesno_18c_d3 
Is plot_cult_index cultivated or not</v>
      </c>
      <c r="H1678" s="17"/>
      <c r="I1678" s="18" t="str">
        <f t="shared" si="79"/>
        <v xml:space="preserve">plot_cult_yesno_18c_d3: </v>
      </c>
      <c r="J1678" s="18"/>
      <c r="K1678" s="18"/>
      <c r="L1678" s="18"/>
      <c r="M1678" s="18"/>
      <c r="N1678" s="19"/>
      <c r="O1678" s="18"/>
      <c r="P1678" s="18"/>
      <c r="Q1678" s="18"/>
      <c r="R1678" s="18"/>
      <c r="S1678" s="18"/>
      <c r="T1678" s="18" t="s">
        <v>5599</v>
      </c>
      <c r="U1678" s="18"/>
      <c r="V1678" s="18"/>
      <c r="W1678" s="18"/>
      <c r="X1678" s="18"/>
      <c r="Y1678" s="18"/>
      <c r="Z1678" s="18"/>
      <c r="AA1678" s="18"/>
      <c r="AB1678" s="18"/>
      <c r="AC1678" s="18"/>
    </row>
    <row r="1679" spans="3:29">
      <c r="C1679" s="18" t="s">
        <v>2304</v>
      </c>
      <c r="D1679" s="18" t="s">
        <v>5600</v>
      </c>
      <c r="E1679" s="20" t="s">
        <v>3638</v>
      </c>
      <c r="F1679" s="17" t="s">
        <v>3638</v>
      </c>
      <c r="G1679" s="58" t="str">
        <f t="shared" si="77"/>
        <v>group_cultivated_18c_d3 
Group for cultivated plots</v>
      </c>
      <c r="H1679" s="17"/>
      <c r="I1679" s="18" t="str">
        <f t="shared" si="79"/>
        <v xml:space="preserve">group_cultivated_18c_d3: </v>
      </c>
      <c r="J1679" s="18"/>
      <c r="K1679" s="18"/>
      <c r="L1679" s="18"/>
      <c r="M1679" s="18"/>
      <c r="N1679" s="19"/>
      <c r="O1679" s="18" t="s">
        <v>5601</v>
      </c>
      <c r="P1679" s="18"/>
      <c r="Q1679" s="18"/>
      <c r="R1679" s="18"/>
      <c r="S1679" s="18"/>
      <c r="T1679" s="18"/>
      <c r="U1679" s="18"/>
      <c r="V1679" s="18"/>
      <c r="W1679" s="18"/>
      <c r="X1679" s="18"/>
      <c r="Y1679" s="18"/>
      <c r="Z1679" s="18"/>
      <c r="AA1679" s="18"/>
      <c r="AB1679" s="18"/>
      <c r="AC1679" s="18"/>
    </row>
    <row r="1680" spans="3:29">
      <c r="C1680" s="18" t="s">
        <v>57</v>
      </c>
      <c r="D1680" s="18" t="s">
        <v>5602</v>
      </c>
      <c r="E1680" s="20" t="s">
        <v>3640</v>
      </c>
      <c r="F1680" s="17" t="s">
        <v>3640</v>
      </c>
      <c r="G1680" s="58" t="str">
        <f t="shared" si="77"/>
        <v>plot_18c_d3 
Description plot</v>
      </c>
      <c r="H1680" s="17"/>
      <c r="I1680" s="18" t="str">
        <f t="shared" si="79"/>
        <v xml:space="preserve">plot_18c_d3: </v>
      </c>
      <c r="J1680" s="18"/>
      <c r="K1680" s="18"/>
      <c r="L1680" s="18"/>
      <c r="M1680" s="18"/>
      <c r="N1680" s="19"/>
      <c r="O1680" s="18"/>
      <c r="P1680" s="18"/>
      <c r="Q1680" s="18"/>
      <c r="R1680" s="18"/>
      <c r="S1680" s="18"/>
      <c r="T1680" s="18" t="s">
        <v>5603</v>
      </c>
      <c r="U1680" s="18"/>
      <c r="V1680" s="18"/>
      <c r="W1680" s="18"/>
      <c r="X1680" s="18"/>
      <c r="Y1680" s="18"/>
      <c r="Z1680" s="18"/>
      <c r="AA1680" s="18"/>
      <c r="AB1680" s="18"/>
      <c r="AC1680" s="18"/>
    </row>
    <row r="1681" spans="3:29">
      <c r="C1681" s="18" t="s">
        <v>57</v>
      </c>
      <c r="D1681" s="18" t="s">
        <v>5604</v>
      </c>
      <c r="E1681" s="20"/>
      <c r="F1681" s="17"/>
      <c r="G1681" s="58" t="str">
        <f t="shared" si="77"/>
        <v xml:space="preserve">relevance_18c_d3 
</v>
      </c>
      <c r="H1681" s="17"/>
      <c r="I1681" s="18" t="str">
        <f t="shared" si="79"/>
        <v xml:space="preserve">relevance_18c_d3: </v>
      </c>
      <c r="J1681" s="18"/>
      <c r="K1681" s="18"/>
      <c r="L1681" s="18"/>
      <c r="M1681" s="18"/>
      <c r="N1681" s="19"/>
      <c r="O1681" s="18"/>
      <c r="P1681" s="18"/>
      <c r="Q1681" s="18"/>
      <c r="R1681" s="18"/>
      <c r="S1681" s="18"/>
      <c r="T1681" s="18" t="s">
        <v>5605</v>
      </c>
      <c r="U1681" s="18"/>
      <c r="V1681" s="18"/>
      <c r="W1681" s="18"/>
      <c r="X1681" s="18"/>
      <c r="Y1681" s="18"/>
      <c r="Z1681" s="18"/>
      <c r="AA1681" s="18"/>
      <c r="AB1681" s="18"/>
      <c r="AC1681" s="18"/>
    </row>
    <row r="1682" spans="3:29">
      <c r="C1682" s="18" t="s">
        <v>2304</v>
      </c>
      <c r="D1682" s="18" t="s">
        <v>5606</v>
      </c>
      <c r="E1682" s="20" t="s">
        <v>5606</v>
      </c>
      <c r="F1682" s="17" t="s">
        <v>5606</v>
      </c>
      <c r="G1682" s="58" t="str">
        <f t="shared" si="77"/>
        <v>cultivated_18cd3 
cultivated_18cd3</v>
      </c>
      <c r="H1682" s="17"/>
      <c r="I1682" s="18" t="str">
        <f t="shared" si="79"/>
        <v xml:space="preserve">cultivated_18cd3: </v>
      </c>
      <c r="J1682" s="18"/>
      <c r="K1682" s="18"/>
      <c r="L1682" s="18"/>
      <c r="M1682" s="18"/>
      <c r="N1682" s="19"/>
      <c r="O1682" s="18" t="s">
        <v>5607</v>
      </c>
      <c r="P1682" s="18"/>
      <c r="Q1682" s="18"/>
      <c r="R1682" s="18"/>
      <c r="S1682" s="18"/>
      <c r="T1682" s="18"/>
      <c r="U1682" s="18"/>
      <c r="V1682" s="18"/>
      <c r="W1682" s="18"/>
      <c r="X1682" s="18"/>
      <c r="Y1682" s="18"/>
      <c r="Z1682" s="18"/>
      <c r="AA1682" s="18"/>
      <c r="AB1682" s="18"/>
      <c r="AC1682" s="18"/>
    </row>
    <row r="1683" spans="3:29" ht="51">
      <c r="C1683" s="58" t="s">
        <v>176</v>
      </c>
      <c r="D1683" s="58" t="s">
        <v>5623</v>
      </c>
      <c r="E1683" s="59" t="s">
        <v>7017</v>
      </c>
      <c r="F1683" s="17" t="s">
        <v>7264</v>
      </c>
      <c r="G1683" s="58" t="str">
        <f t="shared" si="77"/>
        <v>PL3_01 
[${plot_18c_d3}]: Ni nde wakoze igihe kirekire muri uyu umurima mu gihembwe cy'ihinga C 2018 (Nzeri - Mutarama/Gashyantare)?</v>
      </c>
      <c r="H1683" s="17" t="s">
        <v>7018</v>
      </c>
      <c r="I1683" s="58" t="str">
        <f t="shared" si="79"/>
        <v>PL3_01: 18c: Who spent most time on plot</v>
      </c>
      <c r="J1683" s="58"/>
      <c r="K1683" s="58"/>
      <c r="L1683" s="58"/>
      <c r="M1683" s="58"/>
      <c r="N1683" s="19"/>
      <c r="O1683" s="58"/>
      <c r="P1683" s="58"/>
      <c r="Q1683" s="58" t="s">
        <v>41</v>
      </c>
      <c r="R1683" s="58"/>
      <c r="S1683" s="58"/>
      <c r="T1683" s="58"/>
      <c r="U1683" s="58"/>
      <c r="V1683" s="58"/>
      <c r="W1683" s="58"/>
      <c r="X1683" s="58"/>
      <c r="Y1683" s="58" t="s">
        <v>3583</v>
      </c>
      <c r="Z1683" s="58"/>
      <c r="AA1683" s="58"/>
      <c r="AB1683" s="58"/>
      <c r="AC1683" s="58"/>
    </row>
    <row r="1684" spans="3:29" ht="63.75">
      <c r="C1684" s="58" t="s">
        <v>224</v>
      </c>
      <c r="D1684" s="58" t="s">
        <v>5624</v>
      </c>
      <c r="E1684" s="59" t="s">
        <v>5610</v>
      </c>
      <c r="F1684" s="17" t="s">
        <v>7019</v>
      </c>
      <c r="G1684" s="58" t="str">
        <f t="shared" si="77"/>
        <v>PL3_02 
Abantu bo muri uru rugo bamaze iminsi ingahe [mu gutegura imirima yo guteramo no gutera] mu gihembwe cy'ihinga C 2018 muri [${plot_18c_d3}]? Aha ubariremo gutegura imirima yo guteramo no gutera.</v>
      </c>
      <c r="H1684" s="17" t="s">
        <v>7020</v>
      </c>
      <c r="I1684" s="58" t="str">
        <f t="shared" si="79"/>
        <v>PL3_02: 18c: land prep - days spent by HH members</v>
      </c>
      <c r="J1684" s="58"/>
      <c r="K1684" s="58"/>
      <c r="L1684" s="58"/>
      <c r="M1684" s="58"/>
      <c r="N1684" s="19"/>
      <c r="O1684" s="58"/>
      <c r="P1684" s="58"/>
      <c r="Q1684" s="58" t="s">
        <v>41</v>
      </c>
      <c r="R1684" s="58"/>
      <c r="S1684" s="58"/>
      <c r="T1684" s="58"/>
      <c r="U1684" s="58"/>
      <c r="V1684" s="58"/>
      <c r="W1684" s="58"/>
      <c r="X1684" s="58"/>
      <c r="Y1684" s="58"/>
      <c r="Z1684" s="58"/>
      <c r="AA1684" s="58"/>
      <c r="AB1684" s="58"/>
      <c r="AC1684" s="58"/>
    </row>
    <row r="1685" spans="3:29" ht="25.5">
      <c r="C1685" s="58" t="s">
        <v>60</v>
      </c>
      <c r="D1685" s="58" t="s">
        <v>5625</v>
      </c>
      <c r="E1685" s="59" t="s">
        <v>2868</v>
      </c>
      <c r="F1685" s="59" t="s">
        <v>6042</v>
      </c>
      <c r="G1685" s="58" t="str">
        <f t="shared" si="77"/>
        <v>PL3_02_w 
Urugo ruvuze ko rwakoresheje imibyizi irenga 180. Urahamya ko ibi ari ukuri?</v>
      </c>
      <c r="H1685" s="59" t="s">
        <v>7021</v>
      </c>
      <c r="I1685" s="58" t="str">
        <f t="shared" si="79"/>
        <v>PL3_02_w: 18c: Land prep - alert</v>
      </c>
      <c r="J1685" s="58"/>
      <c r="K1685" s="58"/>
      <c r="L1685" s="58"/>
      <c r="M1685" s="58" t="s">
        <v>232</v>
      </c>
      <c r="N1685" s="19" t="s">
        <v>2869</v>
      </c>
      <c r="O1685" s="58" t="s">
        <v>5626</v>
      </c>
      <c r="P1685" s="58"/>
      <c r="Q1685" s="58" t="s">
        <v>41</v>
      </c>
      <c r="R1685" s="58"/>
      <c r="S1685" s="58"/>
      <c r="T1685" s="58"/>
      <c r="U1685" s="58"/>
      <c r="V1685" s="58"/>
      <c r="W1685" s="58"/>
      <c r="X1685" s="58"/>
      <c r="Y1685" s="58"/>
      <c r="Z1685" s="58"/>
      <c r="AA1685" s="58"/>
      <c r="AB1685" s="58"/>
      <c r="AC1685" s="58"/>
    </row>
    <row r="1686" spans="3:29" ht="51">
      <c r="C1686" s="58" t="s">
        <v>60</v>
      </c>
      <c r="D1686" s="58" t="s">
        <v>5627</v>
      </c>
      <c r="E1686" s="59" t="s">
        <v>5611</v>
      </c>
      <c r="F1686" s="17" t="s">
        <v>5612</v>
      </c>
      <c r="G1686" s="58" t="str">
        <f t="shared" si="77"/>
        <v>PL3_03 
[${plot_18c_d3}]: Hari abakozi urugo rwakoresheje mu kurwunganira [mu gutegura imirima yo guteramo no gutera] mu gihembwe cy'ihinga C 2018?</v>
      </c>
      <c r="H1686" s="17" t="s">
        <v>7022</v>
      </c>
      <c r="I1686" s="58" t="str">
        <f t="shared" si="79"/>
        <v>PL3_03: 18c: Land prep - hired labor</v>
      </c>
      <c r="J1686" s="58"/>
      <c r="K1686" s="58"/>
      <c r="L1686" s="58"/>
      <c r="M1686" s="58"/>
      <c r="N1686" s="19"/>
      <c r="O1686" s="58"/>
      <c r="P1686" s="58"/>
      <c r="Q1686" s="58" t="s">
        <v>41</v>
      </c>
      <c r="R1686" s="58"/>
      <c r="S1686" s="58"/>
      <c r="T1686" s="58"/>
      <c r="U1686" s="58"/>
      <c r="V1686" s="58"/>
      <c r="W1686" s="58"/>
      <c r="X1686" s="58"/>
      <c r="Y1686" s="58"/>
      <c r="Z1686" s="58"/>
      <c r="AA1686" s="58"/>
      <c r="AB1686" s="58"/>
      <c r="AC1686" s="58"/>
    </row>
    <row r="1687" spans="3:29" ht="38.25">
      <c r="C1687" s="51" t="s">
        <v>6963</v>
      </c>
      <c r="D1687" s="58" t="s">
        <v>5768</v>
      </c>
      <c r="E1687" s="59" t="s">
        <v>7023</v>
      </c>
      <c r="F1687" s="59" t="s">
        <v>7173</v>
      </c>
      <c r="G1687" s="58" t="str">
        <f t="shared" si="77"/>
        <v>PL3_03_1 
[${plot_18c_d3}]: Ese muri aba bantu bakurikira, ni nde mwakoresheje mu mirima yanyu?</v>
      </c>
      <c r="H1687" s="53" t="s">
        <v>6966</v>
      </c>
      <c r="I1687" s="58" t="str">
        <f t="shared" si="79"/>
        <v>PL3_03_1: Hired from list</v>
      </c>
      <c r="J1687" s="51"/>
      <c r="K1687" s="51"/>
      <c r="L1687" s="51"/>
      <c r="M1687" s="51"/>
      <c r="N1687" s="52"/>
      <c r="O1687" s="58" t="s">
        <v>5629</v>
      </c>
      <c r="P1687" s="51"/>
      <c r="Q1687" s="51" t="s">
        <v>41</v>
      </c>
      <c r="R1687" s="51"/>
      <c r="S1687" s="51"/>
      <c r="T1687" s="51"/>
      <c r="U1687" s="51"/>
      <c r="V1687" s="51"/>
      <c r="W1687" s="51"/>
      <c r="X1687" s="51"/>
      <c r="Y1687" s="51"/>
      <c r="Z1687" s="51"/>
      <c r="AA1687" s="51"/>
      <c r="AB1687" s="51"/>
      <c r="AC1687" s="51"/>
    </row>
    <row r="1688" spans="3:29" ht="51">
      <c r="C1688" s="58" t="s">
        <v>4570</v>
      </c>
      <c r="D1688" s="58" t="s">
        <v>7054</v>
      </c>
      <c r="E1688" s="59" t="s">
        <v>5769</v>
      </c>
      <c r="F1688" s="17" t="s">
        <v>7024</v>
      </c>
      <c r="G1688" s="58" t="str">
        <f t="shared" si="77"/>
        <v>PL3_03_2 
[${plot_18c_d3}]: Abakozi mwakoresheje mu [mu gutegura imirima yo guteramo no gutera] mu gihembwe cy'ihinga C 2018 mufitanye irihe sano?</v>
      </c>
      <c r="H1688" s="17" t="s">
        <v>7025</v>
      </c>
      <c r="I1688" s="58" t="str">
        <f t="shared" si="79"/>
        <v>PL3_03_2: 18c: land prep -relation to hired labor</v>
      </c>
      <c r="J1688" s="58"/>
      <c r="K1688" s="58"/>
      <c r="L1688" s="58"/>
      <c r="M1688" s="58"/>
      <c r="N1688" s="19"/>
      <c r="O1688" s="58" t="s">
        <v>7055</v>
      </c>
      <c r="P1688" s="58"/>
      <c r="Q1688" s="58" t="s">
        <v>41</v>
      </c>
      <c r="R1688" s="58"/>
      <c r="S1688" s="58"/>
      <c r="T1688" s="58"/>
      <c r="U1688" s="58"/>
      <c r="V1688" s="58"/>
      <c r="W1688" s="58"/>
      <c r="X1688" s="58"/>
      <c r="Y1688" s="58"/>
      <c r="Z1688" s="58"/>
      <c r="AA1688" s="58"/>
      <c r="AB1688" s="58"/>
      <c r="AC1688" s="58"/>
    </row>
    <row r="1689" spans="3:29" ht="51">
      <c r="C1689" s="58" t="s">
        <v>224</v>
      </c>
      <c r="D1689" s="58" t="s">
        <v>5628</v>
      </c>
      <c r="E1689" s="59" t="s">
        <v>7026</v>
      </c>
      <c r="F1689" s="17" t="s">
        <v>7027</v>
      </c>
      <c r="G1689" s="58" t="str">
        <f t="shared" si="77"/>
        <v>PL3_04 
Ni iminsi ingahe abo bakozi bafashe (igiteranyo cy'imibyizi) mu gutegura no gutera [${plot_18c_d3}]?</v>
      </c>
      <c r="H1689" s="17" t="s">
        <v>7028</v>
      </c>
      <c r="I1689" s="58" t="str">
        <f t="shared" si="79"/>
        <v>PL3_04: 18c: Land prep - days spent by hired labor</v>
      </c>
      <c r="J1689" s="58"/>
      <c r="K1689" s="58"/>
      <c r="L1689" s="58"/>
      <c r="M1689" s="58"/>
      <c r="N1689" s="19"/>
      <c r="O1689" s="58" t="s">
        <v>5629</v>
      </c>
      <c r="P1689" s="58"/>
      <c r="Q1689" s="58" t="s">
        <v>41</v>
      </c>
      <c r="R1689" s="58"/>
      <c r="S1689" s="58"/>
      <c r="T1689" s="58"/>
      <c r="U1689" s="58"/>
      <c r="V1689" s="58"/>
      <c r="W1689" s="58"/>
      <c r="X1689" s="58"/>
      <c r="Y1689" s="58"/>
      <c r="Z1689" s="58"/>
      <c r="AA1689" s="58"/>
      <c r="AB1689" s="58"/>
      <c r="AC1689" s="58"/>
    </row>
    <row r="1690" spans="3:29" ht="25.5">
      <c r="C1690" s="58" t="s">
        <v>60</v>
      </c>
      <c r="D1690" s="58" t="s">
        <v>5630</v>
      </c>
      <c r="E1690" s="59" t="s">
        <v>2868</v>
      </c>
      <c r="F1690" s="59" t="s">
        <v>6042</v>
      </c>
      <c r="G1690" s="58" t="str">
        <f t="shared" si="77"/>
        <v>PL3_04_w 
Urugo ruvuze ko rwakoresheje imibyizi irenga 180. Urahamya ko ibi ari ukuri?</v>
      </c>
      <c r="H1690" s="59" t="s">
        <v>7021</v>
      </c>
      <c r="I1690" s="58" t="str">
        <f t="shared" si="79"/>
        <v>PL3_04_w: 18c: Land prep - alert</v>
      </c>
      <c r="J1690" s="58"/>
      <c r="K1690" s="58"/>
      <c r="L1690" s="58"/>
      <c r="M1690" s="58" t="s">
        <v>232</v>
      </c>
      <c r="N1690" s="19" t="s">
        <v>2869</v>
      </c>
      <c r="O1690" s="58" t="s">
        <v>5631</v>
      </c>
      <c r="P1690" s="58"/>
      <c r="Q1690" s="58" t="s">
        <v>41</v>
      </c>
      <c r="R1690" s="58"/>
      <c r="S1690" s="58"/>
      <c r="T1690" s="58"/>
      <c r="U1690" s="58"/>
      <c r="V1690" s="58"/>
      <c r="W1690" s="58"/>
      <c r="X1690" s="58"/>
      <c r="Y1690" s="58"/>
      <c r="Z1690" s="58"/>
      <c r="AA1690" s="58"/>
      <c r="AB1690" s="58"/>
      <c r="AC1690" s="58"/>
    </row>
    <row r="1691" spans="3:29" ht="51">
      <c r="C1691" s="58" t="s">
        <v>224</v>
      </c>
      <c r="D1691" s="58" t="s">
        <v>7056</v>
      </c>
      <c r="E1691" s="59" t="s">
        <v>7029</v>
      </c>
      <c r="F1691" s="59" t="s">
        <v>7176</v>
      </c>
      <c r="G1691" s="58" t="str">
        <f t="shared" si="77"/>
        <v>PL3_04_1 
Ni iminsi ingahe ${hire_name_calc} yakoze (igiteranyo cy'imibyizi) mu gutegura no gutera [${plot_18c_d3}]?</v>
      </c>
      <c r="H1691" s="59" t="s">
        <v>6967</v>
      </c>
      <c r="I1691" s="58" t="str">
        <f t="shared" si="79"/>
        <v>PL3_04_1: Number of days person worked</v>
      </c>
      <c r="J1691" s="58"/>
      <c r="K1691" s="58"/>
      <c r="L1691" s="58"/>
      <c r="M1691" s="58" t="s">
        <v>7057</v>
      </c>
      <c r="N1691" s="19"/>
      <c r="O1691" s="58" t="s">
        <v>5629</v>
      </c>
      <c r="P1691" s="58"/>
      <c r="Q1691" s="58" t="s">
        <v>41</v>
      </c>
      <c r="R1691" s="58"/>
      <c r="S1691" s="58"/>
      <c r="T1691" s="58"/>
      <c r="U1691" s="58"/>
      <c r="V1691" s="58"/>
      <c r="W1691" s="58"/>
      <c r="X1691" s="58"/>
      <c r="Y1691" s="58"/>
      <c r="Z1691" s="58"/>
      <c r="AA1691" s="58"/>
      <c r="AB1691" s="58"/>
      <c r="AC1691" s="58"/>
    </row>
    <row r="1692" spans="3:29" ht="51">
      <c r="C1692" s="58" t="s">
        <v>46</v>
      </c>
      <c r="D1692" s="58" t="s">
        <v>5632</v>
      </c>
      <c r="E1692" s="59" t="s">
        <v>5613</v>
      </c>
      <c r="F1692" s="17" t="s">
        <v>7030</v>
      </c>
      <c r="G1692" s="58" t="str">
        <f t="shared" si="77"/>
        <v>PL3_05 
Abo bakozi batwaye amafaranga angana iki yose hamwe mu gihembwe cya C 2018 [mu gutegura imirima yo guteramo no gutera] ku [${plot_18c_d3}]?</v>
      </c>
      <c r="H1692" s="17" t="s">
        <v>7031</v>
      </c>
      <c r="I1692" s="58" t="str">
        <f t="shared" si="79"/>
        <v>PL3_05: 18c: Land prep - amount spent hiring labor (in RWF)</v>
      </c>
      <c r="J1692" s="58"/>
      <c r="K1692" s="58"/>
      <c r="L1692" s="58"/>
      <c r="M1692" s="58" t="s">
        <v>2874</v>
      </c>
      <c r="N1692" s="19"/>
      <c r="O1692" s="58" t="s">
        <v>5629</v>
      </c>
      <c r="P1692" s="58"/>
      <c r="Q1692" s="58" t="s">
        <v>41</v>
      </c>
      <c r="R1692" s="58"/>
      <c r="S1692" s="58"/>
      <c r="T1692" s="58"/>
      <c r="U1692" s="58"/>
      <c r="V1692" s="58"/>
      <c r="W1692" s="58"/>
      <c r="X1692" s="58"/>
      <c r="Y1692" s="58"/>
      <c r="Z1692" s="58"/>
      <c r="AA1692" s="58"/>
      <c r="AB1692" s="58"/>
      <c r="AC1692" s="58"/>
    </row>
    <row r="1693" spans="3:29" ht="51">
      <c r="C1693" s="58" t="s">
        <v>46</v>
      </c>
      <c r="D1693" s="58" t="s">
        <v>7266</v>
      </c>
      <c r="E1693" s="59" t="s">
        <v>7261</v>
      </c>
      <c r="F1693" s="59" t="s">
        <v>7291</v>
      </c>
      <c r="G1693" s="58" t="str">
        <f t="shared" si="77"/>
        <v>PL3_05_1 
Ni amafaranga angahe wishyuye ${hire_name} [mu gutegura imirima yo guteramo no gutera] ku [${plot_18c_d3}] mu gihembwe cya C 2018?</v>
      </c>
      <c r="H1693" s="17" t="s">
        <v>7265</v>
      </c>
      <c r="I1693" s="58" t="str">
        <f t="shared" si="79"/>
        <v>PL3_05_1: 18c: Land prep - Amount person paid (RWF)</v>
      </c>
      <c r="J1693" s="58"/>
      <c r="K1693" s="58"/>
      <c r="L1693" s="58"/>
      <c r="M1693" s="58" t="s">
        <v>7359</v>
      </c>
      <c r="N1693" s="19"/>
      <c r="O1693" s="58" t="s">
        <v>5629</v>
      </c>
      <c r="P1693" s="58"/>
      <c r="Q1693" s="58" t="s">
        <v>41</v>
      </c>
      <c r="R1693" s="58"/>
      <c r="S1693" s="58"/>
      <c r="T1693" s="58"/>
      <c r="U1693" s="58"/>
      <c r="V1693" s="58"/>
      <c r="W1693" s="58"/>
      <c r="X1693" s="58"/>
      <c r="Y1693" s="58"/>
      <c r="Z1693" s="58"/>
      <c r="AA1693" s="58"/>
      <c r="AB1693" s="58"/>
      <c r="AC1693" s="58"/>
    </row>
    <row r="1694" spans="3:29" ht="76.5">
      <c r="C1694" s="58" t="s">
        <v>224</v>
      </c>
      <c r="D1694" s="58" t="s">
        <v>5633</v>
      </c>
      <c r="E1694" s="59" t="s">
        <v>5614</v>
      </c>
      <c r="F1694" s="17" t="s">
        <v>7032</v>
      </c>
      <c r="G1694" s="58" t="str">
        <f t="shared" si="77"/>
        <v>PL3_06 
Abantu bo muri uru rugo bamaze iminsi ingahe mu [bikorwa byo kwita ku bihingwa] mu gihe cy'igihembwe cy'ihinga C 2018 muri [${plot_18c_d3}]? Aha habariyemo no gushyiramo ifumbire n'imiti, kubagara no kuhira.</v>
      </c>
      <c r="H1694" s="17" t="s">
        <v>7033</v>
      </c>
      <c r="I1694" s="58" t="str">
        <f t="shared" si="79"/>
        <v>PL3_06: 18c: growing - days spent by HH members</v>
      </c>
      <c r="J1694" s="58"/>
      <c r="K1694" s="58"/>
      <c r="L1694" s="58"/>
      <c r="M1694" s="58"/>
      <c r="N1694" s="19"/>
      <c r="O1694" s="58"/>
      <c r="P1694" s="58"/>
      <c r="Q1694" s="58" t="s">
        <v>41</v>
      </c>
      <c r="R1694" s="58"/>
      <c r="S1694" s="58"/>
      <c r="T1694" s="58"/>
      <c r="U1694" s="58"/>
      <c r="V1694" s="58"/>
      <c r="W1694" s="58"/>
      <c r="X1694" s="58"/>
      <c r="Y1694" s="58"/>
      <c r="Z1694" s="58"/>
      <c r="AA1694" s="58"/>
      <c r="AB1694" s="58"/>
      <c r="AC1694" s="58"/>
    </row>
    <row r="1695" spans="3:29" ht="25.5">
      <c r="C1695" s="58" t="s">
        <v>60</v>
      </c>
      <c r="D1695" s="58" t="s">
        <v>5634</v>
      </c>
      <c r="E1695" s="59" t="s">
        <v>2868</v>
      </c>
      <c r="F1695" s="17" t="s">
        <v>2868</v>
      </c>
      <c r="G1695" s="58" t="str">
        <f t="shared" si="77"/>
        <v>PL3_06_w 
Alert! The household reported more than 180 days. Are you sure this is correct?</v>
      </c>
      <c r="H1695" s="59" t="s">
        <v>7034</v>
      </c>
      <c r="I1695" s="58" t="str">
        <f t="shared" si="79"/>
        <v>PL3_06_w: 18c: growing - alert</v>
      </c>
      <c r="J1695" s="58"/>
      <c r="K1695" s="58"/>
      <c r="L1695" s="58"/>
      <c r="M1695" s="58" t="s">
        <v>232</v>
      </c>
      <c r="N1695" s="19" t="s">
        <v>2869</v>
      </c>
      <c r="O1695" s="58" t="s">
        <v>5635</v>
      </c>
      <c r="P1695" s="58"/>
      <c r="Q1695" s="58" t="s">
        <v>41</v>
      </c>
      <c r="R1695" s="58"/>
      <c r="S1695" s="58"/>
      <c r="T1695" s="58"/>
      <c r="U1695" s="58"/>
      <c r="V1695" s="58"/>
      <c r="W1695" s="58"/>
      <c r="X1695" s="58"/>
      <c r="Y1695" s="58"/>
      <c r="Z1695" s="58"/>
      <c r="AA1695" s="58"/>
      <c r="AB1695" s="58"/>
      <c r="AC1695" s="58"/>
    </row>
    <row r="1696" spans="3:29" ht="51">
      <c r="C1696" s="58" t="s">
        <v>60</v>
      </c>
      <c r="D1696" s="58" t="s">
        <v>5636</v>
      </c>
      <c r="E1696" s="59" t="s">
        <v>5615</v>
      </c>
      <c r="F1696" s="17" t="s">
        <v>7035</v>
      </c>
      <c r="G1696" s="58" t="str">
        <f t="shared" si="77"/>
        <v>PL3_07 
[${plot_18c_d3}]: Hari abakozi urugo rwakoresheje mu kurwunganira mu [bikorwa byo kwita ku bihingwa] mu gihembwe cy'ihinga C 2018?</v>
      </c>
      <c r="H1696" s="17" t="s">
        <v>7036</v>
      </c>
      <c r="I1696" s="58" t="str">
        <f t="shared" si="79"/>
        <v>PL3_07: 18c: growing - hired labor</v>
      </c>
      <c r="J1696" s="58"/>
      <c r="K1696" s="58"/>
      <c r="L1696" s="58"/>
      <c r="M1696" s="58"/>
      <c r="N1696" s="19"/>
      <c r="O1696" s="58" t="s">
        <v>4137</v>
      </c>
      <c r="P1696" s="58"/>
      <c r="Q1696" s="58" t="s">
        <v>41</v>
      </c>
      <c r="R1696" s="58"/>
      <c r="S1696" s="58"/>
      <c r="T1696" s="58"/>
      <c r="U1696" s="58"/>
      <c r="V1696" s="58"/>
      <c r="W1696" s="58"/>
      <c r="X1696" s="58"/>
      <c r="Y1696" s="58"/>
      <c r="Z1696" s="58"/>
      <c r="AA1696" s="58"/>
      <c r="AB1696" s="58"/>
      <c r="AC1696" s="58"/>
    </row>
    <row r="1697" spans="3:29" ht="38.25">
      <c r="C1697" s="51" t="s">
        <v>6963</v>
      </c>
      <c r="D1697" s="58" t="s">
        <v>5765</v>
      </c>
      <c r="E1697" s="59" t="s">
        <v>7023</v>
      </c>
      <c r="F1697" s="53" t="s">
        <v>7173</v>
      </c>
      <c r="G1697" s="58" t="str">
        <f t="shared" si="77"/>
        <v>PL3_07_1 
[${plot_18c_d3}]: Ese muri aba bantu bakurikira, ni nde mwakoresheje mu mirima yanyu?</v>
      </c>
      <c r="H1697" s="53" t="s">
        <v>6966</v>
      </c>
      <c r="I1697" s="58" t="str">
        <f t="shared" si="79"/>
        <v>PL3_07_1: Hired from list</v>
      </c>
      <c r="J1697" s="51"/>
      <c r="K1697" s="51"/>
      <c r="L1697" s="51"/>
      <c r="M1697" s="51"/>
      <c r="N1697" s="52"/>
      <c r="O1697" s="58" t="s">
        <v>5638</v>
      </c>
      <c r="P1697" s="51"/>
      <c r="Q1697" s="51" t="s">
        <v>41</v>
      </c>
      <c r="R1697" s="51"/>
      <c r="S1697" s="51"/>
      <c r="T1697" s="51"/>
      <c r="U1697" s="51"/>
      <c r="V1697" s="51"/>
      <c r="W1697" s="51"/>
      <c r="X1697" s="51"/>
      <c r="Y1697" s="51"/>
      <c r="Z1697" s="51"/>
      <c r="AA1697" s="51"/>
      <c r="AB1697" s="51"/>
      <c r="AC1697" s="51"/>
    </row>
    <row r="1698" spans="3:29" ht="51">
      <c r="C1698" s="58" t="s">
        <v>4570</v>
      </c>
      <c r="D1698" s="58" t="s">
        <v>7058</v>
      </c>
      <c r="E1698" s="59" t="s">
        <v>5767</v>
      </c>
      <c r="F1698" s="17" t="s">
        <v>7037</v>
      </c>
      <c r="G1698" s="58" t="str">
        <f t="shared" si="77"/>
        <v>PL3_07_2 
[${plot_18c_d3}]: Abakozi mwakoresheje mu [bikorwa byo kwita ku bihingwa] mu gihembwe cy'ihinga C 2018 mufitanye irihe sano?</v>
      </c>
      <c r="H1698" s="17" t="s">
        <v>7038</v>
      </c>
      <c r="I1698" s="58" t="str">
        <f t="shared" si="79"/>
        <v>PL3_07_2: 18c: growing -relation to hired labor</v>
      </c>
      <c r="J1698" s="58"/>
      <c r="K1698" s="58"/>
      <c r="L1698" s="58"/>
      <c r="M1698" s="58"/>
      <c r="N1698" s="19"/>
      <c r="O1698" s="58" t="s">
        <v>7059</v>
      </c>
      <c r="P1698" s="58"/>
      <c r="Q1698" s="58" t="s">
        <v>41</v>
      </c>
      <c r="R1698" s="58"/>
      <c r="S1698" s="58"/>
      <c r="T1698" s="58"/>
      <c r="U1698" s="58"/>
      <c r="V1698" s="58"/>
      <c r="W1698" s="58"/>
      <c r="X1698" s="58"/>
      <c r="Y1698" s="58"/>
      <c r="Z1698" s="58"/>
      <c r="AA1698" s="58"/>
      <c r="AB1698" s="58"/>
      <c r="AC1698" s="58"/>
    </row>
    <row r="1699" spans="3:29" ht="38.25">
      <c r="C1699" s="58" t="s">
        <v>224</v>
      </c>
      <c r="D1699" s="58" t="s">
        <v>5637</v>
      </c>
      <c r="E1699" s="59" t="s">
        <v>5608</v>
      </c>
      <c r="F1699" s="17" t="s">
        <v>7039</v>
      </c>
      <c r="G1699" s="58" t="str">
        <f t="shared" si="77"/>
        <v>PL3_08 
Ni iminsi ingahe abo bakozi bafashe (igiteranyo cy'imibyizi) mu bikorwa byo kwita ku bihingwa muri [${plot_18c_d3}]?</v>
      </c>
      <c r="H1699" s="17" t="s">
        <v>7040</v>
      </c>
      <c r="I1699" s="58" t="str">
        <f t="shared" si="79"/>
        <v>PL3_08: 18c: growing - days spent by hired labor</v>
      </c>
      <c r="J1699" s="58"/>
      <c r="K1699" s="58"/>
      <c r="L1699" s="58"/>
      <c r="M1699" s="58"/>
      <c r="N1699" s="19"/>
      <c r="O1699" s="58" t="s">
        <v>5638</v>
      </c>
      <c r="P1699" s="58"/>
      <c r="Q1699" s="58" t="s">
        <v>41</v>
      </c>
      <c r="R1699" s="58"/>
      <c r="S1699" s="58"/>
      <c r="T1699" s="58"/>
      <c r="U1699" s="58"/>
      <c r="V1699" s="58"/>
      <c r="W1699" s="58"/>
      <c r="X1699" s="58"/>
      <c r="Y1699" s="58"/>
      <c r="Z1699" s="58"/>
      <c r="AA1699" s="58"/>
      <c r="AB1699" s="58"/>
      <c r="AC1699" s="58"/>
    </row>
    <row r="1700" spans="3:29" ht="25.5">
      <c r="C1700" s="58" t="s">
        <v>60</v>
      </c>
      <c r="D1700" s="58" t="s">
        <v>5639</v>
      </c>
      <c r="E1700" s="59" t="s">
        <v>2868</v>
      </c>
      <c r="F1700" s="17" t="s">
        <v>2868</v>
      </c>
      <c r="G1700" s="58" t="str">
        <f t="shared" si="77"/>
        <v>PL3_08_w 
Alert! The household reported more than 180 days. Are you sure this is correct?</v>
      </c>
      <c r="H1700" s="59" t="s">
        <v>7034</v>
      </c>
      <c r="I1700" s="58" t="str">
        <f t="shared" si="79"/>
        <v>PL3_08_w: 18c: growing - alert</v>
      </c>
      <c r="J1700" s="58"/>
      <c r="K1700" s="58"/>
      <c r="L1700" s="58"/>
      <c r="M1700" s="58" t="s">
        <v>232</v>
      </c>
      <c r="N1700" s="19" t="s">
        <v>2869</v>
      </c>
      <c r="O1700" s="58" t="s">
        <v>5640</v>
      </c>
      <c r="P1700" s="58"/>
      <c r="Q1700" s="58" t="s">
        <v>41</v>
      </c>
      <c r="R1700" s="58"/>
      <c r="S1700" s="58"/>
      <c r="T1700" s="58"/>
      <c r="U1700" s="58"/>
      <c r="V1700" s="58"/>
      <c r="W1700" s="58"/>
      <c r="X1700" s="58"/>
      <c r="Y1700" s="58"/>
      <c r="Z1700" s="58"/>
      <c r="AA1700" s="58"/>
      <c r="AB1700" s="58"/>
      <c r="AC1700" s="58"/>
    </row>
    <row r="1701" spans="3:29" ht="38.25">
      <c r="C1701" s="58" t="s">
        <v>224</v>
      </c>
      <c r="D1701" s="58" t="s">
        <v>7060</v>
      </c>
      <c r="E1701" s="59" t="s">
        <v>7041</v>
      </c>
      <c r="F1701" s="17" t="s">
        <v>7179</v>
      </c>
      <c r="G1701" s="58" t="str">
        <f t="shared" ref="G1701:G1764" si="80">$D1701&amp;" 
"&amp;$F1701</f>
        <v>PL3_08_1 
Ni iminsi ingahe ${hire_name_calc} yakoze (igiteranyo cy'imibyizi) mu bikorwa byo kwita ku bihingwa muri [${plot_18c_d3}]?</v>
      </c>
      <c r="H1701" s="59" t="s">
        <v>6967</v>
      </c>
      <c r="I1701" s="58" t="str">
        <f t="shared" si="79"/>
        <v>PL3_08_1: Number of days person worked</v>
      </c>
      <c r="J1701" s="58"/>
      <c r="K1701" s="58"/>
      <c r="L1701" s="58"/>
      <c r="M1701" s="58" t="s">
        <v>7061</v>
      </c>
      <c r="N1701" s="19"/>
      <c r="O1701" s="58" t="s">
        <v>5638</v>
      </c>
      <c r="P1701" s="58"/>
      <c r="Q1701" s="58" t="s">
        <v>41</v>
      </c>
      <c r="R1701" s="58"/>
      <c r="S1701" s="58"/>
      <c r="T1701" s="58"/>
      <c r="U1701" s="58"/>
      <c r="V1701" s="58"/>
      <c r="W1701" s="58"/>
      <c r="X1701" s="58"/>
      <c r="Y1701" s="58"/>
      <c r="Z1701" s="58"/>
      <c r="AA1701" s="58"/>
      <c r="AB1701" s="58"/>
      <c r="AC1701" s="58"/>
    </row>
    <row r="1702" spans="3:29" ht="43.5" customHeight="1">
      <c r="C1702" s="58" t="s">
        <v>46</v>
      </c>
      <c r="D1702" s="58" t="s">
        <v>5641</v>
      </c>
      <c r="E1702" s="59" t="s">
        <v>5616</v>
      </c>
      <c r="F1702" s="17" t="s">
        <v>5617</v>
      </c>
      <c r="G1702" s="58" t="str">
        <f t="shared" si="80"/>
        <v>PL3_09 
Abo bakozi batwaye amafaranga angana iki yose hamwe mu gihembwe cya C 2018 ku [${plot_18c_d3}] mu [bikorwa byo kwita ku bihingwa]?</v>
      </c>
      <c r="H1702" s="17" t="s">
        <v>7042</v>
      </c>
      <c r="I1702" s="58" t="str">
        <f t="shared" si="79"/>
        <v>PL3_09: 18c: growing - amount spent hiring labor (in RWF)</v>
      </c>
      <c r="J1702" s="58"/>
      <c r="K1702" s="58"/>
      <c r="L1702" s="58"/>
      <c r="M1702" s="58" t="s">
        <v>2874</v>
      </c>
      <c r="N1702" s="19"/>
      <c r="O1702" s="58" t="s">
        <v>5638</v>
      </c>
      <c r="P1702" s="58"/>
      <c r="Q1702" s="58" t="s">
        <v>41</v>
      </c>
      <c r="R1702" s="58"/>
      <c r="S1702" s="58"/>
      <c r="T1702" s="58"/>
      <c r="U1702" s="58"/>
      <c r="V1702" s="58"/>
      <c r="W1702" s="58"/>
      <c r="X1702" s="58"/>
      <c r="Y1702" s="58"/>
      <c r="Z1702" s="58"/>
      <c r="AA1702" s="58"/>
      <c r="AB1702" s="58"/>
      <c r="AC1702" s="58"/>
    </row>
    <row r="1703" spans="3:29" ht="51">
      <c r="C1703" s="58" t="s">
        <v>46</v>
      </c>
      <c r="D1703" s="58" t="s">
        <v>7267</v>
      </c>
      <c r="E1703" s="59" t="s">
        <v>7262</v>
      </c>
      <c r="F1703" s="59" t="s">
        <v>7292</v>
      </c>
      <c r="G1703" s="58" t="str">
        <f t="shared" si="80"/>
        <v>PL3_09_1 
Ni amafaranga angahe wishyuye ${hire_name} [mu bikorwa byo kwita ku bihingwa] ku [${plot_18c_d3}] mu gihembwe cya C 2018?</v>
      </c>
      <c r="H1703" s="17" t="s">
        <v>7270</v>
      </c>
      <c r="I1703" s="58" t="str">
        <f t="shared" si="79"/>
        <v>PL3_09_1: 18c: Growing - Amount person paid (RWF)</v>
      </c>
      <c r="J1703" s="58"/>
      <c r="K1703" s="58"/>
      <c r="L1703" s="58"/>
      <c r="M1703" s="58" t="s">
        <v>7360</v>
      </c>
      <c r="N1703" s="19"/>
      <c r="O1703" s="58" t="s">
        <v>5638</v>
      </c>
      <c r="P1703" s="58"/>
      <c r="Q1703" s="58" t="s">
        <v>41</v>
      </c>
      <c r="R1703" s="58"/>
      <c r="S1703" s="58"/>
      <c r="T1703" s="58"/>
      <c r="U1703" s="58"/>
      <c r="V1703" s="58"/>
      <c r="W1703" s="58"/>
      <c r="X1703" s="58"/>
      <c r="Y1703" s="58"/>
      <c r="Z1703" s="58"/>
      <c r="AA1703" s="58"/>
      <c r="AB1703" s="58"/>
      <c r="AC1703" s="58"/>
    </row>
    <row r="1704" spans="3:29" ht="63.75">
      <c r="C1704" s="58" t="s">
        <v>224</v>
      </c>
      <c r="D1704" s="58" t="s">
        <v>5642</v>
      </c>
      <c r="E1704" s="59" t="s">
        <v>5618</v>
      </c>
      <c r="F1704" s="17" t="s">
        <v>5619</v>
      </c>
      <c r="G1704" s="58" t="str">
        <f t="shared" si="80"/>
        <v>PL3_10 
[${plot_18c_d3}]: Abantu bo muri uru rugo bamaze iminsi ingahe mu [gusarura] mu gihembwe cy'ihinga C 2018? Aha harimo gusarura no gutunganya imyaka nyuma yo gusarura.</v>
      </c>
      <c r="H1704" s="17" t="s">
        <v>7043</v>
      </c>
      <c r="I1704" s="58" t="str">
        <f t="shared" si="79"/>
        <v>PL3_10: 18c: harvesting - days spent by HH members</v>
      </c>
      <c r="J1704" s="58"/>
      <c r="K1704" s="58"/>
      <c r="L1704" s="58"/>
      <c r="M1704" s="58"/>
      <c r="N1704" s="19"/>
      <c r="O1704" s="58"/>
      <c r="P1704" s="58"/>
      <c r="Q1704" s="58" t="s">
        <v>41</v>
      </c>
      <c r="R1704" s="58"/>
      <c r="S1704" s="58"/>
      <c r="T1704" s="58"/>
      <c r="U1704" s="58"/>
      <c r="V1704" s="58"/>
      <c r="W1704" s="58"/>
      <c r="X1704" s="58"/>
      <c r="Y1704" s="58"/>
      <c r="Z1704" s="58"/>
      <c r="AA1704" s="58"/>
      <c r="AB1704" s="58"/>
      <c r="AC1704" s="58"/>
    </row>
    <row r="1705" spans="3:29" ht="25.5">
      <c r="C1705" s="58" t="s">
        <v>60</v>
      </c>
      <c r="D1705" s="58" t="s">
        <v>5643</v>
      </c>
      <c r="E1705" s="59" t="s">
        <v>2868</v>
      </c>
      <c r="F1705" s="17" t="s">
        <v>2868</v>
      </c>
      <c r="G1705" s="58" t="str">
        <f t="shared" si="80"/>
        <v>PL3_10_w 
Alert! The household reported more than 180 days. Are you sure this is correct?</v>
      </c>
      <c r="H1705" s="59" t="s">
        <v>7044</v>
      </c>
      <c r="I1705" s="58" t="str">
        <f t="shared" si="79"/>
        <v>PL3_10_w: 18c: harvesting - alert</v>
      </c>
      <c r="J1705" s="58"/>
      <c r="K1705" s="58"/>
      <c r="L1705" s="58"/>
      <c r="M1705" s="58" t="s">
        <v>232</v>
      </c>
      <c r="N1705" s="19" t="s">
        <v>2869</v>
      </c>
      <c r="O1705" s="58" t="s">
        <v>5644</v>
      </c>
      <c r="P1705" s="58"/>
      <c r="Q1705" s="58" t="s">
        <v>41</v>
      </c>
      <c r="R1705" s="58"/>
      <c r="S1705" s="58"/>
      <c r="T1705" s="58"/>
      <c r="U1705" s="58"/>
      <c r="V1705" s="58"/>
      <c r="W1705" s="58"/>
      <c r="X1705" s="58"/>
      <c r="Y1705" s="58"/>
      <c r="Z1705" s="58"/>
      <c r="AA1705" s="58"/>
      <c r="AB1705" s="58"/>
      <c r="AC1705" s="58"/>
    </row>
    <row r="1706" spans="3:29" ht="38.25">
      <c r="C1706" s="58" t="s">
        <v>60</v>
      </c>
      <c r="D1706" s="58" t="s">
        <v>5645</v>
      </c>
      <c r="E1706" s="59" t="s">
        <v>5620</v>
      </c>
      <c r="F1706" s="17" t="s">
        <v>5621</v>
      </c>
      <c r="G1706" s="58" t="str">
        <f t="shared" si="80"/>
        <v>PL3_11 
[${plot_18c_d3}]: Hari abakozi urugo rwakoresheje mu kurwunganira mu [gusarura] mu gihembwe cy'ihinga C 2018?</v>
      </c>
      <c r="H1706" s="17" t="s">
        <v>7045</v>
      </c>
      <c r="I1706" s="58" t="str">
        <f t="shared" si="79"/>
        <v>PL3_11: 18c: harvesting - hired labor</v>
      </c>
      <c r="J1706" s="58"/>
      <c r="K1706" s="58"/>
      <c r="L1706" s="58"/>
      <c r="M1706" s="58"/>
      <c r="N1706" s="19"/>
      <c r="O1706" s="58"/>
      <c r="P1706" s="58"/>
      <c r="Q1706" s="58" t="s">
        <v>41</v>
      </c>
      <c r="R1706" s="58"/>
      <c r="S1706" s="58"/>
      <c r="T1706" s="58"/>
      <c r="U1706" s="58"/>
      <c r="V1706" s="58"/>
      <c r="W1706" s="58"/>
      <c r="X1706" s="58"/>
      <c r="Y1706" s="58"/>
      <c r="Z1706" s="58"/>
      <c r="AA1706" s="58"/>
      <c r="AB1706" s="58"/>
      <c r="AC1706" s="58"/>
    </row>
    <row r="1707" spans="3:29" ht="38.25">
      <c r="C1707" s="51" t="s">
        <v>6963</v>
      </c>
      <c r="D1707" s="58" t="s">
        <v>5764</v>
      </c>
      <c r="E1707" s="59" t="s">
        <v>7023</v>
      </c>
      <c r="F1707" s="53" t="s">
        <v>7173</v>
      </c>
      <c r="G1707" s="58" t="str">
        <f t="shared" si="80"/>
        <v>PL3_11_1 
[${plot_18c_d3}]: Ese muri aba bantu bakurikira, ni nde mwakoresheje mu mirima yanyu?</v>
      </c>
      <c r="H1707" s="53" t="s">
        <v>6966</v>
      </c>
      <c r="I1707" s="58" t="str">
        <f t="shared" si="79"/>
        <v>PL3_11_1: Hired from list</v>
      </c>
      <c r="J1707" s="51"/>
      <c r="K1707" s="51"/>
      <c r="L1707" s="51"/>
      <c r="M1707" s="51"/>
      <c r="N1707" s="52"/>
      <c r="O1707" s="58" t="s">
        <v>5647</v>
      </c>
      <c r="P1707" s="51"/>
      <c r="Q1707" s="51" t="s">
        <v>41</v>
      </c>
      <c r="R1707" s="51"/>
      <c r="S1707" s="51"/>
      <c r="T1707" s="51"/>
      <c r="U1707" s="51"/>
      <c r="V1707" s="51"/>
      <c r="W1707" s="51"/>
      <c r="X1707" s="51"/>
      <c r="Y1707" s="51"/>
      <c r="Z1707" s="51"/>
      <c r="AA1707" s="51"/>
      <c r="AB1707" s="51"/>
      <c r="AC1707" s="51"/>
    </row>
    <row r="1708" spans="3:29" ht="38.25">
      <c r="C1708" s="58" t="s">
        <v>4570</v>
      </c>
      <c r="D1708" s="58" t="s">
        <v>7062</v>
      </c>
      <c r="E1708" s="59" t="s">
        <v>5766</v>
      </c>
      <c r="F1708" s="17" t="s">
        <v>7046</v>
      </c>
      <c r="G1708" s="58" t="str">
        <f t="shared" si="80"/>
        <v>PL3_11_2 
[${plot_18c_d3}]: Abakozi mwakoresheje mu [gusarura] mu gihembwe cy'ihinga C 2018 mufitanye irihe sano?</v>
      </c>
      <c r="H1708" s="17" t="s">
        <v>7047</v>
      </c>
      <c r="I1708" s="58" t="str">
        <f t="shared" si="79"/>
        <v>PL3_11_2: 18c: harvesting -relation to hired labor</v>
      </c>
      <c r="J1708" s="58"/>
      <c r="K1708" s="58"/>
      <c r="L1708" s="58"/>
      <c r="M1708" s="58"/>
      <c r="N1708" s="19"/>
      <c r="O1708" s="58" t="s">
        <v>7063</v>
      </c>
      <c r="P1708" s="58"/>
      <c r="Q1708" s="58" t="s">
        <v>41</v>
      </c>
      <c r="R1708" s="58"/>
      <c r="S1708" s="58"/>
      <c r="T1708" s="58"/>
      <c r="U1708" s="58"/>
      <c r="V1708" s="58"/>
      <c r="W1708" s="58"/>
      <c r="X1708" s="58"/>
      <c r="Y1708" s="58"/>
      <c r="Z1708" s="58"/>
      <c r="AA1708" s="58"/>
      <c r="AB1708" s="58"/>
      <c r="AC1708" s="58"/>
    </row>
    <row r="1709" spans="3:29" ht="38.25">
      <c r="C1709" s="58" t="s">
        <v>224</v>
      </c>
      <c r="D1709" s="58" t="s">
        <v>5646</v>
      </c>
      <c r="E1709" s="59" t="s">
        <v>7048</v>
      </c>
      <c r="F1709" s="17" t="s">
        <v>7049</v>
      </c>
      <c r="G1709" s="58" t="str">
        <f t="shared" si="80"/>
        <v>PL3_12 
Ni iminsi ingahe abo bakozi bafashe (igiteranyo cy'imibyizi) bita ku [gusarura] muri [${plot_18c_d3}]?</v>
      </c>
      <c r="H1709" s="17" t="s">
        <v>7050</v>
      </c>
      <c r="I1709" s="58" t="str">
        <f t="shared" si="79"/>
        <v>PL3_12: 18c: harvesting - days spent by hired labor</v>
      </c>
      <c r="J1709" s="58"/>
      <c r="K1709" s="58"/>
      <c r="L1709" s="58"/>
      <c r="M1709" s="58"/>
      <c r="N1709" s="19"/>
      <c r="O1709" s="58" t="s">
        <v>5647</v>
      </c>
      <c r="P1709" s="58"/>
      <c r="Q1709" s="58" t="s">
        <v>41</v>
      </c>
      <c r="R1709" s="58"/>
      <c r="S1709" s="58"/>
      <c r="T1709" s="58"/>
      <c r="U1709" s="58"/>
      <c r="V1709" s="58"/>
      <c r="W1709" s="58"/>
      <c r="X1709" s="58"/>
      <c r="Y1709" s="58"/>
      <c r="Z1709" s="58"/>
      <c r="AA1709" s="58"/>
      <c r="AB1709" s="58"/>
      <c r="AC1709" s="58"/>
    </row>
    <row r="1710" spans="3:29" ht="25.5">
      <c r="C1710" s="58" t="s">
        <v>60</v>
      </c>
      <c r="D1710" s="58" t="s">
        <v>5648</v>
      </c>
      <c r="E1710" s="59" t="s">
        <v>2868</v>
      </c>
      <c r="F1710" s="17" t="s">
        <v>2868</v>
      </c>
      <c r="G1710" s="58" t="str">
        <f t="shared" si="80"/>
        <v>PL3_12_w 
Alert! The household reported more than 180 days. Are you sure this is correct?</v>
      </c>
      <c r="H1710" s="59" t="s">
        <v>7044</v>
      </c>
      <c r="I1710" s="58" t="str">
        <f t="shared" si="79"/>
        <v>PL3_12_w: 18c: harvesting - alert</v>
      </c>
      <c r="J1710" s="58"/>
      <c r="K1710" s="58"/>
      <c r="L1710" s="58"/>
      <c r="M1710" s="58" t="s">
        <v>232</v>
      </c>
      <c r="N1710" s="19" t="s">
        <v>2869</v>
      </c>
      <c r="O1710" s="58" t="s">
        <v>5649</v>
      </c>
      <c r="P1710" s="58"/>
      <c r="Q1710" s="58" t="s">
        <v>41</v>
      </c>
      <c r="R1710" s="58"/>
      <c r="S1710" s="58"/>
      <c r="T1710" s="58"/>
      <c r="U1710" s="58"/>
      <c r="V1710" s="58"/>
      <c r="W1710" s="58"/>
      <c r="X1710" s="58"/>
      <c r="Y1710" s="58"/>
      <c r="Z1710" s="58"/>
      <c r="AA1710" s="58"/>
      <c r="AB1710" s="58"/>
      <c r="AC1710" s="58"/>
    </row>
    <row r="1711" spans="3:29" ht="38.25">
      <c r="C1711" s="58" t="s">
        <v>224</v>
      </c>
      <c r="D1711" s="58" t="s">
        <v>7064</v>
      </c>
      <c r="E1711" s="59" t="s">
        <v>7051</v>
      </c>
      <c r="F1711" s="17" t="s">
        <v>7182</v>
      </c>
      <c r="G1711" s="58" t="str">
        <f t="shared" si="80"/>
        <v>PL3_12_1 
Ni iminsi ingahe ${hire_name_calc} yakoze (igiteranyo cy'imibyizi) bita ku [gusarura] muri [${plot_18c_d3}]?</v>
      </c>
      <c r="H1711" s="59" t="s">
        <v>6967</v>
      </c>
      <c r="I1711" s="58" t="str">
        <f t="shared" si="79"/>
        <v>PL3_12_1: Number of days person worked</v>
      </c>
      <c r="J1711" s="58"/>
      <c r="K1711" s="58"/>
      <c r="L1711" s="58"/>
      <c r="M1711" s="58" t="s">
        <v>7065</v>
      </c>
      <c r="N1711" s="19"/>
      <c r="O1711" s="58" t="s">
        <v>5647</v>
      </c>
      <c r="P1711" s="58"/>
      <c r="Q1711" s="58" t="s">
        <v>41</v>
      </c>
      <c r="R1711" s="58"/>
      <c r="S1711" s="58"/>
      <c r="T1711" s="58"/>
      <c r="U1711" s="58"/>
      <c r="V1711" s="58"/>
      <c r="W1711" s="58"/>
      <c r="X1711" s="58"/>
      <c r="Y1711" s="58"/>
      <c r="Z1711" s="58"/>
      <c r="AA1711" s="58"/>
      <c r="AB1711" s="58"/>
      <c r="AC1711" s="58"/>
    </row>
    <row r="1712" spans="3:29" ht="38.25">
      <c r="C1712" s="58" t="s">
        <v>46</v>
      </c>
      <c r="D1712" s="58" t="s">
        <v>5650</v>
      </c>
      <c r="E1712" s="59" t="s">
        <v>5622</v>
      </c>
      <c r="F1712" s="17" t="s">
        <v>7052</v>
      </c>
      <c r="G1712" s="58" t="str">
        <f t="shared" si="80"/>
        <v>PL3_13 
Abo bakozi batwaye amafaranga angana iki yose hamwe mu gihembwe cya C 2018 ku [${plot_18c_d3}]mu [gusarura]?</v>
      </c>
      <c r="H1712" s="17" t="s">
        <v>7053</v>
      </c>
      <c r="I1712" s="58" t="str">
        <f t="shared" si="79"/>
        <v>PL3_13: 18c: harvesting - amount spent hiring labor (in RWF)</v>
      </c>
      <c r="J1712" s="58"/>
      <c r="K1712" s="58"/>
      <c r="L1712" s="58"/>
      <c r="M1712" s="58" t="s">
        <v>2874</v>
      </c>
      <c r="N1712" s="19"/>
      <c r="O1712" s="58" t="s">
        <v>5647</v>
      </c>
      <c r="P1712" s="58"/>
      <c r="Q1712" s="58" t="s">
        <v>41</v>
      </c>
      <c r="R1712" s="58"/>
      <c r="S1712" s="58"/>
      <c r="T1712" s="58"/>
      <c r="U1712" s="58"/>
      <c r="V1712" s="58"/>
      <c r="W1712" s="58"/>
      <c r="X1712" s="58"/>
      <c r="Y1712" s="58"/>
      <c r="Z1712" s="58"/>
      <c r="AA1712" s="58"/>
      <c r="AB1712" s="58"/>
      <c r="AC1712" s="58"/>
    </row>
    <row r="1713" spans="3:29" ht="51">
      <c r="C1713" s="58" t="s">
        <v>46</v>
      </c>
      <c r="D1713" s="58" t="s">
        <v>7268</v>
      </c>
      <c r="E1713" s="59" t="s">
        <v>7263</v>
      </c>
      <c r="F1713" s="59" t="s">
        <v>7293</v>
      </c>
      <c r="G1713" s="58" t="str">
        <f t="shared" si="80"/>
        <v>PL3_13_1 
Ni amafaranga angahe wishyuye ${hire_name} [mu gusarura] mu [${plot_18c_d3}] mu gihembwe cya C 2018?</v>
      </c>
      <c r="H1713" s="17" t="s">
        <v>7269</v>
      </c>
      <c r="I1713" s="58" t="str">
        <f t="shared" si="79"/>
        <v>PL3_13_1: 18c: Harvesting - Amount person paid (RWF)</v>
      </c>
      <c r="J1713" s="58"/>
      <c r="K1713" s="58"/>
      <c r="L1713" s="58"/>
      <c r="M1713" s="58" t="s">
        <v>7361</v>
      </c>
      <c r="N1713" s="19"/>
      <c r="O1713" s="58" t="s">
        <v>5647</v>
      </c>
      <c r="P1713" s="58"/>
      <c r="Q1713" s="58" t="s">
        <v>41</v>
      </c>
      <c r="R1713" s="58"/>
      <c r="S1713" s="58"/>
      <c r="T1713" s="58"/>
      <c r="U1713" s="58"/>
      <c r="V1713" s="58"/>
      <c r="W1713" s="58"/>
      <c r="X1713" s="58"/>
      <c r="Y1713" s="58"/>
      <c r="Z1713" s="58"/>
      <c r="AA1713" s="58"/>
      <c r="AB1713" s="58"/>
      <c r="AC1713" s="58"/>
    </row>
    <row r="1714" spans="3:29">
      <c r="C1714" s="18" t="s">
        <v>2306</v>
      </c>
      <c r="D1714" s="18" t="s">
        <v>5606</v>
      </c>
      <c r="E1714" s="20" t="s">
        <v>5606</v>
      </c>
      <c r="F1714" s="17" t="s">
        <v>5606</v>
      </c>
      <c r="G1714" s="58" t="str">
        <f t="shared" si="80"/>
        <v>cultivated_18cd3 
cultivated_18cd3</v>
      </c>
      <c r="H1714" s="17"/>
      <c r="I1714" s="18" t="str">
        <f t="shared" si="79"/>
        <v xml:space="preserve">cultivated_18cd3: </v>
      </c>
      <c r="J1714" s="18"/>
      <c r="K1714" s="18"/>
      <c r="L1714" s="18"/>
      <c r="M1714" s="18"/>
      <c r="N1714" s="19"/>
      <c r="O1714" s="18"/>
      <c r="P1714" s="18"/>
      <c r="Q1714" s="18"/>
      <c r="R1714" s="18"/>
      <c r="S1714" s="18"/>
      <c r="T1714" s="18"/>
      <c r="U1714" s="18"/>
      <c r="V1714" s="18"/>
      <c r="W1714" s="18"/>
      <c r="X1714" s="18"/>
      <c r="Y1714" s="18"/>
      <c r="Z1714" s="18"/>
      <c r="AA1714" s="18"/>
      <c r="AB1714" s="18"/>
      <c r="AC1714" s="18"/>
    </row>
    <row r="1715" spans="3:29">
      <c r="C1715" s="18" t="s">
        <v>2306</v>
      </c>
      <c r="D1715" s="18" t="s">
        <v>5600</v>
      </c>
      <c r="E1715" s="20" t="s">
        <v>3638</v>
      </c>
      <c r="F1715" s="17" t="s">
        <v>3638</v>
      </c>
      <c r="G1715" s="58" t="str">
        <f t="shared" si="80"/>
        <v>group_cultivated_18c_d3 
Group for cultivated plots</v>
      </c>
      <c r="H1715" s="17"/>
      <c r="I1715" s="18" t="str">
        <f t="shared" si="79"/>
        <v xml:space="preserve">group_cultivated_18c_d3: </v>
      </c>
      <c r="J1715" s="18"/>
      <c r="K1715" s="18"/>
      <c r="L1715" s="18"/>
      <c r="M1715" s="18"/>
      <c r="N1715" s="19"/>
      <c r="O1715" s="18"/>
      <c r="P1715" s="18"/>
      <c r="Q1715" s="18"/>
      <c r="R1715" s="18"/>
      <c r="S1715" s="18"/>
      <c r="T1715" s="18"/>
      <c r="U1715" s="18"/>
      <c r="V1715" s="18"/>
      <c r="W1715" s="18"/>
      <c r="X1715" s="18"/>
      <c r="Y1715" s="18"/>
      <c r="Z1715" s="18"/>
      <c r="AA1715" s="18"/>
      <c r="AB1715" s="18"/>
      <c r="AC1715" s="18"/>
    </row>
    <row r="1716" spans="3:29">
      <c r="C1716" s="18" t="s">
        <v>2389</v>
      </c>
      <c r="D1716" s="18" t="s">
        <v>5596</v>
      </c>
      <c r="E1716" s="20" t="s">
        <v>5596</v>
      </c>
      <c r="F1716" s="17" t="s">
        <v>5596</v>
      </c>
      <c r="G1716" s="58" t="str">
        <f t="shared" si="80"/>
        <v>d3_18c 
d3_18c</v>
      </c>
      <c r="H1716" s="17"/>
      <c r="I1716" s="18" t="str">
        <f t="shared" si="79"/>
        <v xml:space="preserve">d3_18c: </v>
      </c>
      <c r="J1716" s="18"/>
      <c r="K1716" s="18"/>
      <c r="L1716" s="18"/>
      <c r="M1716" s="18"/>
      <c r="N1716" s="19"/>
      <c r="O1716" s="18"/>
      <c r="P1716" s="18"/>
      <c r="Q1716" s="18"/>
      <c r="R1716" s="18"/>
      <c r="S1716" s="18"/>
      <c r="T1716" s="18"/>
      <c r="U1716" s="18"/>
      <c r="V1716" s="18"/>
      <c r="W1716" s="18"/>
      <c r="X1716" s="18"/>
      <c r="Y1716" s="18"/>
      <c r="Z1716" s="18"/>
      <c r="AA1716" s="18"/>
      <c r="AB1716" s="18"/>
      <c r="AC1716" s="18"/>
    </row>
    <row r="1717" spans="3:29">
      <c r="C1717" s="18" t="s">
        <v>2306</v>
      </c>
      <c r="D1717" s="18" t="s">
        <v>5591</v>
      </c>
      <c r="E1717" s="20" t="s">
        <v>5592</v>
      </c>
      <c r="F1717" s="20" t="s">
        <v>5592</v>
      </c>
      <c r="G1717" s="58" t="str">
        <f t="shared" si="80"/>
        <v>mod_d3_18C_labor 
D3: 18C Labor</v>
      </c>
      <c r="H1717" s="20"/>
      <c r="I1717" s="18" t="str">
        <f t="shared" si="79"/>
        <v xml:space="preserve">mod_d3_18C_labor: </v>
      </c>
      <c r="J1717" s="18"/>
      <c r="K1717" s="18"/>
      <c r="L1717" s="18"/>
      <c r="M1717" s="18"/>
      <c r="N1717" s="19"/>
      <c r="O1717" s="18"/>
      <c r="P1717" s="18"/>
      <c r="Q1717" s="18"/>
      <c r="R1717" s="18"/>
      <c r="S1717" s="18"/>
      <c r="T1717" s="18"/>
      <c r="U1717" s="18"/>
      <c r="V1717" s="18"/>
      <c r="W1717" s="18"/>
      <c r="X1717" s="18"/>
      <c r="Y1717" s="18"/>
      <c r="Z1717" s="18"/>
      <c r="AA1717" s="18"/>
      <c r="AB1717" s="18"/>
      <c r="AC1717" s="18"/>
    </row>
    <row r="1718" spans="3:29">
      <c r="C1718" s="18"/>
      <c r="D1718" s="18"/>
      <c r="E1718" s="20"/>
      <c r="F1718" s="17"/>
      <c r="G1718" s="58" t="str">
        <f t="shared" si="80"/>
        <v xml:space="preserve"> 
</v>
      </c>
      <c r="H1718" s="17"/>
      <c r="I1718" s="18"/>
      <c r="J1718" s="18"/>
      <c r="K1718" s="18"/>
      <c r="L1718" s="18"/>
      <c r="M1718" s="18"/>
      <c r="N1718" s="19"/>
      <c r="O1718" s="18"/>
      <c r="P1718" s="18"/>
      <c r="Q1718" s="18"/>
      <c r="R1718" s="18"/>
      <c r="S1718" s="18"/>
      <c r="T1718" s="18"/>
      <c r="U1718" s="18"/>
      <c r="V1718" s="18"/>
      <c r="W1718" s="18"/>
      <c r="X1718" s="18"/>
      <c r="Y1718" s="18"/>
      <c r="Z1718" s="18"/>
      <c r="AA1718" s="18"/>
      <c r="AB1718" s="18"/>
      <c r="AC1718" s="18"/>
    </row>
    <row r="1719" spans="3:29" ht="21.75" customHeight="1">
      <c r="C1719" s="18"/>
      <c r="D1719" s="18"/>
      <c r="E1719" s="20"/>
      <c r="F1719" s="17"/>
      <c r="G1719" s="58" t="str">
        <f t="shared" si="80"/>
        <v xml:space="preserve"> 
</v>
      </c>
      <c r="H1719" s="17"/>
      <c r="I1719" s="18"/>
      <c r="J1719" s="18"/>
      <c r="K1719" s="18"/>
      <c r="L1719" s="18"/>
      <c r="M1719" s="18"/>
      <c r="N1719" s="19"/>
      <c r="O1719" s="18"/>
      <c r="P1719" s="18"/>
      <c r="Q1719" s="18"/>
      <c r="R1719" s="18"/>
      <c r="S1719" s="18"/>
      <c r="T1719" s="18"/>
      <c r="U1719" s="18"/>
      <c r="V1719" s="18"/>
      <c r="W1719" s="18"/>
      <c r="X1719" s="18"/>
      <c r="Y1719" s="18"/>
      <c r="Z1719" s="18"/>
      <c r="AA1719" s="18"/>
      <c r="AB1719" s="18"/>
      <c r="AC1719" s="18"/>
    </row>
    <row r="1720" spans="3:29">
      <c r="C1720" s="18" t="s">
        <v>2304</v>
      </c>
      <c r="D1720" s="18" t="s">
        <v>5726</v>
      </c>
      <c r="E1720" s="20" t="s">
        <v>5651</v>
      </c>
      <c r="F1720" s="20" t="s">
        <v>5651</v>
      </c>
      <c r="G1720" s="58" t="str">
        <f t="shared" si="80"/>
        <v>mod_d4_18C_inputs 
D4: 18C Inputs</v>
      </c>
      <c r="H1720" s="20"/>
      <c r="I1720" s="18" t="str">
        <f t="shared" ref="I1720:I1751" si="81">$D1720&amp;": "&amp;$H1720</f>
        <v xml:space="preserve">mod_d4_18C_inputs: </v>
      </c>
      <c r="J1720" s="18"/>
      <c r="K1720" s="18"/>
      <c r="L1720" s="18"/>
      <c r="M1720" s="18"/>
      <c r="N1720" s="19"/>
      <c r="O1720" s="18"/>
      <c r="P1720" s="18"/>
      <c r="Q1720" s="18"/>
      <c r="R1720" s="18"/>
      <c r="S1720" s="18"/>
      <c r="T1720" s="18"/>
      <c r="U1720" s="18"/>
      <c r="V1720" s="18"/>
      <c r="W1720" s="18"/>
      <c r="X1720" s="18"/>
      <c r="Y1720" s="18"/>
      <c r="Z1720" s="18"/>
      <c r="AA1720" s="18"/>
      <c r="AB1720" s="18"/>
      <c r="AC1720" s="18"/>
    </row>
    <row r="1721" spans="3:29">
      <c r="C1721" s="18" t="s">
        <v>34</v>
      </c>
      <c r="D1721" s="18" t="s">
        <v>5652</v>
      </c>
      <c r="E1721" s="20" t="s">
        <v>5652</v>
      </c>
      <c r="F1721" s="17" t="s">
        <v>5652</v>
      </c>
      <c r="G1721" s="58" t="str">
        <f t="shared" si="80"/>
        <v>start_mod_D4_18c 
start_mod_D4_18c</v>
      </c>
      <c r="H1721" s="17" t="s">
        <v>6863</v>
      </c>
      <c r="I1721" s="18" t="str">
        <f t="shared" si="81"/>
        <v>start_mod_D4_18c: 18C: Mod D Inputs Start time</v>
      </c>
      <c r="J1721" s="18"/>
      <c r="K1721" s="18"/>
      <c r="L1721" s="18"/>
      <c r="M1721" s="18"/>
      <c r="N1721" s="19"/>
      <c r="O1721" s="18"/>
      <c r="P1721" s="18"/>
      <c r="Q1721" s="18"/>
      <c r="R1721" s="18"/>
      <c r="S1721" s="18"/>
      <c r="T1721" s="18" t="s">
        <v>36</v>
      </c>
      <c r="U1721" s="18"/>
      <c r="V1721" s="18"/>
      <c r="W1721" s="18"/>
      <c r="X1721" s="18"/>
      <c r="Y1721" s="18"/>
      <c r="Z1721" s="18"/>
      <c r="AA1721" s="18"/>
      <c r="AB1721" s="18"/>
      <c r="AC1721" s="18"/>
    </row>
    <row r="1722" spans="3:29" ht="51">
      <c r="C1722" s="18" t="s">
        <v>20</v>
      </c>
      <c r="D1722" s="18" t="s">
        <v>5653</v>
      </c>
      <c r="E1722" s="20" t="s">
        <v>5654</v>
      </c>
      <c r="F1722" s="17" t="s">
        <v>7192</v>
      </c>
      <c r="G1722" s="58" t="str">
        <f t="shared" si="80"/>
        <v>IN_note_18c 
Ubu tugiye kukubaza ibibazo bijyanye n'inyongeramusaruro wakoresheje mu mirima yawe mu gihembwe cy'ihinga cya 2018C.</v>
      </c>
      <c r="H1722" s="17" t="s">
        <v>6864</v>
      </c>
      <c r="I1722" s="18" t="str">
        <f t="shared" si="81"/>
        <v>IN_note_18c: 18C: Note - inputs</v>
      </c>
      <c r="J1722" s="18"/>
      <c r="K1722" s="18"/>
      <c r="L1722" s="18"/>
      <c r="M1722" s="18"/>
      <c r="N1722" s="19"/>
      <c r="O1722" s="18" t="s">
        <v>5271</v>
      </c>
      <c r="P1722" s="18"/>
      <c r="Q1722" s="18"/>
      <c r="R1722" s="18"/>
      <c r="S1722" s="18"/>
      <c r="T1722" s="18"/>
      <c r="U1722" s="18"/>
      <c r="V1722" s="18"/>
      <c r="W1722" s="18"/>
      <c r="X1722" s="18"/>
      <c r="Y1722" s="18"/>
      <c r="Z1722" s="18"/>
      <c r="AA1722" s="18"/>
      <c r="AB1722" s="18"/>
      <c r="AC1722" s="18"/>
    </row>
    <row r="1723" spans="3:29">
      <c r="C1723" s="18" t="s">
        <v>2385</v>
      </c>
      <c r="D1723" s="18" t="s">
        <v>5900</v>
      </c>
      <c r="E1723" s="20" t="s">
        <v>487</v>
      </c>
      <c r="F1723" s="17" t="s">
        <v>487</v>
      </c>
      <c r="G1723" s="58" t="str">
        <f t="shared" si="80"/>
        <v>inputs_group_18c 
inputs</v>
      </c>
      <c r="H1723" s="17"/>
      <c r="I1723" s="18" t="str">
        <f t="shared" si="81"/>
        <v xml:space="preserve">inputs_group_18c: </v>
      </c>
      <c r="J1723" s="18"/>
      <c r="K1723" s="18"/>
      <c r="L1723" s="18"/>
      <c r="M1723" s="18"/>
      <c r="N1723" s="19"/>
      <c r="O1723" s="18" t="s">
        <v>5271</v>
      </c>
      <c r="P1723" s="18"/>
      <c r="Q1723" s="18"/>
      <c r="R1723" s="18"/>
      <c r="S1723" s="18"/>
      <c r="T1723" s="18"/>
      <c r="U1723" s="18" t="s">
        <v>2885</v>
      </c>
      <c r="V1723" s="18"/>
      <c r="W1723" s="18"/>
      <c r="X1723" s="18"/>
      <c r="Y1723" s="18"/>
      <c r="Z1723" s="18"/>
      <c r="AA1723" s="18"/>
      <c r="AB1723" s="18"/>
      <c r="AC1723" s="18"/>
    </row>
    <row r="1724" spans="3:29">
      <c r="C1724" s="18" t="s">
        <v>57</v>
      </c>
      <c r="D1724" s="18" t="s">
        <v>5901</v>
      </c>
      <c r="E1724" s="20" t="s">
        <v>5902</v>
      </c>
      <c r="F1724" s="17"/>
      <c r="G1724" s="58" t="str">
        <f t="shared" si="80"/>
        <v xml:space="preserve">inputsid_18c 
</v>
      </c>
      <c r="H1724" s="17"/>
      <c r="I1724" s="18" t="str">
        <f t="shared" si="81"/>
        <v xml:space="preserve">inputsid_18c: </v>
      </c>
      <c r="J1724" s="18"/>
      <c r="K1724" s="18"/>
      <c r="L1724" s="18"/>
      <c r="M1724" s="18"/>
      <c r="N1724" s="19"/>
      <c r="O1724" s="18"/>
      <c r="P1724" s="18"/>
      <c r="Q1724" s="18"/>
      <c r="R1724" s="18"/>
      <c r="S1724" s="18"/>
      <c r="T1724" s="18" t="s">
        <v>3528</v>
      </c>
      <c r="U1724" s="18"/>
      <c r="V1724" s="18"/>
      <c r="W1724" s="18"/>
      <c r="X1724" s="18"/>
      <c r="Y1724" s="18"/>
      <c r="Z1724" s="18"/>
      <c r="AA1724" s="18"/>
      <c r="AB1724" s="18"/>
      <c r="AC1724" s="18"/>
    </row>
    <row r="1725" spans="3:29">
      <c r="C1725" s="18" t="s">
        <v>57</v>
      </c>
      <c r="D1725" s="18" t="s">
        <v>5688</v>
      </c>
      <c r="E1725" s="20" t="s">
        <v>5908</v>
      </c>
      <c r="F1725" s="17"/>
      <c r="G1725" s="58" t="str">
        <f t="shared" si="80"/>
        <v xml:space="preserve">PN3_00 
</v>
      </c>
      <c r="H1725" s="17"/>
      <c r="I1725" s="18" t="str">
        <f t="shared" si="81"/>
        <v xml:space="preserve">PN3_00: </v>
      </c>
      <c r="J1725" s="18"/>
      <c r="K1725" s="18"/>
      <c r="L1725" s="18"/>
      <c r="M1725" s="18"/>
      <c r="N1725" s="19"/>
      <c r="O1725" s="18"/>
      <c r="P1725" s="18"/>
      <c r="Q1725" s="18"/>
      <c r="R1725" s="18"/>
      <c r="S1725" s="18"/>
      <c r="T1725" s="18" t="s">
        <v>5907</v>
      </c>
      <c r="U1725" s="18"/>
      <c r="V1725" s="18"/>
      <c r="W1725" s="18"/>
      <c r="X1725" s="18"/>
      <c r="Y1725" s="18"/>
      <c r="Z1725" s="18"/>
      <c r="AA1725" s="18"/>
      <c r="AB1725" s="18"/>
      <c r="AC1725" s="18"/>
    </row>
    <row r="1726" spans="3:29" ht="38.25">
      <c r="C1726" s="18" t="s">
        <v>60</v>
      </c>
      <c r="D1726" s="18" t="s">
        <v>5689</v>
      </c>
      <c r="E1726" s="20" t="s">
        <v>7195</v>
      </c>
      <c r="F1726" s="17" t="s">
        <v>7191</v>
      </c>
      <c r="G1726" s="58" t="str">
        <f t="shared" si="80"/>
        <v>PN3_01 
Hari [${PN3_00}] yakoreshejwe n'uru rugo  rwanyu muri iki gihembwe cy'ihinga C 2018?</v>
      </c>
      <c r="H1726" s="17" t="s">
        <v>6865</v>
      </c>
      <c r="I1726" s="18" t="str">
        <f t="shared" si="81"/>
        <v>PN3_01: 18C: Input used</v>
      </c>
      <c r="J1726" s="18"/>
      <c r="K1726" s="18"/>
      <c r="L1726" s="18"/>
      <c r="M1726" s="18"/>
      <c r="N1726" s="19"/>
      <c r="O1726" s="18"/>
      <c r="P1726" s="18"/>
      <c r="Q1726" s="18" t="s">
        <v>41</v>
      </c>
      <c r="R1726" s="18"/>
      <c r="S1726" s="18"/>
      <c r="T1726" s="18"/>
      <c r="U1726" s="18"/>
      <c r="V1726" s="18"/>
      <c r="W1726" s="18"/>
      <c r="X1726" s="18"/>
      <c r="Y1726" s="18"/>
      <c r="Z1726" s="18"/>
      <c r="AA1726" s="18"/>
      <c r="AB1726" s="18"/>
      <c r="AC1726" s="18"/>
    </row>
    <row r="1727" spans="3:29">
      <c r="C1727" s="18" t="s">
        <v>2304</v>
      </c>
      <c r="D1727" s="18" t="s">
        <v>5690</v>
      </c>
      <c r="E1727" s="20" t="s">
        <v>5690</v>
      </c>
      <c r="F1727" s="17" t="s">
        <v>5690</v>
      </c>
      <c r="G1727" s="58" t="str">
        <f t="shared" si="80"/>
        <v>PN3_01_yes 
PN3_01_yes</v>
      </c>
      <c r="H1727" s="17"/>
      <c r="I1727" s="18" t="str">
        <f t="shared" si="81"/>
        <v xml:space="preserve">PN3_01_yes: </v>
      </c>
      <c r="J1727" s="18"/>
      <c r="K1727" s="18"/>
      <c r="L1727" s="18"/>
      <c r="M1727" s="18"/>
      <c r="N1727" s="19"/>
      <c r="O1727" s="18" t="s">
        <v>5691</v>
      </c>
      <c r="P1727" s="18"/>
      <c r="Q1727" s="18"/>
      <c r="R1727" s="18"/>
      <c r="S1727" s="18"/>
      <c r="T1727" s="18"/>
      <c r="U1727" s="18"/>
      <c r="V1727" s="18"/>
      <c r="W1727" s="18"/>
      <c r="X1727" s="18"/>
      <c r="Y1727" s="18"/>
      <c r="Z1727" s="18"/>
      <c r="AA1727" s="18"/>
      <c r="AB1727" s="18"/>
      <c r="AC1727" s="18"/>
    </row>
    <row r="1728" spans="3:29">
      <c r="C1728" s="18" t="s">
        <v>2385</v>
      </c>
      <c r="D1728" s="18" t="s">
        <v>5655</v>
      </c>
      <c r="E1728" s="20" t="s">
        <v>5655</v>
      </c>
      <c r="F1728" s="17" t="s">
        <v>5655</v>
      </c>
      <c r="G1728" s="58" t="str">
        <f t="shared" si="80"/>
        <v>d4_18c 
d4_18c</v>
      </c>
      <c r="H1728" s="17"/>
      <c r="I1728" s="18" t="str">
        <f t="shared" si="81"/>
        <v xml:space="preserve">d4_18c: </v>
      </c>
      <c r="J1728" s="18"/>
      <c r="K1728" s="18"/>
      <c r="L1728" s="18"/>
      <c r="M1728" s="18"/>
      <c r="N1728" s="19"/>
      <c r="O1728" s="18"/>
      <c r="P1728" s="18"/>
      <c r="Q1728" s="18"/>
      <c r="R1728" s="18"/>
      <c r="S1728" s="18"/>
      <c r="T1728" s="18"/>
      <c r="U1728" s="18" t="s">
        <v>4179</v>
      </c>
      <c r="V1728" s="18"/>
      <c r="W1728" s="18"/>
      <c r="X1728" s="18"/>
      <c r="Y1728" s="18"/>
      <c r="Z1728" s="18"/>
      <c r="AA1728" s="18"/>
      <c r="AB1728" s="18"/>
      <c r="AC1728" s="18"/>
    </row>
    <row r="1729" spans="3:29">
      <c r="C1729" s="18" t="s">
        <v>57</v>
      </c>
      <c r="D1729" s="18" t="s">
        <v>5656</v>
      </c>
      <c r="E1729" s="20" t="s">
        <v>5274</v>
      </c>
      <c r="F1729" s="17" t="s">
        <v>5274</v>
      </c>
      <c r="G1729" s="58" t="str">
        <f t="shared" si="80"/>
        <v>plot_index_18c_d4 
Plot Index 18c</v>
      </c>
      <c r="H1729" s="17"/>
      <c r="I1729" s="18" t="str">
        <f t="shared" si="81"/>
        <v xml:space="preserve">plot_index_18c_d4: </v>
      </c>
      <c r="J1729" s="18"/>
      <c r="K1729" s="18"/>
      <c r="L1729" s="18"/>
      <c r="M1729" s="18"/>
      <c r="N1729" s="19"/>
      <c r="O1729" s="18"/>
      <c r="P1729" s="18"/>
      <c r="Q1729" s="18"/>
      <c r="R1729" s="18"/>
      <c r="S1729" s="18"/>
      <c r="T1729" s="18" t="s">
        <v>3528</v>
      </c>
      <c r="U1729" s="18"/>
      <c r="V1729" s="18"/>
      <c r="W1729" s="18"/>
      <c r="X1729" s="18"/>
      <c r="Y1729" s="18"/>
      <c r="Z1729" s="18"/>
      <c r="AA1729" s="18"/>
      <c r="AB1729" s="18"/>
      <c r="AC1729" s="18"/>
    </row>
    <row r="1730" spans="3:29">
      <c r="C1730" s="18" t="s">
        <v>57</v>
      </c>
      <c r="D1730" s="18" t="s">
        <v>5657</v>
      </c>
      <c r="E1730" s="20" t="s">
        <v>3639</v>
      </c>
      <c r="F1730" s="17" t="s">
        <v>3639</v>
      </c>
      <c r="G1730" s="58" t="str">
        <f t="shared" si="80"/>
        <v>plot_cult_yesno_18c_d4 
Is plot_cult_index cultivated or not</v>
      </c>
      <c r="H1730" s="17"/>
      <c r="I1730" s="18" t="str">
        <f t="shared" si="81"/>
        <v xml:space="preserve">plot_cult_yesno_18c_d4: </v>
      </c>
      <c r="J1730" s="18"/>
      <c r="K1730" s="18"/>
      <c r="L1730" s="18"/>
      <c r="M1730" s="18"/>
      <c r="N1730" s="19"/>
      <c r="O1730" s="18"/>
      <c r="P1730" s="18"/>
      <c r="Q1730" s="18"/>
      <c r="R1730" s="18"/>
      <c r="S1730" s="18"/>
      <c r="T1730" s="18" t="s">
        <v>5658</v>
      </c>
      <c r="U1730" s="18"/>
      <c r="V1730" s="18"/>
      <c r="W1730" s="18"/>
      <c r="X1730" s="18"/>
      <c r="Y1730" s="18"/>
      <c r="Z1730" s="18"/>
      <c r="AA1730" s="18"/>
      <c r="AB1730" s="18"/>
      <c r="AC1730" s="18"/>
    </row>
    <row r="1731" spans="3:29">
      <c r="C1731" s="18" t="s">
        <v>2304</v>
      </c>
      <c r="D1731" s="18" t="s">
        <v>5659</v>
      </c>
      <c r="E1731" s="20" t="s">
        <v>3638</v>
      </c>
      <c r="F1731" s="17" t="s">
        <v>3638</v>
      </c>
      <c r="G1731" s="58" t="str">
        <f t="shared" si="80"/>
        <v>group_cultivated_18c_d4 
Group for cultivated plots</v>
      </c>
      <c r="H1731" s="17"/>
      <c r="I1731" s="18" t="str">
        <f t="shared" si="81"/>
        <v xml:space="preserve">group_cultivated_18c_d4: </v>
      </c>
      <c r="J1731" s="18"/>
      <c r="K1731" s="18"/>
      <c r="L1731" s="18"/>
      <c r="M1731" s="18"/>
      <c r="N1731" s="19"/>
      <c r="O1731" s="18" t="s">
        <v>5660</v>
      </c>
      <c r="P1731" s="18"/>
      <c r="Q1731" s="18"/>
      <c r="R1731" s="18"/>
      <c r="S1731" s="18"/>
      <c r="T1731" s="18"/>
      <c r="U1731" s="18"/>
      <c r="V1731" s="18"/>
      <c r="W1731" s="18"/>
      <c r="X1731" s="18"/>
      <c r="Y1731" s="18"/>
      <c r="Z1731" s="18"/>
      <c r="AA1731" s="18"/>
      <c r="AB1731" s="18"/>
      <c r="AC1731" s="18"/>
    </row>
    <row r="1732" spans="3:29">
      <c r="C1732" s="18" t="s">
        <v>57</v>
      </c>
      <c r="D1732" s="18" t="s">
        <v>5661</v>
      </c>
      <c r="E1732" s="20" t="s">
        <v>3640</v>
      </c>
      <c r="F1732" s="17" t="s">
        <v>3640</v>
      </c>
      <c r="G1732" s="58" t="str">
        <f t="shared" si="80"/>
        <v>plot_18c_d4 
Description plot</v>
      </c>
      <c r="H1732" s="17"/>
      <c r="I1732" s="18" t="str">
        <f t="shared" si="81"/>
        <v xml:space="preserve">plot_18c_d4: </v>
      </c>
      <c r="J1732" s="18"/>
      <c r="K1732" s="18"/>
      <c r="L1732" s="18"/>
      <c r="M1732" s="18"/>
      <c r="N1732" s="19"/>
      <c r="O1732" s="18"/>
      <c r="P1732" s="18"/>
      <c r="Q1732" s="18"/>
      <c r="R1732" s="18"/>
      <c r="S1732" s="18"/>
      <c r="T1732" s="18" t="s">
        <v>5662</v>
      </c>
      <c r="U1732" s="18"/>
      <c r="V1732" s="18"/>
      <c r="W1732" s="18"/>
      <c r="X1732" s="18"/>
      <c r="Y1732" s="18"/>
      <c r="Z1732" s="18"/>
      <c r="AA1732" s="18"/>
      <c r="AB1732" s="18"/>
      <c r="AC1732" s="18"/>
    </row>
    <row r="1733" spans="3:29">
      <c r="C1733" s="18" t="s">
        <v>57</v>
      </c>
      <c r="D1733" s="18" t="s">
        <v>5663</v>
      </c>
      <c r="E1733" s="20"/>
      <c r="F1733" s="17"/>
      <c r="G1733" s="58" t="str">
        <f t="shared" si="80"/>
        <v xml:space="preserve">relevance_18c_d4 
</v>
      </c>
      <c r="H1733" s="17"/>
      <c r="I1733" s="18" t="str">
        <f t="shared" si="81"/>
        <v xml:space="preserve">relevance_18c_d4: </v>
      </c>
      <c r="J1733" s="18"/>
      <c r="K1733" s="18"/>
      <c r="L1733" s="18"/>
      <c r="M1733" s="18"/>
      <c r="N1733" s="19"/>
      <c r="O1733" s="18"/>
      <c r="P1733" s="18"/>
      <c r="Q1733" s="18"/>
      <c r="R1733" s="18"/>
      <c r="S1733" s="18"/>
      <c r="T1733" s="18" t="s">
        <v>5664</v>
      </c>
      <c r="U1733" s="18"/>
      <c r="V1733" s="18"/>
      <c r="W1733" s="18"/>
      <c r="X1733" s="18"/>
      <c r="Y1733" s="18"/>
      <c r="Z1733" s="18"/>
      <c r="AA1733" s="18"/>
      <c r="AB1733" s="18"/>
      <c r="AC1733" s="18"/>
    </row>
    <row r="1734" spans="3:29">
      <c r="C1734" s="18" t="s">
        <v>2304</v>
      </c>
      <c r="D1734" s="18" t="s">
        <v>5665</v>
      </c>
      <c r="E1734" s="20" t="s">
        <v>5665</v>
      </c>
      <c r="F1734" s="17" t="s">
        <v>5665</v>
      </c>
      <c r="G1734" s="58" t="str">
        <f t="shared" si="80"/>
        <v>cultivated_18cd4 
cultivated_18cd4</v>
      </c>
      <c r="H1734" s="17"/>
      <c r="I1734" s="18" t="str">
        <f t="shared" si="81"/>
        <v xml:space="preserve">cultivated_18cd4: </v>
      </c>
      <c r="J1734" s="18"/>
      <c r="K1734" s="18"/>
      <c r="L1734" s="18"/>
      <c r="M1734" s="18"/>
      <c r="N1734" s="19"/>
      <c r="O1734" s="18" t="s">
        <v>5666</v>
      </c>
      <c r="P1734" s="18"/>
      <c r="Q1734" s="18"/>
      <c r="R1734" s="18"/>
      <c r="S1734" s="18"/>
      <c r="T1734" s="18"/>
      <c r="U1734" s="18"/>
      <c r="V1734" s="18"/>
      <c r="W1734" s="18"/>
      <c r="X1734" s="18"/>
      <c r="Y1734" s="18"/>
      <c r="Z1734" s="18"/>
      <c r="AA1734" s="18"/>
      <c r="AB1734" s="18"/>
      <c r="AC1734" s="18"/>
    </row>
    <row r="1735" spans="3:29">
      <c r="C1735" s="18" t="s">
        <v>2304</v>
      </c>
      <c r="D1735" s="18" t="s">
        <v>5692</v>
      </c>
      <c r="E1735" s="20" t="s">
        <v>5692</v>
      </c>
      <c r="F1735" s="17" t="s">
        <v>5692</v>
      </c>
      <c r="G1735" s="58" t="str">
        <f t="shared" si="80"/>
        <v>PN3_02_units 
PN3_02_units</v>
      </c>
      <c r="H1735" s="17"/>
      <c r="I1735" s="18" t="str">
        <f t="shared" si="81"/>
        <v xml:space="preserve">PN3_02_units: </v>
      </c>
      <c r="J1735" s="18"/>
      <c r="K1735" s="18"/>
      <c r="L1735" s="18" t="s">
        <v>3093</v>
      </c>
      <c r="M1735" s="18"/>
      <c r="N1735" s="19"/>
      <c r="O1735" s="18"/>
      <c r="P1735" s="18"/>
      <c r="Q1735" s="18"/>
      <c r="R1735" s="18"/>
      <c r="S1735" s="18"/>
      <c r="T1735" s="18"/>
      <c r="U1735" s="18"/>
      <c r="V1735" s="18"/>
      <c r="W1735" s="18"/>
      <c r="X1735" s="18"/>
      <c r="Y1735" s="18"/>
      <c r="Z1735" s="18"/>
      <c r="AA1735" s="18"/>
      <c r="AB1735" s="18"/>
      <c r="AC1735" s="18"/>
    </row>
    <row r="1736" spans="3:29" ht="25.5">
      <c r="C1736" s="18" t="s">
        <v>224</v>
      </c>
      <c r="D1736" s="18" t="s">
        <v>5693</v>
      </c>
      <c r="E1736" s="20" t="s">
        <v>5694</v>
      </c>
      <c r="F1736" s="17" t="s">
        <v>5695</v>
      </c>
      <c r="G1736" s="58" t="str">
        <f t="shared" si="80"/>
        <v>PN3_02 
[${plot_18c_d4}]: [${PN3_00}] yakoreshejwe yanganaga ite ?</v>
      </c>
      <c r="H1736" s="17" t="s">
        <v>6866</v>
      </c>
      <c r="I1736" s="18" t="str">
        <f t="shared" si="81"/>
        <v>PN3_02: 18C: Quantity of input used</v>
      </c>
      <c r="J1736" s="18"/>
      <c r="K1736" s="18"/>
      <c r="L1736" s="18"/>
      <c r="M1736" s="18"/>
      <c r="N1736" s="19"/>
      <c r="O1736" s="18"/>
      <c r="P1736" s="18"/>
      <c r="Q1736" s="18" t="s">
        <v>41</v>
      </c>
      <c r="R1736" s="18"/>
      <c r="S1736" s="18"/>
      <c r="T1736" s="18"/>
      <c r="U1736" s="18"/>
      <c r="V1736" s="18"/>
      <c r="W1736" s="18"/>
      <c r="X1736" s="18"/>
      <c r="Y1736" s="18"/>
      <c r="Z1736" s="18"/>
      <c r="AA1736" s="18"/>
      <c r="AB1736" s="18"/>
      <c r="AC1736" s="18"/>
    </row>
    <row r="1737" spans="3:29">
      <c r="C1737" s="18" t="s">
        <v>2889</v>
      </c>
      <c r="D1737" s="18" t="s">
        <v>5696</v>
      </c>
      <c r="E1737" s="20" t="s">
        <v>410</v>
      </c>
      <c r="F1737" s="17" t="s">
        <v>227</v>
      </c>
      <c r="G1737" s="58" t="str">
        <f t="shared" si="80"/>
        <v>PN3_02X 
Ingero</v>
      </c>
      <c r="H1737" s="17" t="s">
        <v>6867</v>
      </c>
      <c r="I1737" s="18" t="str">
        <f t="shared" si="81"/>
        <v>PN3_02X: 18C: Quantity of input used (units)</v>
      </c>
      <c r="J1737" s="18"/>
      <c r="K1737" s="18"/>
      <c r="L1737" s="18" t="s">
        <v>3743</v>
      </c>
      <c r="M1737" s="18"/>
      <c r="N1737" s="19"/>
      <c r="O1737" s="18"/>
      <c r="P1737" s="18"/>
      <c r="Q1737" s="18" t="s">
        <v>41</v>
      </c>
      <c r="R1737" s="18"/>
      <c r="S1737" s="18"/>
      <c r="T1737" s="18"/>
      <c r="U1737" s="18"/>
      <c r="V1737" s="18"/>
      <c r="W1737" s="18"/>
      <c r="X1737" s="18"/>
      <c r="Y1737" s="18"/>
      <c r="Z1737" s="18"/>
      <c r="AA1737" s="18"/>
      <c r="AB1737" s="18"/>
      <c r="AC1737" s="18"/>
    </row>
    <row r="1738" spans="3:29">
      <c r="C1738" s="18" t="s">
        <v>2306</v>
      </c>
      <c r="D1738" s="18" t="s">
        <v>5692</v>
      </c>
      <c r="E1738" s="20" t="s">
        <v>5692</v>
      </c>
      <c r="F1738" s="17" t="s">
        <v>5692</v>
      </c>
      <c r="G1738" s="58" t="str">
        <f t="shared" si="80"/>
        <v>PN3_02_units 
PN3_02_units</v>
      </c>
      <c r="H1738" s="17"/>
      <c r="I1738" s="18" t="str">
        <f t="shared" si="81"/>
        <v xml:space="preserve">PN3_02_units: </v>
      </c>
      <c r="J1738" s="18"/>
      <c r="K1738" s="18"/>
      <c r="L1738" s="18"/>
      <c r="M1738" s="18"/>
      <c r="N1738" s="19"/>
      <c r="O1738" s="18"/>
      <c r="P1738" s="18"/>
      <c r="Q1738" s="18"/>
      <c r="R1738" s="18"/>
      <c r="S1738" s="18"/>
      <c r="T1738" s="18"/>
      <c r="U1738" s="18"/>
      <c r="V1738" s="18"/>
      <c r="W1738" s="18"/>
      <c r="X1738" s="18"/>
      <c r="Y1738" s="18"/>
      <c r="Z1738" s="18"/>
      <c r="AA1738" s="18"/>
      <c r="AB1738" s="18"/>
      <c r="AC1738" s="18"/>
    </row>
    <row r="1739" spans="3:29" ht="25.5">
      <c r="C1739" s="18" t="s">
        <v>57</v>
      </c>
      <c r="D1739" s="18" t="s">
        <v>5667</v>
      </c>
      <c r="E1739" s="20" t="s">
        <v>5668</v>
      </c>
      <c r="F1739" s="17"/>
      <c r="G1739" s="58" t="str">
        <f t="shared" si="80"/>
        <v xml:space="preserve">IN_18c_pm 
</v>
      </c>
      <c r="H1739" s="17" t="s">
        <v>6876</v>
      </c>
      <c r="I1739" s="18" t="str">
        <f t="shared" si="81"/>
        <v>IN_18c_pm: 18C: Quantity of input used (in kg)</v>
      </c>
      <c r="J1739" s="18"/>
      <c r="K1739" s="18"/>
      <c r="L1739" s="18"/>
      <c r="M1739" s="18"/>
      <c r="N1739" s="19"/>
      <c r="O1739" s="18"/>
      <c r="P1739" s="18"/>
      <c r="Q1739" s="18"/>
      <c r="R1739" s="18"/>
      <c r="S1739" s="18"/>
      <c r="T1739" s="18" t="s">
        <v>5697</v>
      </c>
      <c r="U1739" s="18"/>
      <c r="V1739" s="18"/>
      <c r="W1739" s="18"/>
      <c r="X1739" s="18"/>
      <c r="Y1739" s="18"/>
      <c r="Z1739" s="18"/>
      <c r="AA1739" s="18"/>
      <c r="AB1739" s="18"/>
      <c r="AC1739" s="18"/>
    </row>
    <row r="1740" spans="3:29" ht="25.5">
      <c r="C1740" s="18" t="s">
        <v>57</v>
      </c>
      <c r="D1740" s="18" t="s">
        <v>5669</v>
      </c>
      <c r="E1740" s="20" t="s">
        <v>5670</v>
      </c>
      <c r="F1740" s="17"/>
      <c r="G1740" s="58" t="str">
        <f t="shared" si="80"/>
        <v xml:space="preserve">IN_18c_pv 
</v>
      </c>
      <c r="H1740" s="17" t="s">
        <v>6869</v>
      </c>
      <c r="I1740" s="18" t="str">
        <f t="shared" si="81"/>
        <v>IN_18c_pv: 18C: Quantity of input used (in ml)</v>
      </c>
      <c r="J1740" s="18"/>
      <c r="K1740" s="18"/>
      <c r="L1740" s="18"/>
      <c r="M1740" s="18"/>
      <c r="N1740" s="19"/>
      <c r="O1740" s="18"/>
      <c r="P1740" s="18"/>
      <c r="Q1740" s="18"/>
      <c r="R1740" s="18"/>
      <c r="S1740" s="18"/>
      <c r="T1740" s="18" t="s">
        <v>5698</v>
      </c>
      <c r="U1740" s="18"/>
      <c r="V1740" s="18"/>
      <c r="W1740" s="18"/>
      <c r="X1740" s="18"/>
      <c r="Y1740" s="18"/>
      <c r="Z1740" s="18"/>
      <c r="AA1740" s="18"/>
      <c r="AB1740" s="18"/>
      <c r="AC1740" s="18"/>
    </row>
    <row r="1741" spans="3:29" ht="51">
      <c r="C1741" s="18" t="s">
        <v>46</v>
      </c>
      <c r="D1741" s="18" t="s">
        <v>5699</v>
      </c>
      <c r="E1741" s="20" t="s">
        <v>7194</v>
      </c>
      <c r="F1741" s="17" t="s">
        <v>7193</v>
      </c>
      <c r="G1741" s="58" t="str">
        <f t="shared" si="80"/>
        <v>PN3_03 
Ni amafaranga angana gute urugo rwakoresheje mu kugura [${PN3_00}] yakoreshejwe muri [${plot_18c_d4}] mu gihembwe cya C 2018?</v>
      </c>
      <c r="H1741" s="17" t="s">
        <v>6870</v>
      </c>
      <c r="I1741" s="18" t="str">
        <f t="shared" si="81"/>
        <v>PN3_03: 18C: Amount spent on input (in RWF)</v>
      </c>
      <c r="J1741" s="18"/>
      <c r="K1741" s="18"/>
      <c r="L1741" s="18"/>
      <c r="M1741" s="18" t="s">
        <v>2894</v>
      </c>
      <c r="N1741" s="19"/>
      <c r="O1741" s="18" t="s">
        <v>5700</v>
      </c>
      <c r="P1741" s="18"/>
      <c r="Q1741" s="18" t="s">
        <v>41</v>
      </c>
      <c r="R1741" s="18"/>
      <c r="S1741" s="18"/>
      <c r="T1741" s="18"/>
      <c r="U1741" s="18"/>
      <c r="V1741" s="18"/>
      <c r="W1741" s="18"/>
      <c r="X1741" s="18"/>
      <c r="Y1741" s="18"/>
      <c r="Z1741" s="18"/>
      <c r="AA1741" s="18"/>
      <c r="AB1741" s="18"/>
      <c r="AC1741" s="18"/>
    </row>
    <row r="1742" spans="3:29" ht="38.25">
      <c r="C1742" s="18" t="s">
        <v>106</v>
      </c>
      <c r="D1742" s="18" t="s">
        <v>5701</v>
      </c>
      <c r="E1742" s="20" t="s">
        <v>5702</v>
      </c>
      <c r="F1742" s="17" t="s">
        <v>5702</v>
      </c>
      <c r="G1742" s="58" t="str">
        <f t="shared" si="80"/>
        <v>PN3_03_w 
Alert! The household reported they did not spend any money on [${PN3_00}]. Are you sure this is correct?</v>
      </c>
      <c r="H1742" s="17" t="s">
        <v>6871</v>
      </c>
      <c r="I1742" s="18" t="str">
        <f t="shared" si="81"/>
        <v>PN3_03_w: 18C: Alert - no money spent</v>
      </c>
      <c r="J1742" s="18"/>
      <c r="K1742" s="18"/>
      <c r="L1742" s="18"/>
      <c r="M1742" s="18" t="s">
        <v>232</v>
      </c>
      <c r="N1742" s="19" t="s">
        <v>233</v>
      </c>
      <c r="O1742" s="18" t="s">
        <v>5703</v>
      </c>
      <c r="P1742" s="18"/>
      <c r="Q1742" s="18" t="s">
        <v>41</v>
      </c>
      <c r="R1742" s="18"/>
      <c r="S1742" s="18"/>
      <c r="T1742" s="18"/>
      <c r="U1742" s="18"/>
      <c r="V1742" s="18"/>
      <c r="W1742" s="18"/>
      <c r="X1742" s="18"/>
      <c r="Y1742" s="18"/>
      <c r="Z1742" s="18"/>
      <c r="AA1742" s="18"/>
      <c r="AB1742" s="18"/>
      <c r="AC1742" s="18"/>
    </row>
    <row r="1743" spans="3:29">
      <c r="C1743" s="18" t="s">
        <v>2306</v>
      </c>
      <c r="D1743" s="18" t="s">
        <v>5665</v>
      </c>
      <c r="E1743" s="20" t="s">
        <v>5665</v>
      </c>
      <c r="F1743" s="17" t="s">
        <v>5665</v>
      </c>
      <c r="G1743" s="58" t="str">
        <f t="shared" si="80"/>
        <v>cultivated_18cd4 
cultivated_18cd4</v>
      </c>
      <c r="H1743" s="17"/>
      <c r="I1743" s="18" t="str">
        <f t="shared" si="81"/>
        <v xml:space="preserve">cultivated_18cd4: </v>
      </c>
      <c r="J1743" s="18"/>
      <c r="K1743" s="18"/>
      <c r="L1743" s="18"/>
      <c r="M1743" s="18"/>
      <c r="N1743" s="19"/>
      <c r="O1743" s="18"/>
      <c r="P1743" s="18"/>
      <c r="Q1743" s="18"/>
      <c r="R1743" s="18"/>
      <c r="S1743" s="18"/>
      <c r="T1743" s="18"/>
      <c r="U1743" s="18"/>
      <c r="V1743" s="18"/>
      <c r="W1743" s="18"/>
      <c r="X1743" s="18"/>
      <c r="Y1743" s="18"/>
      <c r="Z1743" s="18"/>
      <c r="AA1743" s="18"/>
      <c r="AB1743" s="18"/>
      <c r="AC1743" s="18"/>
    </row>
    <row r="1744" spans="3:29">
      <c r="C1744" s="18" t="s">
        <v>2306</v>
      </c>
      <c r="D1744" s="18" t="s">
        <v>5659</v>
      </c>
      <c r="E1744" s="20" t="s">
        <v>3638</v>
      </c>
      <c r="F1744" s="17" t="s">
        <v>3638</v>
      </c>
      <c r="G1744" s="58" t="str">
        <f t="shared" si="80"/>
        <v>group_cultivated_18c_d4 
Group for cultivated plots</v>
      </c>
      <c r="H1744" s="17"/>
      <c r="I1744" s="18" t="str">
        <f t="shared" si="81"/>
        <v xml:space="preserve">group_cultivated_18c_d4: </v>
      </c>
      <c r="J1744" s="18"/>
      <c r="K1744" s="18"/>
      <c r="L1744" s="18"/>
      <c r="M1744" s="18"/>
      <c r="N1744" s="19"/>
      <c r="O1744" s="18"/>
      <c r="P1744" s="18"/>
      <c r="Q1744" s="18"/>
      <c r="R1744" s="18"/>
      <c r="S1744" s="18"/>
      <c r="T1744" s="18"/>
      <c r="U1744" s="18"/>
      <c r="V1744" s="18"/>
      <c r="W1744" s="18"/>
      <c r="X1744" s="18"/>
      <c r="Y1744" s="18"/>
      <c r="Z1744" s="18"/>
      <c r="AA1744" s="18"/>
      <c r="AB1744" s="18"/>
      <c r="AC1744" s="18"/>
    </row>
    <row r="1745" spans="3:29">
      <c r="C1745" s="18" t="s">
        <v>2389</v>
      </c>
      <c r="D1745" s="18" t="s">
        <v>5655</v>
      </c>
      <c r="E1745" s="20" t="s">
        <v>5655</v>
      </c>
      <c r="F1745" s="17" t="s">
        <v>5655</v>
      </c>
      <c r="G1745" s="58" t="str">
        <f t="shared" si="80"/>
        <v>d4_18c 
d4_18c</v>
      </c>
      <c r="H1745" s="17"/>
      <c r="I1745" s="18" t="str">
        <f t="shared" si="81"/>
        <v xml:space="preserve">d4_18c: </v>
      </c>
      <c r="J1745" s="18"/>
      <c r="K1745" s="18"/>
      <c r="L1745" s="18"/>
      <c r="M1745" s="18"/>
      <c r="N1745" s="19"/>
      <c r="O1745" s="18"/>
      <c r="P1745" s="18"/>
      <c r="Q1745" s="18"/>
      <c r="R1745" s="18"/>
      <c r="S1745" s="18"/>
      <c r="T1745" s="18"/>
      <c r="U1745" s="18"/>
      <c r="V1745" s="18"/>
      <c r="W1745" s="18"/>
      <c r="X1745" s="18"/>
      <c r="Y1745" s="18"/>
      <c r="Z1745" s="18"/>
      <c r="AA1745" s="18"/>
      <c r="AB1745" s="18"/>
      <c r="AC1745" s="18"/>
    </row>
    <row r="1746" spans="3:29" ht="25.5">
      <c r="C1746" s="18" t="s">
        <v>57</v>
      </c>
      <c r="D1746" s="18" t="s">
        <v>5671</v>
      </c>
      <c r="E1746" s="20" t="s">
        <v>2898</v>
      </c>
      <c r="F1746" s="17"/>
      <c r="G1746" s="58" t="str">
        <f t="shared" si="80"/>
        <v xml:space="preserve">sum_18c_pm 
</v>
      </c>
      <c r="H1746" s="17" t="s">
        <v>6872</v>
      </c>
      <c r="I1746" s="18" t="str">
        <f t="shared" si="81"/>
        <v>sum_18c_pm: 18C: Total amount of input used (in kg)</v>
      </c>
      <c r="J1746" s="18"/>
      <c r="K1746" s="18"/>
      <c r="L1746" s="18"/>
      <c r="M1746" s="18"/>
      <c r="N1746" s="19"/>
      <c r="O1746" s="18"/>
      <c r="P1746" s="18"/>
      <c r="Q1746" s="18"/>
      <c r="R1746" s="18"/>
      <c r="S1746" s="18"/>
      <c r="T1746" s="18" t="s">
        <v>5672</v>
      </c>
      <c r="U1746" s="18"/>
      <c r="V1746" s="18"/>
      <c r="W1746" s="18"/>
      <c r="X1746" s="18"/>
      <c r="Y1746" s="18"/>
      <c r="Z1746" s="18"/>
      <c r="AA1746" s="18"/>
      <c r="AB1746" s="18"/>
      <c r="AC1746" s="18"/>
    </row>
    <row r="1747" spans="3:29" ht="25.5">
      <c r="C1747" s="18" t="s">
        <v>57</v>
      </c>
      <c r="D1747" s="18" t="s">
        <v>5673</v>
      </c>
      <c r="E1747" s="20" t="s">
        <v>2899</v>
      </c>
      <c r="F1747" s="17"/>
      <c r="G1747" s="58" t="str">
        <f t="shared" si="80"/>
        <v xml:space="preserve">sum_18c_pv 
</v>
      </c>
      <c r="H1747" s="17" t="s">
        <v>6873</v>
      </c>
      <c r="I1747" s="18" t="str">
        <f t="shared" si="81"/>
        <v>sum_18c_pv: 18C: Total amount of input used (in L)</v>
      </c>
      <c r="J1747" s="18"/>
      <c r="K1747" s="18"/>
      <c r="L1747" s="18"/>
      <c r="M1747" s="18"/>
      <c r="N1747" s="19"/>
      <c r="O1747" s="18"/>
      <c r="P1747" s="18"/>
      <c r="Q1747" s="18"/>
      <c r="R1747" s="18"/>
      <c r="S1747" s="18"/>
      <c r="T1747" s="18" t="s">
        <v>5674</v>
      </c>
      <c r="U1747" s="18"/>
      <c r="V1747" s="18"/>
      <c r="W1747" s="18"/>
      <c r="X1747" s="18"/>
      <c r="Y1747" s="18"/>
      <c r="Z1747" s="18"/>
      <c r="AA1747" s="18"/>
      <c r="AB1747" s="18"/>
      <c r="AC1747" s="18"/>
    </row>
    <row r="1748" spans="3:29" ht="25.5">
      <c r="C1748" s="18" t="s">
        <v>57</v>
      </c>
      <c r="D1748" s="18" t="s">
        <v>5675</v>
      </c>
      <c r="E1748" s="20" t="s">
        <v>2900</v>
      </c>
      <c r="F1748" s="17"/>
      <c r="G1748" s="58" t="str">
        <f t="shared" si="80"/>
        <v xml:space="preserve">sum_18c_pc 
</v>
      </c>
      <c r="H1748" s="17" t="s">
        <v>6874</v>
      </c>
      <c r="I1748" s="18" t="str">
        <f t="shared" si="81"/>
        <v>sum_18c_pc: 18C: Total amount of spent on inputs (in RWF)</v>
      </c>
      <c r="J1748" s="18"/>
      <c r="K1748" s="18"/>
      <c r="L1748" s="18"/>
      <c r="M1748" s="18"/>
      <c r="N1748" s="19"/>
      <c r="O1748" s="18"/>
      <c r="P1748" s="18"/>
      <c r="Q1748" s="18"/>
      <c r="R1748" s="18"/>
      <c r="S1748" s="18"/>
      <c r="T1748" s="18" t="s">
        <v>5704</v>
      </c>
      <c r="U1748" s="18"/>
      <c r="V1748" s="18"/>
      <c r="W1748" s="18"/>
      <c r="X1748" s="18"/>
      <c r="Y1748" s="18"/>
      <c r="Z1748" s="18"/>
      <c r="AA1748" s="18"/>
      <c r="AB1748" s="18"/>
      <c r="AC1748" s="18"/>
    </row>
    <row r="1749" spans="3:29" ht="63.75">
      <c r="C1749" s="18" t="s">
        <v>60</v>
      </c>
      <c r="D1749" s="18" t="s">
        <v>5676</v>
      </c>
      <c r="E1749" s="20" t="s">
        <v>5705</v>
      </c>
      <c r="F1749" s="17" t="s">
        <v>5926</v>
      </c>
      <c r="G1749" s="58" t="str">
        <f t="shared" si="80"/>
        <v>Otherplots_18c_d3 
Uretse [${PN3_00}] wakoresheje mu mirima/umurima twaganiriye haruguru, haba hari indi mirima mwahinze mugakoresha [${PN3_00}] mu gihembwe cya 2018 C?</v>
      </c>
      <c r="H1749" s="17" t="s">
        <v>6875</v>
      </c>
      <c r="I1749" s="18" t="str">
        <f t="shared" si="81"/>
        <v>Otherplots_18c_d3: 18C: Other cultivated plots where inputs used</v>
      </c>
      <c r="J1749" s="18" t="s">
        <v>4137</v>
      </c>
      <c r="K1749" s="18"/>
      <c r="L1749" s="18"/>
      <c r="M1749" s="18"/>
      <c r="N1749" s="19"/>
      <c r="O1749" s="18" t="s">
        <v>3967</v>
      </c>
      <c r="P1749" s="18"/>
      <c r="Q1749" s="18" t="s">
        <v>3968</v>
      </c>
      <c r="R1749" s="18"/>
      <c r="S1749" s="18"/>
      <c r="T1749" s="18"/>
      <c r="U1749" s="18"/>
      <c r="V1749" s="18"/>
      <c r="W1749" s="18"/>
      <c r="X1749" s="18"/>
      <c r="Y1749" s="18"/>
      <c r="Z1749" s="18"/>
      <c r="AA1749" s="18"/>
      <c r="AB1749" s="18"/>
      <c r="AC1749" s="18"/>
    </row>
    <row r="1750" spans="3:29">
      <c r="C1750" s="18" t="s">
        <v>2304</v>
      </c>
      <c r="D1750" s="18" t="s">
        <v>5677</v>
      </c>
      <c r="E1750" s="20" t="s">
        <v>5677</v>
      </c>
      <c r="F1750" s="17" t="s">
        <v>5677</v>
      </c>
      <c r="G1750" s="58" t="str">
        <f t="shared" si="80"/>
        <v>remain_plots_18c 
remain_plots_18c</v>
      </c>
      <c r="H1750" s="17"/>
      <c r="I1750" s="18" t="str">
        <f t="shared" si="81"/>
        <v xml:space="preserve">remain_plots_18c: </v>
      </c>
      <c r="J1750" s="18"/>
      <c r="K1750" s="18"/>
      <c r="L1750" s="18"/>
      <c r="M1750" s="18"/>
      <c r="N1750" s="19"/>
      <c r="O1750" s="18" t="s">
        <v>5678</v>
      </c>
      <c r="P1750" s="18"/>
      <c r="Q1750" s="18"/>
      <c r="R1750" s="18"/>
      <c r="S1750" s="18"/>
      <c r="T1750" s="18"/>
      <c r="U1750" s="18"/>
      <c r="V1750" s="18"/>
      <c r="W1750" s="18"/>
      <c r="X1750" s="18"/>
      <c r="Y1750" s="18"/>
      <c r="Z1750" s="18"/>
      <c r="AA1750" s="18"/>
      <c r="AB1750" s="18"/>
      <c r="AC1750" s="18"/>
    </row>
    <row r="1751" spans="3:29">
      <c r="C1751" s="18" t="s">
        <v>2304</v>
      </c>
      <c r="D1751" s="18" t="s">
        <v>5706</v>
      </c>
      <c r="E1751" s="20" t="s">
        <v>5706</v>
      </c>
      <c r="F1751" s="17" t="s">
        <v>5706</v>
      </c>
      <c r="G1751" s="58" t="str">
        <f t="shared" si="80"/>
        <v>PN3_04_units 
PN3_04_units</v>
      </c>
      <c r="H1751" s="17"/>
      <c r="I1751" s="18" t="str">
        <f t="shared" si="81"/>
        <v xml:space="preserve">PN3_04_units: </v>
      </c>
      <c r="J1751" s="18"/>
      <c r="K1751" s="18"/>
      <c r="L1751" s="18" t="s">
        <v>3093</v>
      </c>
      <c r="M1751" s="18"/>
      <c r="N1751" s="19"/>
      <c r="O1751" s="18"/>
      <c r="P1751" s="18"/>
      <c r="Q1751" s="18"/>
      <c r="R1751" s="18"/>
      <c r="S1751" s="18"/>
      <c r="T1751" s="18"/>
      <c r="U1751" s="18"/>
      <c r="V1751" s="18"/>
      <c r="W1751" s="18"/>
      <c r="X1751" s="18"/>
      <c r="Y1751" s="18"/>
      <c r="Z1751" s="18"/>
      <c r="AA1751" s="18"/>
      <c r="AB1751" s="18"/>
      <c r="AC1751" s="18"/>
    </row>
    <row r="1752" spans="3:29" ht="25.5">
      <c r="C1752" s="18" t="s">
        <v>224</v>
      </c>
      <c r="D1752" s="18" t="s">
        <v>5707</v>
      </c>
      <c r="E1752" s="20" t="s">
        <v>5708</v>
      </c>
      <c r="F1752" s="17" t="s">
        <v>5709</v>
      </c>
      <c r="G1752" s="58" t="str">
        <f t="shared" si="80"/>
        <v>PN3_04 
Ni [${PN3_00}] ingana iki yakoreshejwe mu mirima isigaye yose hamwe?</v>
      </c>
      <c r="H1752" s="17" t="s">
        <v>6866</v>
      </c>
      <c r="I1752" s="18" t="str">
        <f t="shared" ref="I1752:I1770" si="82">$D1752&amp;": "&amp;$H1752</f>
        <v>PN3_04: 18C: Quantity of input used</v>
      </c>
      <c r="J1752" s="18"/>
      <c r="K1752" s="18"/>
      <c r="L1752" s="18"/>
      <c r="M1752" s="18"/>
      <c r="N1752" s="19"/>
      <c r="O1752" s="18"/>
      <c r="P1752" s="18"/>
      <c r="Q1752" s="18" t="s">
        <v>41</v>
      </c>
      <c r="R1752" s="18"/>
      <c r="S1752" s="18"/>
      <c r="T1752" s="18"/>
      <c r="U1752" s="18"/>
      <c r="V1752" s="18"/>
      <c r="W1752" s="18"/>
      <c r="X1752" s="18"/>
      <c r="Y1752" s="18"/>
      <c r="Z1752" s="18"/>
      <c r="AA1752" s="18"/>
      <c r="AB1752" s="18"/>
      <c r="AC1752" s="18"/>
    </row>
    <row r="1753" spans="3:29">
      <c r="C1753" s="18" t="s">
        <v>2889</v>
      </c>
      <c r="D1753" s="18" t="s">
        <v>5710</v>
      </c>
      <c r="E1753" s="20" t="s">
        <v>410</v>
      </c>
      <c r="F1753" s="17" t="s">
        <v>227</v>
      </c>
      <c r="G1753" s="58" t="str">
        <f t="shared" si="80"/>
        <v>PN3_04X 
Ingero</v>
      </c>
      <c r="H1753" s="17" t="s">
        <v>6867</v>
      </c>
      <c r="I1753" s="18" t="str">
        <f t="shared" si="82"/>
        <v>PN3_04X: 18C: Quantity of input used (units)</v>
      </c>
      <c r="J1753" s="18"/>
      <c r="K1753" s="18"/>
      <c r="L1753" s="18" t="s">
        <v>3743</v>
      </c>
      <c r="M1753" s="18"/>
      <c r="N1753" s="19"/>
      <c r="O1753" s="18"/>
      <c r="P1753" s="18"/>
      <c r="Q1753" s="18" t="s">
        <v>41</v>
      </c>
      <c r="R1753" s="18"/>
      <c r="S1753" s="18"/>
      <c r="T1753" s="18"/>
      <c r="U1753" s="18"/>
      <c r="V1753" s="18"/>
      <c r="W1753" s="18"/>
      <c r="X1753" s="18"/>
      <c r="Y1753" s="18"/>
      <c r="Z1753" s="18"/>
      <c r="AA1753" s="18"/>
      <c r="AB1753" s="18"/>
      <c r="AC1753" s="18"/>
    </row>
    <row r="1754" spans="3:29">
      <c r="C1754" s="18" t="s">
        <v>2306</v>
      </c>
      <c r="D1754" s="18" t="s">
        <v>5706</v>
      </c>
      <c r="E1754" s="20" t="s">
        <v>5706</v>
      </c>
      <c r="F1754" s="17" t="s">
        <v>5706</v>
      </c>
      <c r="G1754" s="58" t="str">
        <f t="shared" si="80"/>
        <v>PN3_04_units 
PN3_04_units</v>
      </c>
      <c r="H1754" s="17"/>
      <c r="I1754" s="18" t="str">
        <f t="shared" si="82"/>
        <v xml:space="preserve">PN3_04_units: </v>
      </c>
      <c r="J1754" s="18"/>
      <c r="K1754" s="18"/>
      <c r="L1754" s="18"/>
      <c r="M1754" s="18"/>
      <c r="N1754" s="19"/>
      <c r="O1754" s="18"/>
      <c r="P1754" s="18"/>
      <c r="Q1754" s="18"/>
      <c r="R1754" s="18"/>
      <c r="S1754" s="18"/>
      <c r="T1754" s="18"/>
      <c r="U1754" s="18"/>
      <c r="V1754" s="18"/>
      <c r="W1754" s="18"/>
      <c r="X1754" s="18"/>
      <c r="Y1754" s="18"/>
      <c r="Z1754" s="18"/>
      <c r="AA1754" s="18"/>
      <c r="AB1754" s="18"/>
      <c r="AC1754" s="18"/>
    </row>
    <row r="1755" spans="3:29" ht="25.5">
      <c r="C1755" s="18" t="s">
        <v>57</v>
      </c>
      <c r="D1755" s="18" t="s">
        <v>5679</v>
      </c>
      <c r="E1755" s="20" t="s">
        <v>5680</v>
      </c>
      <c r="F1755" s="17"/>
      <c r="G1755" s="58" t="str">
        <f t="shared" si="80"/>
        <v xml:space="preserve">IN_18c_rm 
</v>
      </c>
      <c r="H1755" s="17" t="s">
        <v>6876</v>
      </c>
      <c r="I1755" s="18" t="str">
        <f t="shared" si="82"/>
        <v>IN_18c_rm: 18C: Quantity of input used (in kg)</v>
      </c>
      <c r="J1755" s="18"/>
      <c r="K1755" s="18"/>
      <c r="L1755" s="18"/>
      <c r="M1755" s="18"/>
      <c r="N1755" s="19"/>
      <c r="O1755" s="18"/>
      <c r="P1755" s="18"/>
      <c r="Q1755" s="18"/>
      <c r="R1755" s="18"/>
      <c r="S1755" s="18"/>
      <c r="T1755" s="18" t="s">
        <v>5711</v>
      </c>
      <c r="U1755" s="18"/>
      <c r="V1755" s="18"/>
      <c r="W1755" s="18"/>
      <c r="X1755" s="18"/>
      <c r="Y1755" s="18"/>
      <c r="Z1755" s="18"/>
      <c r="AA1755" s="18"/>
      <c r="AB1755" s="18"/>
      <c r="AC1755" s="18"/>
    </row>
    <row r="1756" spans="3:29" ht="25.5">
      <c r="C1756" s="18" t="s">
        <v>57</v>
      </c>
      <c r="D1756" s="18" t="s">
        <v>5681</v>
      </c>
      <c r="E1756" s="20" t="s">
        <v>5682</v>
      </c>
      <c r="F1756" s="17"/>
      <c r="G1756" s="58" t="str">
        <f t="shared" si="80"/>
        <v xml:space="preserve">IN_18c_rv 
</v>
      </c>
      <c r="H1756" s="17" t="s">
        <v>6869</v>
      </c>
      <c r="I1756" s="18" t="str">
        <f t="shared" si="82"/>
        <v>IN_18c_rv: 18C: Quantity of input used (in ml)</v>
      </c>
      <c r="J1756" s="18"/>
      <c r="K1756" s="18"/>
      <c r="L1756" s="18"/>
      <c r="M1756" s="18"/>
      <c r="N1756" s="19"/>
      <c r="O1756" s="18"/>
      <c r="P1756" s="18"/>
      <c r="Q1756" s="18"/>
      <c r="R1756" s="18"/>
      <c r="S1756" s="18"/>
      <c r="T1756" s="18" t="s">
        <v>5712</v>
      </c>
      <c r="U1756" s="18"/>
      <c r="V1756" s="18"/>
      <c r="W1756" s="18"/>
      <c r="X1756" s="18"/>
      <c r="Y1756" s="18"/>
      <c r="Z1756" s="18"/>
      <c r="AA1756" s="18"/>
      <c r="AB1756" s="18"/>
      <c r="AC1756" s="18"/>
    </row>
    <row r="1757" spans="3:29" ht="51">
      <c r="C1757" s="18" t="s">
        <v>46</v>
      </c>
      <c r="D1757" s="18" t="s">
        <v>5713</v>
      </c>
      <c r="E1757" s="20" t="s">
        <v>7197</v>
      </c>
      <c r="F1757" s="17" t="s">
        <v>7196</v>
      </c>
      <c r="G1757" s="58" t="str">
        <f t="shared" si="80"/>
        <v>PN3_05 
Ni amafaranga angana gute mwatanze ku [${PN3_00}] yakoreshejwe mu mirima isigaye yose hamwe mu gihembwe cya C 2018?</v>
      </c>
      <c r="H1757" s="17" t="s">
        <v>6870</v>
      </c>
      <c r="I1757" s="18" t="str">
        <f t="shared" si="82"/>
        <v>PN3_05: 18C: Amount spent on input (in RWF)</v>
      </c>
      <c r="J1757" s="18"/>
      <c r="K1757" s="18"/>
      <c r="L1757" s="18"/>
      <c r="M1757" s="18" t="s">
        <v>2894</v>
      </c>
      <c r="N1757" s="19"/>
      <c r="O1757" s="18" t="s">
        <v>5714</v>
      </c>
      <c r="P1757" s="18"/>
      <c r="Q1757" s="18" t="s">
        <v>41</v>
      </c>
      <c r="R1757" s="18"/>
      <c r="S1757" s="18"/>
      <c r="T1757" s="18"/>
      <c r="U1757" s="18"/>
      <c r="V1757" s="18"/>
      <c r="W1757" s="18"/>
      <c r="X1757" s="18"/>
      <c r="Y1757" s="18"/>
      <c r="Z1757" s="18"/>
      <c r="AA1757" s="18"/>
      <c r="AB1757" s="18"/>
      <c r="AC1757" s="18"/>
    </row>
    <row r="1758" spans="3:29" ht="38.25">
      <c r="C1758" s="18" t="s">
        <v>106</v>
      </c>
      <c r="D1758" s="18" t="s">
        <v>5715</v>
      </c>
      <c r="E1758" s="20" t="s">
        <v>5702</v>
      </c>
      <c r="F1758" s="17" t="s">
        <v>5702</v>
      </c>
      <c r="G1758" s="58" t="str">
        <f t="shared" si="80"/>
        <v>PN3_05_w 
Alert! The household reported they did not spend any money on [${PN3_00}]. Are you sure this is correct?</v>
      </c>
      <c r="H1758" s="17" t="s">
        <v>6871</v>
      </c>
      <c r="I1758" s="18" t="str">
        <f t="shared" si="82"/>
        <v>PN3_05_w: 18C: Alert - no money spent</v>
      </c>
      <c r="J1758" s="18"/>
      <c r="K1758" s="18"/>
      <c r="L1758" s="18"/>
      <c r="M1758" s="18" t="s">
        <v>232</v>
      </c>
      <c r="N1758" s="19" t="s">
        <v>233</v>
      </c>
      <c r="O1758" s="18" t="s">
        <v>5716</v>
      </c>
      <c r="P1758" s="18"/>
      <c r="Q1758" s="18" t="s">
        <v>41</v>
      </c>
      <c r="R1758" s="18"/>
      <c r="S1758" s="18"/>
      <c r="T1758" s="18"/>
      <c r="U1758" s="18"/>
      <c r="V1758" s="18"/>
      <c r="W1758" s="18"/>
      <c r="X1758" s="18"/>
      <c r="Y1758" s="18"/>
      <c r="Z1758" s="18"/>
      <c r="AA1758" s="18"/>
      <c r="AB1758" s="18"/>
      <c r="AC1758" s="18"/>
    </row>
    <row r="1759" spans="3:29" ht="25.5">
      <c r="C1759" s="18" t="s">
        <v>57</v>
      </c>
      <c r="D1759" s="18" t="s">
        <v>5683</v>
      </c>
      <c r="E1759" s="20" t="s">
        <v>2910</v>
      </c>
      <c r="F1759" s="17"/>
      <c r="G1759" s="58" t="str">
        <f t="shared" si="80"/>
        <v xml:space="preserve">IN_18c_cm 
</v>
      </c>
      <c r="H1759" s="17" t="s">
        <v>6872</v>
      </c>
      <c r="I1759" s="18" t="str">
        <f t="shared" si="82"/>
        <v>IN_18c_cm: 18C: Total amount of input used (in kg)</v>
      </c>
      <c r="J1759" s="18"/>
      <c r="K1759" s="18"/>
      <c r="L1759" s="18"/>
      <c r="M1759" s="18"/>
      <c r="N1759" s="19"/>
      <c r="O1759" s="18"/>
      <c r="P1759" s="18"/>
      <c r="Q1759" s="18"/>
      <c r="R1759" s="18"/>
      <c r="S1759" s="18"/>
      <c r="T1759" s="18" t="s">
        <v>5684</v>
      </c>
      <c r="U1759" s="18"/>
      <c r="V1759" s="18"/>
      <c r="W1759" s="18"/>
      <c r="X1759" s="18"/>
      <c r="Y1759" s="18"/>
      <c r="Z1759" s="18"/>
      <c r="AA1759" s="18"/>
      <c r="AB1759" s="18"/>
      <c r="AC1759" s="18"/>
    </row>
    <row r="1760" spans="3:29" ht="25.5">
      <c r="C1760" s="18" t="s">
        <v>57</v>
      </c>
      <c r="D1760" s="18" t="s">
        <v>5685</v>
      </c>
      <c r="E1760" s="20" t="s">
        <v>2911</v>
      </c>
      <c r="F1760" s="17"/>
      <c r="G1760" s="58" t="str">
        <f t="shared" si="80"/>
        <v xml:space="preserve">IN_18c_cv 
</v>
      </c>
      <c r="H1760" s="17" t="s">
        <v>6873</v>
      </c>
      <c r="I1760" s="18" t="str">
        <f t="shared" si="82"/>
        <v>IN_18c_cv: 18C: Total amount of input used (in L)</v>
      </c>
      <c r="J1760" s="18"/>
      <c r="K1760" s="18"/>
      <c r="L1760" s="18"/>
      <c r="M1760" s="18"/>
      <c r="N1760" s="19"/>
      <c r="O1760" s="18"/>
      <c r="P1760" s="18"/>
      <c r="Q1760" s="18"/>
      <c r="R1760" s="18"/>
      <c r="S1760" s="18"/>
      <c r="T1760" s="18" t="s">
        <v>5686</v>
      </c>
      <c r="U1760" s="18"/>
      <c r="V1760" s="18"/>
      <c r="W1760" s="18"/>
      <c r="X1760" s="18"/>
      <c r="Y1760" s="18"/>
      <c r="Z1760" s="18"/>
      <c r="AA1760" s="18"/>
      <c r="AB1760" s="18"/>
      <c r="AC1760" s="18"/>
    </row>
    <row r="1761" spans="3:29" ht="25.5">
      <c r="C1761" s="18" t="s">
        <v>57</v>
      </c>
      <c r="D1761" s="18" t="s">
        <v>5687</v>
      </c>
      <c r="E1761" s="20" t="s">
        <v>2912</v>
      </c>
      <c r="F1761" s="17"/>
      <c r="G1761" s="58" t="str">
        <f t="shared" si="80"/>
        <v xml:space="preserve">IN_18c_cc 
</v>
      </c>
      <c r="H1761" s="17" t="s">
        <v>6874</v>
      </c>
      <c r="I1761" s="18" t="str">
        <f t="shared" si="82"/>
        <v>IN_18c_cc: 18C: Total amount of spent on inputs (in RWF)</v>
      </c>
      <c r="J1761" s="18"/>
      <c r="K1761" s="18"/>
      <c r="L1761" s="18"/>
      <c r="M1761" s="18"/>
      <c r="N1761" s="19"/>
      <c r="O1761" s="18"/>
      <c r="P1761" s="18"/>
      <c r="Q1761" s="18"/>
      <c r="R1761" s="18"/>
      <c r="S1761" s="18"/>
      <c r="T1761" s="18" t="s">
        <v>5717</v>
      </c>
      <c r="U1761" s="18"/>
      <c r="V1761" s="18"/>
      <c r="W1761" s="18"/>
      <c r="X1761" s="18"/>
      <c r="Y1761" s="18"/>
      <c r="Z1761" s="18"/>
      <c r="AA1761" s="18"/>
      <c r="AB1761" s="18"/>
      <c r="AC1761" s="18"/>
    </row>
    <row r="1762" spans="3:29">
      <c r="C1762" s="18" t="s">
        <v>2913</v>
      </c>
      <c r="D1762" s="18" t="s">
        <v>5718</v>
      </c>
      <c r="E1762" s="20" t="s">
        <v>5719</v>
      </c>
      <c r="F1762" s="17" t="s">
        <v>5720</v>
      </c>
      <c r="G1762" s="58" t="str">
        <f t="shared" si="80"/>
        <v>PN3_08 
Iyo [${PN3_00}] yaturutse he?</v>
      </c>
      <c r="H1762" s="17" t="s">
        <v>6877</v>
      </c>
      <c r="I1762" s="18" t="str">
        <f t="shared" si="82"/>
        <v>PN3_08: 18C: Source of input</v>
      </c>
      <c r="J1762" s="18"/>
      <c r="K1762" s="18"/>
      <c r="L1762" s="18"/>
      <c r="M1762" s="18"/>
      <c r="N1762" s="19"/>
      <c r="O1762" s="18" t="s">
        <v>5714</v>
      </c>
      <c r="P1762" s="18"/>
      <c r="Q1762" s="18" t="s">
        <v>41</v>
      </c>
      <c r="R1762" s="18"/>
      <c r="S1762" s="18"/>
      <c r="T1762" s="18"/>
      <c r="U1762" s="18"/>
      <c r="V1762" s="18"/>
      <c r="W1762" s="18"/>
      <c r="X1762" s="18"/>
      <c r="Y1762" s="18"/>
      <c r="Z1762" s="18"/>
      <c r="AA1762" s="18"/>
      <c r="AB1762" s="18"/>
      <c r="AC1762" s="18"/>
    </row>
    <row r="1763" spans="3:29">
      <c r="C1763" s="18" t="s">
        <v>2304</v>
      </c>
      <c r="D1763" s="18" t="s">
        <v>5721</v>
      </c>
      <c r="E1763" s="20" t="s">
        <v>5721</v>
      </c>
      <c r="F1763" s="17" t="s">
        <v>5721</v>
      </c>
      <c r="G1763" s="58" t="str">
        <f t="shared" si="80"/>
        <v>PN3_09_group 
PN3_09_group</v>
      </c>
      <c r="H1763" s="17"/>
      <c r="I1763" s="18" t="str">
        <f t="shared" si="82"/>
        <v xml:space="preserve">PN3_09_group: </v>
      </c>
      <c r="J1763" s="18"/>
      <c r="K1763" s="18"/>
      <c r="L1763" s="18" t="s">
        <v>3093</v>
      </c>
      <c r="M1763" s="18"/>
      <c r="N1763" s="19"/>
      <c r="O1763" s="18"/>
      <c r="P1763" s="18"/>
      <c r="Q1763" s="18"/>
      <c r="R1763" s="18"/>
      <c r="S1763" s="18"/>
      <c r="T1763" s="18"/>
      <c r="U1763" s="18"/>
      <c r="V1763" s="18"/>
      <c r="W1763" s="18"/>
      <c r="X1763" s="18"/>
      <c r="Y1763" s="18"/>
      <c r="Z1763" s="18"/>
      <c r="AA1763" s="18"/>
      <c r="AB1763" s="18"/>
      <c r="AC1763" s="18"/>
    </row>
    <row r="1764" spans="3:29" ht="25.5">
      <c r="C1764" s="18" t="s">
        <v>224</v>
      </c>
      <c r="D1764" s="18" t="s">
        <v>5722</v>
      </c>
      <c r="E1764" s="20" t="s">
        <v>5723</v>
      </c>
      <c r="F1764" s="17" t="s">
        <v>5724</v>
      </c>
      <c r="G1764" s="58" t="str">
        <f t="shared" si="80"/>
        <v>PN3_09 
Ni iyihe ngano [${PN3_00}] urugo rwanyu rwafashe ku buntu?</v>
      </c>
      <c r="H1764" s="17" t="s">
        <v>6878</v>
      </c>
      <c r="I1764" s="18" t="str">
        <f t="shared" si="82"/>
        <v>PN3_09: 18C: Amount of input received free</v>
      </c>
      <c r="J1764" s="18"/>
      <c r="K1764" s="18"/>
      <c r="L1764" s="18"/>
      <c r="M1764" s="18"/>
      <c r="N1764" s="19"/>
      <c r="O1764" s="18" t="s">
        <v>5714</v>
      </c>
      <c r="P1764" s="18"/>
      <c r="Q1764" s="18" t="s">
        <v>41</v>
      </c>
      <c r="R1764" s="18"/>
      <c r="S1764" s="18"/>
      <c r="T1764" s="18"/>
      <c r="U1764" s="18"/>
      <c r="V1764" s="18"/>
      <c r="W1764" s="18"/>
      <c r="X1764" s="18"/>
      <c r="Y1764" s="18"/>
      <c r="Z1764" s="18"/>
      <c r="AA1764" s="18"/>
      <c r="AB1764" s="18"/>
      <c r="AC1764" s="18"/>
    </row>
    <row r="1765" spans="3:29">
      <c r="C1765" s="18" t="s">
        <v>2889</v>
      </c>
      <c r="D1765" s="18" t="s">
        <v>5725</v>
      </c>
      <c r="E1765" s="20" t="s">
        <v>494</v>
      </c>
      <c r="F1765" s="17" t="s">
        <v>227</v>
      </c>
      <c r="G1765" s="58" t="str">
        <f t="shared" ref="G1765:G1828" si="83">$D1765&amp;" 
"&amp;$F1765</f>
        <v>PN3_09X 
Ingero</v>
      </c>
      <c r="H1765" s="17" t="s">
        <v>6879</v>
      </c>
      <c r="I1765" s="18" t="str">
        <f t="shared" si="82"/>
        <v>PN3_09X: 18C: Amount of input received free (units)</v>
      </c>
      <c r="J1765" s="18"/>
      <c r="K1765" s="18"/>
      <c r="L1765" s="18" t="s">
        <v>3743</v>
      </c>
      <c r="M1765" s="18"/>
      <c r="N1765" s="19"/>
      <c r="O1765" s="18"/>
      <c r="P1765" s="18"/>
      <c r="Q1765" s="18" t="s">
        <v>41</v>
      </c>
      <c r="R1765" s="18"/>
      <c r="S1765" s="18"/>
      <c r="T1765" s="18"/>
      <c r="U1765" s="18"/>
      <c r="V1765" s="18"/>
      <c r="W1765" s="18"/>
      <c r="X1765" s="18"/>
      <c r="Y1765" s="18"/>
      <c r="Z1765" s="18"/>
      <c r="AA1765" s="18"/>
      <c r="AB1765" s="18"/>
      <c r="AC1765" s="18"/>
    </row>
    <row r="1766" spans="3:29">
      <c r="C1766" s="18" t="s">
        <v>2306</v>
      </c>
      <c r="D1766" s="18" t="s">
        <v>5721</v>
      </c>
      <c r="E1766" s="20" t="s">
        <v>5721</v>
      </c>
      <c r="F1766" s="17" t="s">
        <v>5721</v>
      </c>
      <c r="G1766" s="58" t="str">
        <f t="shared" si="83"/>
        <v>PN3_09_group 
PN3_09_group</v>
      </c>
      <c r="H1766" s="17"/>
      <c r="I1766" s="18" t="str">
        <f t="shared" si="82"/>
        <v xml:space="preserve">PN3_09_group: </v>
      </c>
      <c r="J1766" s="18"/>
      <c r="K1766" s="18"/>
      <c r="L1766" s="18"/>
      <c r="M1766" s="18"/>
      <c r="N1766" s="19"/>
      <c r="O1766" s="18"/>
      <c r="P1766" s="18"/>
      <c r="Q1766" s="18"/>
      <c r="R1766" s="18"/>
      <c r="S1766" s="18"/>
      <c r="T1766" s="18"/>
      <c r="U1766" s="18"/>
      <c r="V1766" s="18"/>
      <c r="W1766" s="18"/>
      <c r="X1766" s="18"/>
      <c r="Y1766" s="18"/>
      <c r="Z1766" s="18"/>
      <c r="AA1766" s="18"/>
      <c r="AB1766" s="18"/>
      <c r="AC1766" s="18"/>
    </row>
    <row r="1767" spans="3:29">
      <c r="C1767" s="18" t="s">
        <v>2306</v>
      </c>
      <c r="D1767" s="18" t="s">
        <v>5677</v>
      </c>
      <c r="E1767" s="20" t="s">
        <v>5677</v>
      </c>
      <c r="F1767" s="17" t="s">
        <v>5677</v>
      </c>
      <c r="G1767" s="58" t="str">
        <f t="shared" si="83"/>
        <v>remain_plots_18c 
remain_plots_18c</v>
      </c>
      <c r="H1767" s="17"/>
      <c r="I1767" s="18" t="str">
        <f t="shared" si="82"/>
        <v xml:space="preserve">remain_plots_18c: </v>
      </c>
      <c r="J1767" s="18"/>
      <c r="K1767" s="18"/>
      <c r="L1767" s="18"/>
      <c r="M1767" s="18"/>
      <c r="N1767" s="19"/>
      <c r="O1767" s="18"/>
      <c r="P1767" s="18"/>
      <c r="Q1767" s="18"/>
      <c r="R1767" s="18"/>
      <c r="S1767" s="18"/>
      <c r="T1767" s="18"/>
      <c r="U1767" s="18"/>
      <c r="V1767" s="18"/>
      <c r="W1767" s="18"/>
      <c r="X1767" s="18"/>
      <c r="Y1767" s="18"/>
      <c r="Z1767" s="18"/>
      <c r="AA1767" s="18"/>
      <c r="AB1767" s="18"/>
      <c r="AC1767" s="18"/>
    </row>
    <row r="1768" spans="3:29">
      <c r="C1768" s="18" t="s">
        <v>2306</v>
      </c>
      <c r="D1768" s="18" t="s">
        <v>5690</v>
      </c>
      <c r="E1768" s="20" t="s">
        <v>5690</v>
      </c>
      <c r="F1768" s="17" t="s">
        <v>5690</v>
      </c>
      <c r="G1768" s="58" t="str">
        <f t="shared" si="83"/>
        <v>PN3_01_yes 
PN3_01_yes</v>
      </c>
      <c r="H1768" s="17"/>
      <c r="I1768" s="18" t="str">
        <f t="shared" si="82"/>
        <v xml:space="preserve">PN3_01_yes: </v>
      </c>
      <c r="J1768" s="18"/>
      <c r="K1768" s="18"/>
      <c r="L1768" s="18"/>
      <c r="M1768" s="18"/>
      <c r="N1768" s="19"/>
      <c r="O1768" s="18"/>
      <c r="P1768" s="18"/>
      <c r="Q1768" s="18"/>
      <c r="R1768" s="18"/>
      <c r="S1768" s="18"/>
      <c r="T1768" s="18"/>
      <c r="U1768" s="18"/>
      <c r="V1768" s="18"/>
      <c r="W1768" s="18"/>
      <c r="X1768" s="18"/>
      <c r="Y1768" s="18"/>
      <c r="Z1768" s="18"/>
      <c r="AA1768" s="18"/>
      <c r="AB1768" s="18"/>
      <c r="AC1768" s="18"/>
    </row>
    <row r="1769" spans="3:29">
      <c r="C1769" s="18" t="s">
        <v>2389</v>
      </c>
      <c r="D1769" s="18" t="s">
        <v>5900</v>
      </c>
      <c r="E1769" s="20" t="s">
        <v>487</v>
      </c>
      <c r="F1769" s="17" t="s">
        <v>487</v>
      </c>
      <c r="G1769" s="58" t="str">
        <f t="shared" si="83"/>
        <v>inputs_group_18c 
inputs</v>
      </c>
      <c r="H1769" s="17"/>
      <c r="I1769" s="18" t="str">
        <f t="shared" si="82"/>
        <v xml:space="preserve">inputs_group_18c: </v>
      </c>
      <c r="J1769" s="18"/>
      <c r="K1769" s="18"/>
      <c r="L1769" s="18"/>
      <c r="M1769" s="18"/>
      <c r="N1769" s="19"/>
      <c r="O1769" s="18"/>
      <c r="P1769" s="18"/>
      <c r="Q1769" s="18"/>
      <c r="R1769" s="18"/>
      <c r="S1769" s="18"/>
      <c r="T1769" s="18"/>
      <c r="U1769" s="18"/>
      <c r="V1769" s="18"/>
      <c r="W1769" s="18"/>
      <c r="X1769" s="18"/>
      <c r="Y1769" s="18"/>
      <c r="Z1769" s="18"/>
      <c r="AA1769" s="18"/>
      <c r="AB1769" s="18"/>
      <c r="AC1769" s="18"/>
    </row>
    <row r="1770" spans="3:29">
      <c r="C1770" s="18" t="s">
        <v>2306</v>
      </c>
      <c r="D1770" s="18" t="s">
        <v>5726</v>
      </c>
      <c r="E1770" s="20" t="s">
        <v>5651</v>
      </c>
      <c r="F1770" s="20" t="s">
        <v>5651</v>
      </c>
      <c r="G1770" s="58" t="str">
        <f t="shared" si="83"/>
        <v>mod_d4_18C_inputs 
D4: 18C Inputs</v>
      </c>
      <c r="H1770" s="20"/>
      <c r="I1770" s="18" t="str">
        <f t="shared" si="82"/>
        <v xml:space="preserve">mod_d4_18C_inputs: </v>
      </c>
      <c r="J1770" s="18"/>
      <c r="K1770" s="18"/>
      <c r="L1770" s="18"/>
      <c r="M1770" s="18"/>
      <c r="N1770" s="19"/>
      <c r="O1770" s="18"/>
      <c r="P1770" s="18"/>
      <c r="Q1770" s="18"/>
      <c r="R1770" s="18"/>
      <c r="S1770" s="18"/>
      <c r="T1770" s="18"/>
      <c r="U1770" s="18"/>
      <c r="V1770" s="18"/>
      <c r="W1770" s="18"/>
      <c r="X1770" s="18"/>
      <c r="Y1770" s="18"/>
      <c r="Z1770" s="18"/>
      <c r="AA1770" s="18"/>
      <c r="AB1770" s="18"/>
      <c r="AC1770" s="18"/>
    </row>
    <row r="1771" spans="3:29">
      <c r="C1771" s="18"/>
      <c r="D1771" s="18"/>
      <c r="E1771" s="20"/>
      <c r="F1771" s="20"/>
      <c r="G1771" s="58" t="str">
        <f t="shared" si="83"/>
        <v xml:space="preserve"> 
</v>
      </c>
      <c r="H1771" s="20"/>
      <c r="I1771" s="18"/>
      <c r="J1771" s="18"/>
      <c r="K1771" s="18"/>
      <c r="L1771" s="18"/>
      <c r="M1771" s="18"/>
      <c r="N1771" s="19"/>
      <c r="O1771" s="18"/>
      <c r="P1771" s="18"/>
      <c r="Q1771" s="18"/>
      <c r="R1771" s="18"/>
      <c r="S1771" s="18"/>
      <c r="T1771" s="18"/>
      <c r="U1771" s="18"/>
      <c r="V1771" s="18"/>
      <c r="W1771" s="18"/>
      <c r="X1771" s="18"/>
      <c r="Y1771" s="18"/>
      <c r="Z1771" s="18"/>
      <c r="AA1771" s="18"/>
      <c r="AB1771" s="18"/>
      <c r="AC1771" s="18"/>
    </row>
    <row r="1772" spans="3:29">
      <c r="C1772" s="18"/>
      <c r="D1772" s="18"/>
      <c r="E1772" s="20"/>
      <c r="F1772" s="20"/>
      <c r="G1772" s="58" t="str">
        <f t="shared" si="83"/>
        <v xml:space="preserve"> 
</v>
      </c>
      <c r="H1772" s="20"/>
      <c r="I1772" s="18"/>
      <c r="J1772" s="18"/>
      <c r="K1772" s="18"/>
      <c r="L1772" s="18"/>
      <c r="M1772" s="18"/>
      <c r="N1772" s="19"/>
      <c r="O1772" s="18"/>
      <c r="P1772" s="18"/>
      <c r="Q1772" s="18"/>
      <c r="R1772" s="18"/>
      <c r="S1772" s="18"/>
      <c r="T1772" s="18"/>
      <c r="U1772" s="18"/>
      <c r="V1772" s="18"/>
      <c r="W1772" s="18"/>
      <c r="X1772" s="18"/>
      <c r="Y1772" s="18"/>
      <c r="Z1772" s="18"/>
      <c r="AA1772" s="18"/>
      <c r="AB1772" s="18"/>
      <c r="AC1772" s="18"/>
    </row>
    <row r="1773" spans="3:29">
      <c r="C1773" s="18" t="s">
        <v>2304</v>
      </c>
      <c r="D1773" s="18" t="s">
        <v>5819</v>
      </c>
      <c r="E1773" s="20" t="s">
        <v>5820</v>
      </c>
      <c r="F1773" s="20" t="s">
        <v>5820</v>
      </c>
      <c r="G1773" s="58" t="str">
        <f t="shared" si="83"/>
        <v>mod_d1_19a_crop 
D1: 19a Crop</v>
      </c>
      <c r="H1773" s="20"/>
      <c r="I1773" s="18" t="str">
        <f t="shared" ref="I1773:I1816" si="84">$D1773&amp;": "&amp;$H1773</f>
        <v xml:space="preserve">mod_d1_19a_crop: </v>
      </c>
      <c r="J1773" s="18"/>
      <c r="K1773" s="18"/>
      <c r="L1773" s="18"/>
      <c r="M1773" s="18"/>
      <c r="N1773" s="19"/>
      <c r="O1773" s="18"/>
      <c r="P1773" s="18"/>
      <c r="Q1773" s="18"/>
      <c r="R1773" s="18"/>
      <c r="S1773" s="18"/>
      <c r="T1773" s="18"/>
      <c r="U1773" s="18"/>
      <c r="V1773" s="18"/>
      <c r="W1773" s="18"/>
      <c r="X1773" s="18"/>
      <c r="Y1773" s="18"/>
      <c r="Z1773" s="18"/>
      <c r="AA1773" s="18"/>
      <c r="AB1773" s="18"/>
      <c r="AC1773" s="18"/>
    </row>
    <row r="1774" spans="3:29" ht="51">
      <c r="C1774" s="18" t="s">
        <v>20</v>
      </c>
      <c r="D1774" s="18" t="s">
        <v>5821</v>
      </c>
      <c r="E1774" s="20" t="s">
        <v>5822</v>
      </c>
      <c r="F1774" s="17" t="s">
        <v>6945</v>
      </c>
      <c r="G1774" s="58" t="str">
        <f t="shared" si="83"/>
        <v>CRP_note_19a 
Ubu tugiye kukubaza ibibazo bijyanye n'ibihingwa wahinze mu gihembwe cy'ihinga cya A 2019</v>
      </c>
      <c r="H1774" s="17" t="s">
        <v>6726</v>
      </c>
      <c r="I1774" s="18" t="str">
        <f t="shared" si="84"/>
        <v>CRP_note_19a: 19A: Note - crop cultivated</v>
      </c>
      <c r="J1774" s="18"/>
      <c r="K1774" s="18"/>
      <c r="L1774" s="18"/>
      <c r="M1774" s="18"/>
      <c r="N1774" s="19"/>
      <c r="O1774" s="18" t="s">
        <v>5823</v>
      </c>
      <c r="P1774" s="18"/>
      <c r="Q1774" s="18"/>
      <c r="R1774" s="18"/>
      <c r="S1774" s="18"/>
      <c r="T1774" s="18"/>
      <c r="U1774" s="18"/>
      <c r="V1774" s="18"/>
      <c r="W1774" s="18"/>
      <c r="X1774" s="18"/>
      <c r="Y1774" s="18"/>
      <c r="Z1774" s="18"/>
      <c r="AA1774" s="18"/>
      <c r="AB1774" s="18"/>
      <c r="AC1774" s="18"/>
    </row>
    <row r="1775" spans="3:29">
      <c r="C1775" s="18" t="s">
        <v>34</v>
      </c>
      <c r="D1775" s="18" t="s">
        <v>5824</v>
      </c>
      <c r="E1775" s="20" t="s">
        <v>5824</v>
      </c>
      <c r="F1775" s="17" t="s">
        <v>5824</v>
      </c>
      <c r="G1775" s="58" t="str">
        <f t="shared" si="83"/>
        <v>start_mod_D1_19a 
start_mod_D1_19a</v>
      </c>
      <c r="H1775" s="17" t="s">
        <v>6868</v>
      </c>
      <c r="I1775" s="18" t="str">
        <f t="shared" si="84"/>
        <v>start_mod_D1_19a: 19A: Mod D Crop Start time</v>
      </c>
      <c r="J1775" s="18"/>
      <c r="K1775" s="18"/>
      <c r="L1775" s="18"/>
      <c r="M1775" s="18"/>
      <c r="N1775" s="19"/>
      <c r="O1775" s="18"/>
      <c r="P1775" s="18"/>
      <c r="Q1775" s="18"/>
      <c r="R1775" s="18"/>
      <c r="S1775" s="18"/>
      <c r="T1775" s="18" t="s">
        <v>36</v>
      </c>
      <c r="U1775" s="18"/>
      <c r="V1775" s="18"/>
      <c r="W1775" s="18"/>
      <c r="X1775" s="18"/>
      <c r="Y1775" s="18"/>
      <c r="Z1775" s="18"/>
      <c r="AA1775" s="18"/>
      <c r="AB1775" s="18"/>
      <c r="AC1775" s="18"/>
    </row>
    <row r="1776" spans="3:29">
      <c r="C1776" s="18" t="s">
        <v>2385</v>
      </c>
      <c r="D1776" s="18" t="s">
        <v>5863</v>
      </c>
      <c r="E1776" s="20" t="s">
        <v>5863</v>
      </c>
      <c r="F1776" s="17" t="s">
        <v>2919</v>
      </c>
      <c r="G1776" s="58" t="str">
        <f t="shared" si="83"/>
        <v>a 
c</v>
      </c>
      <c r="H1776" s="17"/>
      <c r="I1776" s="18" t="str">
        <f t="shared" si="84"/>
        <v xml:space="preserve">a: </v>
      </c>
      <c r="J1776" s="18"/>
      <c r="K1776" s="18"/>
      <c r="L1776" s="18"/>
      <c r="M1776" s="18"/>
      <c r="N1776" s="19"/>
      <c r="O1776" s="18"/>
      <c r="P1776" s="18"/>
      <c r="Q1776" s="18"/>
      <c r="R1776" s="18"/>
      <c r="S1776" s="18"/>
      <c r="T1776" s="18"/>
      <c r="U1776" s="18" t="s">
        <v>4179</v>
      </c>
      <c r="V1776" s="18"/>
      <c r="W1776" s="18"/>
      <c r="X1776" s="18"/>
      <c r="Y1776" s="18"/>
      <c r="Z1776" s="18"/>
      <c r="AA1776" s="18"/>
      <c r="AB1776" s="18"/>
      <c r="AC1776" s="18"/>
    </row>
    <row r="1777" spans="3:29">
      <c r="C1777" s="18" t="s">
        <v>57</v>
      </c>
      <c r="D1777" s="18" t="s">
        <v>5825</v>
      </c>
      <c r="E1777" s="20" t="s">
        <v>5826</v>
      </c>
      <c r="F1777" s="17" t="s">
        <v>5826</v>
      </c>
      <c r="G1777" s="58" t="str">
        <f t="shared" si="83"/>
        <v>plot_index_19a 
Plot Index 19a</v>
      </c>
      <c r="H1777" s="17"/>
      <c r="I1777" s="18" t="str">
        <f t="shared" si="84"/>
        <v xml:space="preserve">plot_index_19a: </v>
      </c>
      <c r="J1777" s="18"/>
      <c r="K1777" s="18"/>
      <c r="L1777" s="18"/>
      <c r="M1777" s="18"/>
      <c r="N1777" s="19"/>
      <c r="O1777" s="18"/>
      <c r="P1777" s="18"/>
      <c r="Q1777" s="18"/>
      <c r="R1777" s="18"/>
      <c r="S1777" s="18"/>
      <c r="T1777" s="18" t="s">
        <v>3528</v>
      </c>
      <c r="U1777" s="18"/>
      <c r="V1777" s="18"/>
      <c r="W1777" s="18"/>
      <c r="X1777" s="18"/>
      <c r="Y1777" s="18"/>
      <c r="Z1777" s="18"/>
      <c r="AA1777" s="18"/>
      <c r="AB1777" s="18"/>
      <c r="AC1777" s="18"/>
    </row>
    <row r="1778" spans="3:29">
      <c r="C1778" s="18" t="s">
        <v>57</v>
      </c>
      <c r="D1778" s="18" t="s">
        <v>5827</v>
      </c>
      <c r="E1778" s="20" t="s">
        <v>3639</v>
      </c>
      <c r="F1778" s="17" t="s">
        <v>3639</v>
      </c>
      <c r="G1778" s="58" t="str">
        <f t="shared" si="83"/>
        <v>plot_cult_yesno_19a_d1 
Is plot_cult_index cultivated or not</v>
      </c>
      <c r="H1778" s="17"/>
      <c r="I1778" s="18" t="str">
        <f t="shared" si="84"/>
        <v xml:space="preserve">plot_cult_yesno_19a_d1: </v>
      </c>
      <c r="J1778" s="18"/>
      <c r="K1778" s="18"/>
      <c r="L1778" s="18"/>
      <c r="M1778" s="18"/>
      <c r="N1778" s="19"/>
      <c r="O1778" s="18"/>
      <c r="P1778" s="18"/>
      <c r="Q1778" s="18"/>
      <c r="R1778" s="18"/>
      <c r="S1778" s="18"/>
      <c r="T1778" s="18" t="s">
        <v>5828</v>
      </c>
      <c r="U1778" s="18"/>
      <c r="V1778" s="18"/>
      <c r="W1778" s="18"/>
      <c r="X1778" s="18"/>
      <c r="Y1778" s="18"/>
      <c r="Z1778" s="18"/>
      <c r="AA1778" s="18"/>
      <c r="AB1778" s="18"/>
      <c r="AC1778" s="18"/>
    </row>
    <row r="1779" spans="3:29">
      <c r="C1779" s="18" t="s">
        <v>2304</v>
      </c>
      <c r="D1779" s="18" t="s">
        <v>5829</v>
      </c>
      <c r="E1779" s="20" t="s">
        <v>3638</v>
      </c>
      <c r="F1779" s="17" t="s">
        <v>3638</v>
      </c>
      <c r="G1779" s="58" t="str">
        <f t="shared" si="83"/>
        <v>group_cultivated_19a_d1 
Group for cultivated plots</v>
      </c>
      <c r="H1779" s="17"/>
      <c r="I1779" s="18" t="str">
        <f t="shared" si="84"/>
        <v xml:space="preserve">group_cultivated_19a_d1: </v>
      </c>
      <c r="J1779" s="18"/>
      <c r="K1779" s="18"/>
      <c r="L1779" s="18"/>
      <c r="M1779" s="18"/>
      <c r="N1779" s="19"/>
      <c r="O1779" s="18" t="s">
        <v>5830</v>
      </c>
      <c r="P1779" s="18"/>
      <c r="Q1779" s="18"/>
      <c r="R1779" s="18"/>
      <c r="S1779" s="18"/>
      <c r="T1779" s="18"/>
      <c r="U1779" s="18"/>
      <c r="V1779" s="18"/>
      <c r="W1779" s="18"/>
      <c r="X1779" s="18"/>
      <c r="Y1779" s="18"/>
      <c r="Z1779" s="18"/>
      <c r="AA1779" s="18"/>
      <c r="AB1779" s="18"/>
      <c r="AC1779" s="18"/>
    </row>
    <row r="1780" spans="3:29">
      <c r="C1780" s="18" t="s">
        <v>57</v>
      </c>
      <c r="D1780" s="18" t="s">
        <v>5831</v>
      </c>
      <c r="E1780" s="20" t="s">
        <v>3640</v>
      </c>
      <c r="F1780" s="17" t="s">
        <v>3640</v>
      </c>
      <c r="G1780" s="58" t="str">
        <f t="shared" si="83"/>
        <v>plot_19a 
Description plot</v>
      </c>
      <c r="H1780" s="17"/>
      <c r="I1780" s="18" t="str">
        <f t="shared" si="84"/>
        <v xml:space="preserve">plot_19a: </v>
      </c>
      <c r="J1780" s="18"/>
      <c r="K1780" s="18"/>
      <c r="L1780" s="18"/>
      <c r="M1780" s="18"/>
      <c r="N1780" s="19"/>
      <c r="O1780" s="18"/>
      <c r="P1780" s="18"/>
      <c r="Q1780" s="18"/>
      <c r="R1780" s="18"/>
      <c r="S1780" s="18"/>
      <c r="T1780" s="18" t="s">
        <v>5832</v>
      </c>
      <c r="U1780" s="18"/>
      <c r="V1780" s="18"/>
      <c r="W1780" s="18"/>
      <c r="X1780" s="18"/>
      <c r="Y1780" s="18"/>
      <c r="Z1780" s="18"/>
      <c r="AA1780" s="18"/>
      <c r="AB1780" s="18"/>
      <c r="AC1780" s="18"/>
    </row>
    <row r="1781" spans="3:29">
      <c r="C1781" s="18" t="s">
        <v>57</v>
      </c>
      <c r="D1781" s="18" t="s">
        <v>5833</v>
      </c>
      <c r="E1781" s="20"/>
      <c r="F1781" s="17"/>
      <c r="G1781" s="58" t="str">
        <f t="shared" si="83"/>
        <v xml:space="preserve">relevance_19a_d1 
</v>
      </c>
      <c r="H1781" s="17"/>
      <c r="I1781" s="18" t="str">
        <f t="shared" si="84"/>
        <v xml:space="preserve">relevance_19a_d1: </v>
      </c>
      <c r="J1781" s="18"/>
      <c r="K1781" s="18"/>
      <c r="L1781" s="18"/>
      <c r="M1781" s="18"/>
      <c r="N1781" s="19"/>
      <c r="O1781" s="18"/>
      <c r="P1781" s="18"/>
      <c r="Q1781" s="18"/>
      <c r="R1781" s="18"/>
      <c r="S1781" s="18"/>
      <c r="T1781" s="18" t="s">
        <v>5834</v>
      </c>
      <c r="U1781" s="18"/>
      <c r="V1781" s="18"/>
      <c r="W1781" s="18"/>
      <c r="X1781" s="18"/>
      <c r="Y1781" s="18"/>
      <c r="Z1781" s="18"/>
      <c r="AA1781" s="18"/>
      <c r="AB1781" s="18"/>
      <c r="AC1781" s="18"/>
    </row>
    <row r="1782" spans="3:29">
      <c r="C1782" s="18" t="s">
        <v>2304</v>
      </c>
      <c r="D1782" s="18" t="s">
        <v>5835</v>
      </c>
      <c r="E1782" s="20" t="s">
        <v>5835</v>
      </c>
      <c r="F1782" s="17" t="s">
        <v>5835</v>
      </c>
      <c r="G1782" s="58" t="str">
        <f t="shared" si="83"/>
        <v>cultivated_19a 
cultivated_19a</v>
      </c>
      <c r="H1782" s="17"/>
      <c r="I1782" s="18" t="str">
        <f t="shared" si="84"/>
        <v xml:space="preserve">cultivated_19a: </v>
      </c>
      <c r="J1782" s="18"/>
      <c r="K1782" s="18"/>
      <c r="L1782" s="18"/>
      <c r="M1782" s="18"/>
      <c r="N1782" s="19"/>
      <c r="O1782" s="18" t="s">
        <v>5836</v>
      </c>
      <c r="P1782" s="18"/>
      <c r="Q1782" s="18"/>
      <c r="R1782" s="18"/>
      <c r="S1782" s="18"/>
      <c r="T1782" s="18"/>
      <c r="U1782" s="18"/>
      <c r="V1782" s="18"/>
      <c r="W1782" s="18"/>
      <c r="X1782" s="18"/>
      <c r="Y1782" s="18"/>
      <c r="Z1782" s="18"/>
      <c r="AA1782" s="18"/>
      <c r="AB1782" s="18"/>
      <c r="AC1782" s="18"/>
    </row>
    <row r="1783" spans="3:29" ht="51">
      <c r="C1783" s="18" t="s">
        <v>2794</v>
      </c>
      <c r="D1783" s="18" t="s">
        <v>5867</v>
      </c>
      <c r="E1783" s="20" t="s">
        <v>7198</v>
      </c>
      <c r="F1783" s="17" t="s">
        <v>7362</v>
      </c>
      <c r="G1783" s="58" t="str">
        <f t="shared" si="83"/>
        <v>PC4_01 
[${plot_19a}]: Ni ku kihe kigereranyo cy'uyu murima wahinze mu gihembwe cy'ihinga A 2019 (Nzeri - Mutarama/ Gashyantare)?</v>
      </c>
      <c r="H1783" s="17" t="s">
        <v>6727</v>
      </c>
      <c r="I1783" s="18" t="str">
        <f t="shared" si="84"/>
        <v>PC4_01: 19A: Proportion of plot cultivated</v>
      </c>
      <c r="J1783" s="18"/>
      <c r="K1783" s="18"/>
      <c r="L1783" s="18"/>
      <c r="M1783" s="18"/>
      <c r="N1783" s="19"/>
      <c r="O1783" s="18"/>
      <c r="P1783" s="18"/>
      <c r="Q1783" s="18" t="s">
        <v>41</v>
      </c>
      <c r="R1783" s="18"/>
      <c r="S1783" s="18"/>
      <c r="T1783" s="18"/>
      <c r="U1783" s="18"/>
      <c r="V1783" s="18"/>
      <c r="W1783" s="18"/>
      <c r="X1783" s="18"/>
      <c r="Y1783" s="18"/>
      <c r="Z1783" s="18"/>
      <c r="AA1783" s="18"/>
      <c r="AB1783" s="18"/>
      <c r="AC1783" s="18"/>
    </row>
    <row r="1784" spans="3:29" ht="38.25">
      <c r="C1784" s="18" t="s">
        <v>401</v>
      </c>
      <c r="D1784" s="18" t="s">
        <v>5837</v>
      </c>
      <c r="E1784" s="20" t="s">
        <v>7199</v>
      </c>
      <c r="F1784" s="17" t="s">
        <v>7203</v>
      </c>
      <c r="G1784" s="58" t="str">
        <f t="shared" si="83"/>
        <v>crp_19a_b 
Mbwira ibihingwa byose byahinzwe kuri [${plot_19a}] mu gihembwe cya 19a (Nzeri - Mutarama/ Gashyantare).</v>
      </c>
      <c r="H1784" s="17" t="s">
        <v>6728</v>
      </c>
      <c r="I1784" s="18" t="str">
        <f t="shared" si="84"/>
        <v>crp_19a_b: 19A: Crops cultivated</v>
      </c>
      <c r="J1784" s="18"/>
      <c r="K1784" s="18"/>
      <c r="L1784" s="18"/>
      <c r="M1784" s="18"/>
      <c r="N1784" s="19"/>
      <c r="O1784" s="18"/>
      <c r="P1784" s="18"/>
      <c r="Q1784" s="18" t="s">
        <v>41</v>
      </c>
      <c r="R1784" s="18"/>
      <c r="S1784" s="18"/>
      <c r="T1784" s="18"/>
      <c r="U1784" s="18"/>
      <c r="V1784" s="18"/>
      <c r="W1784" s="18"/>
      <c r="X1784" s="18"/>
      <c r="Y1784" s="18"/>
      <c r="Z1784" s="18"/>
      <c r="AA1784" s="18"/>
      <c r="AB1784" s="18"/>
      <c r="AC1784" s="18"/>
    </row>
    <row r="1785" spans="3:29" ht="51">
      <c r="C1785" s="18" t="s">
        <v>2795</v>
      </c>
      <c r="D1785" s="18" t="s">
        <v>5838</v>
      </c>
      <c r="E1785" s="20" t="s">
        <v>7200</v>
      </c>
      <c r="F1785" s="17" t="s">
        <v>7204</v>
      </c>
      <c r="G1785" s="58" t="str">
        <f t="shared" si="83"/>
        <v>crp_19a1_s 
Hitamo igihingwa cya mbere cyahinzwe kuri [${plot_19a}] mu gihembwe cya 19a (Nzeri - Mutarama/ Gashyantare).
Igihingwa cya mbere</v>
      </c>
      <c r="H1785" s="17" t="s">
        <v>6729</v>
      </c>
      <c r="I1785" s="18" t="str">
        <f t="shared" si="84"/>
        <v>crp_19a1_s: 19A: First crop cultivated</v>
      </c>
      <c r="J1785" s="18"/>
      <c r="K1785" s="18"/>
      <c r="L1785" s="18"/>
      <c r="M1785" s="18" t="s">
        <v>5839</v>
      </c>
      <c r="N1785" s="19"/>
      <c r="O1785" s="18"/>
      <c r="P1785" s="18"/>
      <c r="Q1785" s="18" t="s">
        <v>41</v>
      </c>
      <c r="R1785" s="18"/>
      <c r="S1785" s="18"/>
      <c r="T1785" s="18"/>
      <c r="U1785" s="18"/>
      <c r="V1785" s="18"/>
      <c r="W1785" s="18"/>
      <c r="X1785" s="18"/>
      <c r="Y1785" s="18" t="s">
        <v>5840</v>
      </c>
      <c r="Z1785" s="18"/>
      <c r="AA1785" s="18"/>
      <c r="AB1785" s="18"/>
      <c r="AC1785" s="18"/>
    </row>
    <row r="1786" spans="3:29" ht="51">
      <c r="C1786" s="18" t="s">
        <v>2795</v>
      </c>
      <c r="D1786" s="18" t="s">
        <v>5841</v>
      </c>
      <c r="E1786" s="20" t="s">
        <v>7201</v>
      </c>
      <c r="F1786" s="17" t="s">
        <v>7205</v>
      </c>
      <c r="G1786" s="58" t="str">
        <f t="shared" si="83"/>
        <v>crp_19a2_s 
Hitamo igihingwa cya kabiri cyahinzwe kuri [${plot_19a}] mu gihembwe cya 19a (Nzeri - Mutarama/ Gashyantare).
Igihingwa cya kabiri</v>
      </c>
      <c r="H1786" s="17" t="s">
        <v>6730</v>
      </c>
      <c r="I1786" s="18" t="str">
        <f t="shared" si="84"/>
        <v>crp_19a2_s: 19A: Second crop cultivated</v>
      </c>
      <c r="J1786" s="18"/>
      <c r="K1786" s="18"/>
      <c r="L1786" s="18"/>
      <c r="M1786" s="18" t="s">
        <v>5842</v>
      </c>
      <c r="N1786" s="19"/>
      <c r="O1786" s="18" t="s">
        <v>5843</v>
      </c>
      <c r="P1786" s="18"/>
      <c r="Q1786" s="18" t="s">
        <v>41</v>
      </c>
      <c r="R1786" s="18"/>
      <c r="S1786" s="18"/>
      <c r="T1786" s="18"/>
      <c r="U1786" s="18"/>
      <c r="V1786" s="18"/>
      <c r="W1786" s="18"/>
      <c r="X1786" s="18"/>
      <c r="Y1786" s="18" t="s">
        <v>5840</v>
      </c>
      <c r="Z1786" s="18"/>
      <c r="AA1786" s="18"/>
      <c r="AB1786" s="18"/>
      <c r="AC1786" s="18"/>
    </row>
    <row r="1787" spans="3:29" ht="51">
      <c r="C1787" s="18" t="s">
        <v>2795</v>
      </c>
      <c r="D1787" s="18" t="s">
        <v>5844</v>
      </c>
      <c r="E1787" s="20" t="s">
        <v>7202</v>
      </c>
      <c r="F1787" s="17" t="s">
        <v>7206</v>
      </c>
      <c r="G1787" s="58" t="str">
        <f t="shared" si="83"/>
        <v>crp_19a3_s 
Hitamo igihingwa cya gatatu cyahinzwe kuri [${plot_19a}] mu gihembwe cya 19a (Nzeri - Mutarama/ Gashyantare).
Igihingwa cya gatatu</v>
      </c>
      <c r="H1787" s="17" t="s">
        <v>6731</v>
      </c>
      <c r="I1787" s="18" t="str">
        <f t="shared" si="84"/>
        <v>crp_19a3_s: 19A: Third crop cultivated</v>
      </c>
      <c r="J1787" s="18"/>
      <c r="K1787" s="18"/>
      <c r="L1787" s="18"/>
      <c r="M1787" s="18" t="s">
        <v>5845</v>
      </c>
      <c r="N1787" s="19"/>
      <c r="O1787" s="18" t="s">
        <v>5846</v>
      </c>
      <c r="P1787" s="18"/>
      <c r="Q1787" s="18" t="s">
        <v>41</v>
      </c>
      <c r="R1787" s="18"/>
      <c r="S1787" s="18"/>
      <c r="T1787" s="18"/>
      <c r="U1787" s="18"/>
      <c r="V1787" s="18"/>
      <c r="W1787" s="18"/>
      <c r="X1787" s="18"/>
      <c r="Y1787" s="18" t="s">
        <v>5840</v>
      </c>
      <c r="Z1787" s="18"/>
      <c r="AA1787" s="18"/>
      <c r="AB1787" s="18"/>
      <c r="AC1787" s="18"/>
    </row>
    <row r="1788" spans="3:29">
      <c r="C1788" s="18" t="s">
        <v>2385</v>
      </c>
      <c r="D1788" s="18" t="s">
        <v>5847</v>
      </c>
      <c r="E1788" s="20" t="s">
        <v>5864</v>
      </c>
      <c r="F1788" s="17" t="s">
        <v>5864</v>
      </c>
      <c r="G1788" s="58" t="str">
        <f t="shared" si="83"/>
        <v>crops_19a 
Crop Roster A19</v>
      </c>
      <c r="H1788" s="59"/>
      <c r="I1788" s="18" t="str">
        <f t="shared" si="84"/>
        <v xml:space="preserve">crops_19a: </v>
      </c>
      <c r="J1788" s="18"/>
      <c r="K1788" s="18"/>
      <c r="L1788" s="18"/>
      <c r="M1788" s="18"/>
      <c r="N1788" s="19"/>
      <c r="O1788" s="18"/>
      <c r="P1788" s="18"/>
      <c r="Q1788" s="18"/>
      <c r="R1788" s="18"/>
      <c r="S1788" s="18"/>
      <c r="T1788" s="18"/>
      <c r="U1788" s="18">
        <v>3</v>
      </c>
      <c r="V1788" s="18"/>
      <c r="W1788" s="18"/>
      <c r="X1788" s="18"/>
      <c r="Y1788" s="18"/>
      <c r="Z1788" s="18"/>
      <c r="AA1788" s="18"/>
      <c r="AB1788" s="18"/>
      <c r="AC1788" s="18"/>
    </row>
    <row r="1789" spans="3:29">
      <c r="C1789" s="18" t="s">
        <v>57</v>
      </c>
      <c r="D1789" s="18" t="s">
        <v>5848</v>
      </c>
      <c r="E1789" s="20" t="s">
        <v>5865</v>
      </c>
      <c r="F1789" s="17"/>
      <c r="G1789" s="58" t="str">
        <f t="shared" si="83"/>
        <v xml:space="preserve">cropsid_19a 
</v>
      </c>
      <c r="H1789" s="17"/>
      <c r="I1789" s="18" t="str">
        <f t="shared" si="84"/>
        <v xml:space="preserve">cropsid_19a: </v>
      </c>
      <c r="J1789" s="18"/>
      <c r="K1789" s="18"/>
      <c r="L1789" s="18"/>
      <c r="M1789" s="18"/>
      <c r="N1789" s="19"/>
      <c r="O1789" s="18"/>
      <c r="P1789" s="18"/>
      <c r="Q1789" s="18"/>
      <c r="R1789" s="18"/>
      <c r="S1789" s="18"/>
      <c r="T1789" s="18" t="s">
        <v>3528</v>
      </c>
      <c r="U1789" s="18"/>
      <c r="V1789" s="18"/>
      <c r="W1789" s="18"/>
      <c r="X1789" s="18"/>
      <c r="Y1789" s="18"/>
      <c r="Z1789" s="18"/>
      <c r="AA1789" s="18"/>
      <c r="AB1789" s="18"/>
      <c r="AC1789" s="18"/>
    </row>
    <row r="1790" spans="3:29">
      <c r="C1790" s="18" t="s">
        <v>57</v>
      </c>
      <c r="D1790" s="18" t="s">
        <v>5868</v>
      </c>
      <c r="E1790" s="20" t="s">
        <v>5866</v>
      </c>
      <c r="F1790" s="17"/>
      <c r="G1790" s="58" t="str">
        <f t="shared" si="83"/>
        <v xml:space="preserve">PC4_03 
</v>
      </c>
      <c r="H1790" s="17"/>
      <c r="I1790" s="18" t="str">
        <f t="shared" si="84"/>
        <v xml:space="preserve">PC4_03: </v>
      </c>
      <c r="J1790" s="18"/>
      <c r="K1790" s="18"/>
      <c r="L1790" s="18"/>
      <c r="M1790" s="18"/>
      <c r="N1790" s="19"/>
      <c r="O1790" s="18"/>
      <c r="P1790" s="18"/>
      <c r="Q1790" s="18"/>
      <c r="R1790" s="18"/>
      <c r="S1790" s="18"/>
      <c r="T1790" s="18" t="s">
        <v>5849</v>
      </c>
      <c r="U1790" s="18"/>
      <c r="V1790" s="18"/>
      <c r="W1790" s="18"/>
      <c r="X1790" s="18"/>
      <c r="Y1790" s="18"/>
      <c r="Z1790" s="18"/>
      <c r="AA1790" s="18"/>
      <c r="AB1790" s="18"/>
      <c r="AC1790" s="18"/>
    </row>
    <row r="1791" spans="3:29">
      <c r="C1791" s="18" t="s">
        <v>2304</v>
      </c>
      <c r="D1791" s="18" t="s">
        <v>5850</v>
      </c>
      <c r="E1791" s="20" t="s">
        <v>5851</v>
      </c>
      <c r="F1791" s="17" t="s">
        <v>5851</v>
      </c>
      <c r="G1791" s="58" t="str">
        <f t="shared" si="83"/>
        <v>ap19a 
CRP_Group_19a</v>
      </c>
      <c r="H1791" s="17"/>
      <c r="I1791" s="18" t="str">
        <f t="shared" si="84"/>
        <v xml:space="preserve">ap19a: </v>
      </c>
      <c r="J1791" s="18"/>
      <c r="K1791" s="18"/>
      <c r="L1791" s="18"/>
      <c r="M1791" s="18"/>
      <c r="N1791" s="19"/>
      <c r="O1791" s="18" t="s">
        <v>5852</v>
      </c>
      <c r="P1791" s="18"/>
      <c r="Q1791" s="18"/>
      <c r="R1791" s="18"/>
      <c r="S1791" s="18"/>
      <c r="T1791" s="18"/>
      <c r="U1791" s="18"/>
      <c r="V1791" s="18"/>
      <c r="W1791" s="18"/>
      <c r="X1791" s="18"/>
      <c r="Y1791" s="18"/>
      <c r="Z1791" s="18"/>
      <c r="AA1791" s="18"/>
      <c r="AB1791" s="18"/>
      <c r="AC1791" s="18"/>
    </row>
    <row r="1792" spans="3:29" ht="25.5">
      <c r="C1792" s="18" t="s">
        <v>2794</v>
      </c>
      <c r="D1792" s="18" t="s">
        <v>5869</v>
      </c>
      <c r="E1792" s="20" t="s">
        <v>5870</v>
      </c>
      <c r="F1792" s="17" t="s">
        <v>5871</v>
      </c>
      <c r="G1792" s="58" t="str">
        <f t="shared" si="83"/>
        <v>PC4_04 
[${plot_19a}]: Ni ku kihe kigereranyo cy'umurima mwateyeho ibi [${PC4_03}]?</v>
      </c>
      <c r="H1792" s="17" t="s">
        <v>6732</v>
      </c>
      <c r="I1792" s="18" t="str">
        <f t="shared" si="84"/>
        <v>PC4_04: 19A: proprtion of plot crop cultivated on</v>
      </c>
      <c r="J1792" s="18"/>
      <c r="K1792" s="18"/>
      <c r="L1792" s="18"/>
      <c r="M1792" s="18"/>
      <c r="N1792" s="19"/>
      <c r="O1792" s="18"/>
      <c r="P1792" s="18"/>
      <c r="Q1792" s="18" t="s">
        <v>41</v>
      </c>
      <c r="R1792" s="18"/>
      <c r="S1792" s="18"/>
      <c r="T1792" s="18"/>
      <c r="U1792" s="18"/>
      <c r="V1792" s="18"/>
      <c r="W1792" s="18"/>
      <c r="X1792" s="18"/>
      <c r="Y1792" s="18"/>
      <c r="Z1792" s="18"/>
      <c r="AA1792" s="18"/>
      <c r="AB1792" s="18"/>
      <c r="AC1792" s="18"/>
    </row>
    <row r="1793" spans="3:29">
      <c r="C1793" s="18" t="s">
        <v>2304</v>
      </c>
      <c r="D1793" s="18" t="s">
        <v>5872</v>
      </c>
      <c r="E1793" s="20" t="s">
        <v>5872</v>
      </c>
      <c r="F1793" s="17" t="s">
        <v>5872</v>
      </c>
      <c r="G1793" s="58" t="str">
        <f t="shared" si="83"/>
        <v>PC4_05_units 
PC4_05_units</v>
      </c>
      <c r="H1793" s="17"/>
      <c r="I1793" s="18" t="str">
        <f t="shared" si="84"/>
        <v xml:space="preserve">PC4_05_units: </v>
      </c>
      <c r="J1793" s="18"/>
      <c r="K1793" s="18"/>
      <c r="L1793" s="18" t="s">
        <v>3093</v>
      </c>
      <c r="M1793" s="18"/>
      <c r="N1793" s="19"/>
      <c r="O1793" s="18"/>
      <c r="P1793" s="18"/>
      <c r="Q1793" s="18"/>
      <c r="R1793" s="18"/>
      <c r="S1793" s="18"/>
      <c r="T1793" s="18"/>
      <c r="U1793" s="18"/>
      <c r="V1793" s="18"/>
      <c r="W1793" s="18"/>
      <c r="X1793" s="18"/>
      <c r="Y1793" s="18"/>
      <c r="Z1793" s="18"/>
      <c r="AA1793" s="18"/>
      <c r="AB1793" s="18"/>
      <c r="AC1793" s="18"/>
    </row>
    <row r="1794" spans="3:29" ht="25.5">
      <c r="C1794" s="18" t="s">
        <v>224</v>
      </c>
      <c r="D1794" s="18" t="s">
        <v>5873</v>
      </c>
      <c r="E1794" s="20" t="s">
        <v>5874</v>
      </c>
      <c r="F1794" s="17" t="s">
        <v>5875</v>
      </c>
      <c r="G1794" s="58" t="str">
        <f t="shared" si="83"/>
        <v>PC4_05 
[${plot_19a}]: Mwateye imbuto za [${PC4_03}] zingana iki muri uyu murima?</v>
      </c>
      <c r="H1794" s="17" t="s">
        <v>6733</v>
      </c>
      <c r="I1794" s="18" t="str">
        <f t="shared" si="84"/>
        <v>PC4_05: 19A: Seed amount</v>
      </c>
      <c r="J1794" s="18"/>
      <c r="K1794" s="18"/>
      <c r="L1794" s="18"/>
      <c r="M1794" s="18"/>
      <c r="N1794" s="19"/>
      <c r="O1794" s="18"/>
      <c r="P1794" s="18"/>
      <c r="Q1794" s="18" t="s">
        <v>41</v>
      </c>
      <c r="R1794" s="18"/>
      <c r="S1794" s="18"/>
      <c r="T1794" s="18"/>
      <c r="U1794" s="18"/>
      <c r="V1794" s="18"/>
      <c r="W1794" s="18"/>
      <c r="X1794" s="18"/>
      <c r="Y1794" s="18"/>
      <c r="Z1794" s="18"/>
      <c r="AA1794" s="18"/>
      <c r="AB1794" s="18"/>
      <c r="AC1794" s="18"/>
    </row>
    <row r="1795" spans="3:29">
      <c r="C1795" s="18" t="s">
        <v>2796</v>
      </c>
      <c r="D1795" s="18" t="s">
        <v>5876</v>
      </c>
      <c r="E1795" s="20" t="s">
        <v>410</v>
      </c>
      <c r="F1795" s="17" t="s">
        <v>227</v>
      </c>
      <c r="G1795" s="58" t="str">
        <f t="shared" si="83"/>
        <v>PC4_05X 
Ingero</v>
      </c>
      <c r="H1795" s="17" t="s">
        <v>6734</v>
      </c>
      <c r="I1795" s="18" t="str">
        <f t="shared" si="84"/>
        <v>PC4_05X: 19A: Seed amount (units)</v>
      </c>
      <c r="J1795" s="18"/>
      <c r="K1795" s="18"/>
      <c r="L1795" s="18" t="s">
        <v>3743</v>
      </c>
      <c r="M1795" s="18"/>
      <c r="N1795" s="19"/>
      <c r="O1795" s="18"/>
      <c r="P1795" s="18"/>
      <c r="Q1795" s="18" t="s">
        <v>41</v>
      </c>
      <c r="R1795" s="18"/>
      <c r="S1795" s="18"/>
      <c r="T1795" s="18"/>
      <c r="U1795" s="18"/>
      <c r="V1795" s="18"/>
      <c r="W1795" s="18"/>
      <c r="X1795" s="18"/>
      <c r="Y1795" s="18"/>
      <c r="Z1795" s="18"/>
      <c r="AA1795" s="18"/>
      <c r="AB1795" s="18"/>
      <c r="AC1795" s="18"/>
    </row>
    <row r="1796" spans="3:29">
      <c r="C1796" s="18" t="s">
        <v>2306</v>
      </c>
      <c r="D1796" s="18" t="s">
        <v>5872</v>
      </c>
      <c r="E1796" s="20" t="s">
        <v>5872</v>
      </c>
      <c r="F1796" s="17" t="s">
        <v>5872</v>
      </c>
      <c r="G1796" s="58" t="str">
        <f t="shared" si="83"/>
        <v>PC4_05_units 
PC4_05_units</v>
      </c>
      <c r="H1796" s="17"/>
      <c r="I1796" s="18" t="str">
        <f t="shared" si="84"/>
        <v xml:space="preserve">PC4_05_units: </v>
      </c>
      <c r="J1796" s="18"/>
      <c r="K1796" s="18"/>
      <c r="L1796" s="18"/>
      <c r="M1796" s="18"/>
      <c r="N1796" s="19"/>
      <c r="O1796" s="18"/>
      <c r="P1796" s="18"/>
      <c r="Q1796" s="18"/>
      <c r="R1796" s="18"/>
      <c r="S1796" s="18"/>
      <c r="T1796" s="18"/>
      <c r="U1796" s="18"/>
      <c r="V1796" s="18"/>
      <c r="W1796" s="18"/>
      <c r="X1796" s="18"/>
      <c r="Y1796" s="18"/>
      <c r="Z1796" s="18"/>
      <c r="AA1796" s="18"/>
      <c r="AB1796" s="18"/>
      <c r="AC1796" s="18"/>
    </row>
    <row r="1797" spans="3:29" ht="25.5">
      <c r="C1797" s="18" t="s">
        <v>57</v>
      </c>
      <c r="D1797" s="18" t="s">
        <v>5853</v>
      </c>
      <c r="E1797" s="20" t="s">
        <v>5854</v>
      </c>
      <c r="F1797" s="17"/>
      <c r="G1797" s="58" t="str">
        <f t="shared" si="83"/>
        <v xml:space="preserve">SDQ_19a 
</v>
      </c>
      <c r="H1797" s="17" t="s">
        <v>6735</v>
      </c>
      <c r="I1797" s="18" t="str">
        <f t="shared" si="84"/>
        <v>SDQ_19a: 19A: Seed amount (in kg)</v>
      </c>
      <c r="J1797" s="18"/>
      <c r="K1797" s="18"/>
      <c r="L1797" s="18"/>
      <c r="M1797" s="18"/>
      <c r="N1797" s="19"/>
      <c r="O1797" s="18"/>
      <c r="P1797" s="18"/>
      <c r="Q1797" s="18"/>
      <c r="R1797" s="18"/>
      <c r="S1797" s="18"/>
      <c r="T1797" s="18" t="s">
        <v>5877</v>
      </c>
      <c r="U1797" s="18"/>
      <c r="V1797" s="18"/>
      <c r="W1797" s="18"/>
      <c r="X1797" s="18"/>
      <c r="Y1797" s="18"/>
      <c r="Z1797" s="18"/>
      <c r="AA1797" s="18"/>
      <c r="AB1797" s="18"/>
      <c r="AC1797" s="18"/>
    </row>
    <row r="1798" spans="3:29" ht="25.5">
      <c r="C1798" s="18" t="s">
        <v>2799</v>
      </c>
      <c r="D1798" s="18" t="s">
        <v>5878</v>
      </c>
      <c r="E1798" s="20" t="s">
        <v>5879</v>
      </c>
      <c r="F1798" s="17" t="s">
        <v>5880</v>
      </c>
      <c r="G1798" s="58" t="str">
        <f t="shared" si="83"/>
        <v>PC4_06 
[${plot_19a}]: [${PC4_03}] Ni hehe mwakuye imbuto nyinshi zo gutera?</v>
      </c>
      <c r="H1798" s="17" t="s">
        <v>6736</v>
      </c>
      <c r="I1798" s="18" t="str">
        <f t="shared" si="84"/>
        <v>PC4_06: 19A: Primary source of seed</v>
      </c>
      <c r="J1798" s="18"/>
      <c r="K1798" s="18"/>
      <c r="L1798" s="18"/>
      <c r="M1798" s="18"/>
      <c r="N1798" s="19"/>
      <c r="O1798" s="18" t="s">
        <v>5881</v>
      </c>
      <c r="P1798" s="18"/>
      <c r="Q1798" s="18" t="s">
        <v>41</v>
      </c>
      <c r="R1798" s="18"/>
      <c r="S1798" s="18"/>
      <c r="T1798" s="18"/>
      <c r="U1798" s="18"/>
      <c r="V1798" s="18"/>
      <c r="W1798" s="18"/>
      <c r="X1798" s="18"/>
      <c r="Y1798" s="18"/>
      <c r="Z1798" s="18"/>
      <c r="AA1798" s="18"/>
      <c r="AB1798" s="18"/>
      <c r="AC1798" s="18"/>
    </row>
    <row r="1799" spans="3:29" ht="38.25">
      <c r="C1799" s="18" t="s">
        <v>46</v>
      </c>
      <c r="D1799" s="18" t="s">
        <v>5882</v>
      </c>
      <c r="E1799" s="20" t="s">
        <v>5883</v>
      </c>
      <c r="F1799" s="17" t="s">
        <v>5884</v>
      </c>
      <c r="G1799" s="58" t="str">
        <f t="shared" si="83"/>
        <v>PC4_07 
[${plot_19a}]: Wakoresheje amafaranga angana ate ku mbuto za [${PC4_03}] wateye muri uyu murima?</v>
      </c>
      <c r="H1799" s="17" t="s">
        <v>6737</v>
      </c>
      <c r="I1799" s="18" t="str">
        <f t="shared" si="84"/>
        <v>PC4_07: 19A: Expenditure on seed (in RWF)</v>
      </c>
      <c r="J1799" s="18" t="s">
        <v>120</v>
      </c>
      <c r="K1799" s="18"/>
      <c r="L1799" s="18"/>
      <c r="M1799" s="18" t="s">
        <v>2800</v>
      </c>
      <c r="N1799" s="19"/>
      <c r="O1799" s="18" t="s">
        <v>5885</v>
      </c>
      <c r="P1799" s="18"/>
      <c r="Q1799" s="18" t="s">
        <v>41</v>
      </c>
      <c r="R1799" s="18"/>
      <c r="S1799" s="18"/>
      <c r="T1799" s="18"/>
      <c r="U1799" s="18"/>
      <c r="V1799" s="18"/>
      <c r="W1799" s="18"/>
      <c r="X1799" s="18"/>
      <c r="Y1799" s="18"/>
      <c r="Z1799" s="18"/>
      <c r="AA1799" s="18"/>
      <c r="AB1799" s="18"/>
      <c r="AC1799" s="18"/>
    </row>
    <row r="1800" spans="3:29" ht="51">
      <c r="C1800" s="18" t="s">
        <v>106</v>
      </c>
      <c r="D1800" s="18" t="s">
        <v>5886</v>
      </c>
      <c r="E1800" s="20" t="s">
        <v>5887</v>
      </c>
      <c r="F1800" s="17" t="s">
        <v>5887</v>
      </c>
      <c r="G1800" s="58" t="str">
        <f t="shared" si="83"/>
        <v>PC4_07_alert 
Alert! The household reported that they spent more than 100,000 RWF on [${PC4_03}] seed. This is very high. Are you sure this is correct?</v>
      </c>
      <c r="H1800" s="17" t="s">
        <v>6738</v>
      </c>
      <c r="I1800" s="18" t="str">
        <f t="shared" si="84"/>
        <v>PC4_07_alert: 19A: Alert - high expenditure</v>
      </c>
      <c r="J1800" s="18"/>
      <c r="K1800" s="18"/>
      <c r="L1800" s="18"/>
      <c r="M1800" s="18" t="s">
        <v>232</v>
      </c>
      <c r="N1800" s="19" t="s">
        <v>233</v>
      </c>
      <c r="O1800" s="18" t="s">
        <v>5888</v>
      </c>
      <c r="P1800" s="18"/>
      <c r="Q1800" s="18" t="s">
        <v>41</v>
      </c>
      <c r="R1800" s="18"/>
      <c r="S1800" s="18"/>
      <c r="T1800" s="18"/>
      <c r="U1800" s="18"/>
      <c r="V1800" s="18"/>
      <c r="W1800" s="18"/>
      <c r="X1800" s="18"/>
      <c r="Y1800" s="18"/>
      <c r="Z1800" s="18"/>
      <c r="AA1800" s="18"/>
      <c r="AB1800" s="18"/>
      <c r="AC1800" s="18"/>
    </row>
    <row r="1801" spans="3:29" ht="38.25">
      <c r="C1801" s="18" t="s">
        <v>106</v>
      </c>
      <c r="D1801" s="18" t="s">
        <v>5889</v>
      </c>
      <c r="E1801" s="20" t="s">
        <v>5890</v>
      </c>
      <c r="F1801" s="17" t="s">
        <v>5890</v>
      </c>
      <c r="G1801" s="58" t="str">
        <f t="shared" si="83"/>
        <v>PC4_07_w 
Alert! The household reported they did not spend any money on [${PC4_03}]. Are you sure this is correct?</v>
      </c>
      <c r="H1801" s="17" t="s">
        <v>6744</v>
      </c>
      <c r="I1801" s="18" t="str">
        <f t="shared" si="84"/>
        <v>PC4_07_w: 19A: Alert - no expenditure</v>
      </c>
      <c r="J1801" s="18"/>
      <c r="K1801" s="18"/>
      <c r="L1801" s="18"/>
      <c r="M1801" s="18" t="s">
        <v>232</v>
      </c>
      <c r="N1801" s="19" t="s">
        <v>233</v>
      </c>
      <c r="O1801" s="18" t="s">
        <v>5891</v>
      </c>
      <c r="P1801" s="18"/>
      <c r="Q1801" s="18" t="s">
        <v>41</v>
      </c>
      <c r="R1801" s="18"/>
      <c r="S1801" s="18"/>
      <c r="T1801" s="18"/>
      <c r="U1801" s="18"/>
      <c r="V1801" s="18"/>
      <c r="W1801" s="18"/>
      <c r="X1801" s="18"/>
      <c r="Y1801" s="18"/>
      <c r="Z1801" s="18"/>
      <c r="AA1801" s="18"/>
      <c r="AB1801" s="18"/>
      <c r="AC1801" s="18"/>
    </row>
    <row r="1802" spans="3:29">
      <c r="C1802" s="18" t="s">
        <v>2304</v>
      </c>
      <c r="D1802" s="18" t="s">
        <v>5892</v>
      </c>
      <c r="E1802" s="20" t="s">
        <v>5892</v>
      </c>
      <c r="F1802" s="17" t="s">
        <v>5892</v>
      </c>
      <c r="G1802" s="58" t="str">
        <f t="shared" si="83"/>
        <v>PC4_08_units 
PC4_08_units</v>
      </c>
      <c r="H1802" s="17"/>
      <c r="I1802" s="18" t="str">
        <f t="shared" si="84"/>
        <v xml:space="preserve">PC4_08_units: </v>
      </c>
      <c r="J1802" s="18"/>
      <c r="K1802" s="18"/>
      <c r="L1802" s="18" t="s">
        <v>3093</v>
      </c>
      <c r="M1802" s="18"/>
      <c r="N1802" s="19"/>
      <c r="O1802" s="18" t="s">
        <v>5881</v>
      </c>
      <c r="P1802" s="18"/>
      <c r="Q1802" s="18"/>
      <c r="R1802" s="18"/>
      <c r="S1802" s="18"/>
      <c r="T1802" s="18"/>
      <c r="U1802" s="18"/>
      <c r="V1802" s="18"/>
      <c r="W1802" s="18"/>
      <c r="X1802" s="18"/>
      <c r="Y1802" s="18"/>
      <c r="Z1802" s="18"/>
      <c r="AA1802" s="18"/>
      <c r="AB1802" s="18"/>
      <c r="AC1802" s="18"/>
    </row>
    <row r="1803" spans="3:29" ht="25.5">
      <c r="C1803" s="18" t="s">
        <v>224</v>
      </c>
      <c r="D1803" s="18" t="s">
        <v>5893</v>
      </c>
      <c r="E1803" s="20" t="s">
        <v>5855</v>
      </c>
      <c r="F1803" s="17" t="s">
        <v>5856</v>
      </c>
      <c r="G1803" s="58" t="str">
        <f t="shared" si="83"/>
        <v>PC4_08 
[${plot_19a}]: Ese ni imbuto zingana gute waba warabonye ku buntu?</v>
      </c>
      <c r="H1803" s="17" t="s">
        <v>6739</v>
      </c>
      <c r="I1803" s="18" t="str">
        <f t="shared" si="84"/>
        <v>PC4_08: 19A: Amount of free seed</v>
      </c>
      <c r="J1803" s="18"/>
      <c r="K1803" s="18"/>
      <c r="L1803" s="18"/>
      <c r="M1803" s="18"/>
      <c r="N1803" s="19"/>
      <c r="O1803" s="18"/>
      <c r="P1803" s="18"/>
      <c r="Q1803" s="18" t="s">
        <v>41</v>
      </c>
      <c r="R1803" s="18"/>
      <c r="S1803" s="18"/>
      <c r="T1803" s="18"/>
      <c r="U1803" s="18"/>
      <c r="V1803" s="18"/>
      <c r="W1803" s="18"/>
      <c r="X1803" s="18"/>
      <c r="Y1803" s="18"/>
      <c r="Z1803" s="18"/>
      <c r="AA1803" s="18"/>
      <c r="AB1803" s="18"/>
      <c r="AC1803" s="18"/>
    </row>
    <row r="1804" spans="3:29">
      <c r="C1804" s="18" t="s">
        <v>2796</v>
      </c>
      <c r="D1804" s="18" t="s">
        <v>5894</v>
      </c>
      <c r="E1804" s="20" t="s">
        <v>410</v>
      </c>
      <c r="F1804" s="17" t="s">
        <v>227</v>
      </c>
      <c r="G1804" s="58" t="str">
        <f t="shared" si="83"/>
        <v>PC4_08X 
Ingero</v>
      </c>
      <c r="H1804" s="17" t="s">
        <v>6740</v>
      </c>
      <c r="I1804" s="18" t="str">
        <f t="shared" si="84"/>
        <v>PC4_08X: 19A: Amount of free seed (units)</v>
      </c>
      <c r="J1804" s="18"/>
      <c r="K1804" s="18"/>
      <c r="L1804" s="18" t="s">
        <v>3743</v>
      </c>
      <c r="M1804" s="18"/>
      <c r="N1804" s="19"/>
      <c r="O1804" s="18"/>
      <c r="P1804" s="18"/>
      <c r="Q1804" s="18" t="s">
        <v>41</v>
      </c>
      <c r="R1804" s="18"/>
      <c r="S1804" s="18"/>
      <c r="T1804" s="18"/>
      <c r="U1804" s="18"/>
      <c r="V1804" s="18"/>
      <c r="W1804" s="18"/>
      <c r="X1804" s="18"/>
      <c r="Y1804" s="18"/>
      <c r="Z1804" s="18"/>
      <c r="AA1804" s="18"/>
      <c r="AB1804" s="18"/>
      <c r="AC1804" s="18"/>
    </row>
    <row r="1805" spans="3:29">
      <c r="C1805" s="18" t="s">
        <v>2306</v>
      </c>
      <c r="D1805" s="18" t="s">
        <v>5892</v>
      </c>
      <c r="E1805" s="20" t="s">
        <v>5892</v>
      </c>
      <c r="F1805" s="17" t="s">
        <v>5892</v>
      </c>
      <c r="G1805" s="58" t="str">
        <f t="shared" si="83"/>
        <v>PC4_08_units 
PC4_08_units</v>
      </c>
      <c r="H1805" s="17"/>
      <c r="I1805" s="18" t="str">
        <f t="shared" si="84"/>
        <v xml:space="preserve">PC4_08_units: </v>
      </c>
      <c r="J1805" s="18"/>
      <c r="K1805" s="18"/>
      <c r="L1805" s="18"/>
      <c r="M1805" s="18"/>
      <c r="N1805" s="19"/>
      <c r="O1805" s="18"/>
      <c r="P1805" s="18"/>
      <c r="Q1805" s="18"/>
      <c r="R1805" s="18"/>
      <c r="S1805" s="18"/>
      <c r="T1805" s="18"/>
      <c r="U1805" s="18"/>
      <c r="V1805" s="18"/>
      <c r="W1805" s="18"/>
      <c r="X1805" s="18"/>
      <c r="Y1805" s="18"/>
      <c r="Z1805" s="18"/>
      <c r="AA1805" s="18"/>
      <c r="AB1805" s="18"/>
      <c r="AC1805" s="18"/>
    </row>
    <row r="1806" spans="3:29" ht="25.5">
      <c r="C1806" s="18" t="s">
        <v>3236</v>
      </c>
      <c r="D1806" s="18" t="s">
        <v>5895</v>
      </c>
      <c r="E1806" s="20" t="s">
        <v>5896</v>
      </c>
      <c r="F1806" s="17" t="s">
        <v>5897</v>
      </c>
      <c r="G1806" s="58" t="str">
        <f t="shared" si="83"/>
        <v>PC4_19 
[${plot_19a}]: Ni mu kuhe kwezi (ayahe mezi) wateye igihingwa cya [${PC4_03}]</v>
      </c>
      <c r="H1806" s="17" t="s">
        <v>6741</v>
      </c>
      <c r="I1806" s="18" t="str">
        <f t="shared" si="84"/>
        <v>PC4_19: 19A: Months crop grown</v>
      </c>
      <c r="J1806" s="18"/>
      <c r="K1806" s="18"/>
      <c r="L1806" s="18"/>
      <c r="M1806" s="18"/>
      <c r="N1806" s="19"/>
      <c r="O1806" s="18" t="s">
        <v>5898</v>
      </c>
      <c r="P1806" s="18"/>
      <c r="Q1806" s="18" t="s">
        <v>41</v>
      </c>
      <c r="R1806" s="18"/>
      <c r="S1806" s="18"/>
      <c r="T1806" s="18"/>
      <c r="U1806" s="18"/>
      <c r="V1806" s="18"/>
      <c r="W1806" s="18"/>
      <c r="X1806" s="18"/>
      <c r="Y1806" s="18"/>
      <c r="Z1806" s="18"/>
      <c r="AA1806" s="18"/>
      <c r="AB1806" s="18"/>
      <c r="AC1806" s="18"/>
    </row>
    <row r="1807" spans="3:29" ht="25.5">
      <c r="C1807" s="18" t="s">
        <v>57</v>
      </c>
      <c r="D1807" s="18" t="s">
        <v>5857</v>
      </c>
      <c r="E1807" s="20" t="s">
        <v>5854</v>
      </c>
      <c r="F1807" s="17"/>
      <c r="G1807" s="58" t="str">
        <f t="shared" si="83"/>
        <v xml:space="preserve">SDF_19a 
</v>
      </c>
      <c r="H1807" s="17" t="s">
        <v>6742</v>
      </c>
      <c r="I1807" s="18" t="str">
        <f t="shared" si="84"/>
        <v>SDF_19a: 19A: Seed weight in (kg)</v>
      </c>
      <c r="J1807" s="18"/>
      <c r="K1807" s="18"/>
      <c r="L1807" s="18"/>
      <c r="M1807" s="18"/>
      <c r="N1807" s="19"/>
      <c r="O1807" s="18"/>
      <c r="P1807" s="18"/>
      <c r="Q1807" s="18"/>
      <c r="R1807" s="18"/>
      <c r="S1807" s="18"/>
      <c r="T1807" s="18" t="s">
        <v>5899</v>
      </c>
      <c r="U1807" s="18"/>
      <c r="V1807" s="18"/>
      <c r="W1807" s="18"/>
      <c r="X1807" s="18"/>
      <c r="Y1807" s="18"/>
      <c r="Z1807" s="18"/>
      <c r="AA1807" s="18"/>
      <c r="AB1807" s="18"/>
      <c r="AC1807" s="18"/>
    </row>
    <row r="1808" spans="3:29" ht="25.5">
      <c r="C1808" s="18" t="s">
        <v>57</v>
      </c>
      <c r="D1808" s="18" t="s">
        <v>5858</v>
      </c>
      <c r="E1808" s="20" t="s">
        <v>2809</v>
      </c>
      <c r="F1808" s="17"/>
      <c r="G1808" s="58" t="str">
        <f t="shared" si="83"/>
        <v xml:space="preserve">SDF2_19a 
</v>
      </c>
      <c r="H1808" s="17"/>
      <c r="I1808" s="18" t="str">
        <f t="shared" si="84"/>
        <v xml:space="preserve">SDF2_19a: </v>
      </c>
      <c r="J1808" s="18"/>
      <c r="K1808" s="18"/>
      <c r="L1808" s="18"/>
      <c r="M1808" s="18"/>
      <c r="N1808" s="19"/>
      <c r="O1808" s="18" t="s">
        <v>5859</v>
      </c>
      <c r="P1808" s="18"/>
      <c r="Q1808" s="18"/>
      <c r="R1808" s="18"/>
      <c r="S1808" s="18"/>
      <c r="T1808" s="18" t="s">
        <v>5860</v>
      </c>
      <c r="U1808" s="18"/>
      <c r="V1808" s="18"/>
      <c r="W1808" s="18"/>
      <c r="X1808" s="18"/>
      <c r="Y1808" s="18"/>
      <c r="Z1808" s="18"/>
      <c r="AA1808" s="18"/>
      <c r="AB1808" s="18"/>
      <c r="AC1808" s="18"/>
    </row>
    <row r="1809" spans="3:29" ht="25.5">
      <c r="C1809" s="18" t="s">
        <v>20</v>
      </c>
      <c r="D1809" s="18" t="s">
        <v>5861</v>
      </c>
      <c r="E1809" s="20" t="s">
        <v>2810</v>
      </c>
      <c r="F1809" s="17" t="s">
        <v>2811</v>
      </c>
      <c r="G1809" s="58" t="str">
        <f t="shared" si="83"/>
        <v>SDQ_19a_w 
ALERT! Imbuto babonye ku buntu ziraruta izo bateye. Subira inyuma ubikosore.</v>
      </c>
      <c r="H1809" s="17" t="s">
        <v>6743</v>
      </c>
      <c r="I1809" s="18" t="str">
        <f t="shared" si="84"/>
        <v>SDQ_19a_w: 19A: Alert - free seed &gt; amount used</v>
      </c>
      <c r="J1809" s="18"/>
      <c r="K1809" s="18"/>
      <c r="L1809" s="18"/>
      <c r="M1809" s="18"/>
      <c r="N1809" s="19"/>
      <c r="O1809" s="18" t="s">
        <v>5862</v>
      </c>
      <c r="P1809" s="18"/>
      <c r="Q1809" s="18"/>
      <c r="R1809" s="18"/>
      <c r="S1809" s="18"/>
      <c r="T1809" s="18"/>
      <c r="U1809" s="18"/>
      <c r="V1809" s="18"/>
      <c r="W1809" s="18"/>
      <c r="X1809" s="18"/>
      <c r="Y1809" s="18"/>
      <c r="Z1809" s="18"/>
      <c r="AA1809" s="18"/>
      <c r="AB1809" s="18"/>
      <c r="AC1809" s="18"/>
    </row>
    <row r="1810" spans="3:29">
      <c r="C1810" s="18" t="s">
        <v>2306</v>
      </c>
      <c r="D1810" s="18" t="s">
        <v>5850</v>
      </c>
      <c r="E1810" s="20" t="s">
        <v>5851</v>
      </c>
      <c r="F1810" s="17" t="s">
        <v>5851</v>
      </c>
      <c r="G1810" s="58" t="str">
        <f t="shared" si="83"/>
        <v>ap19a 
CRP_Group_19a</v>
      </c>
      <c r="H1810" s="17"/>
      <c r="I1810" s="18" t="str">
        <f t="shared" si="84"/>
        <v xml:space="preserve">ap19a: </v>
      </c>
      <c r="J1810" s="18"/>
      <c r="K1810" s="18"/>
      <c r="L1810" s="18"/>
      <c r="M1810" s="18"/>
      <c r="N1810" s="19"/>
      <c r="O1810" s="18"/>
      <c r="P1810" s="18"/>
      <c r="Q1810" s="18"/>
      <c r="R1810" s="18"/>
      <c r="S1810" s="18"/>
      <c r="T1810" s="18"/>
      <c r="U1810" s="18"/>
      <c r="V1810" s="18"/>
      <c r="W1810" s="18"/>
      <c r="X1810" s="18"/>
      <c r="Y1810" s="18"/>
      <c r="Z1810" s="18"/>
      <c r="AA1810" s="18"/>
      <c r="AB1810" s="18"/>
      <c r="AC1810" s="18"/>
    </row>
    <row r="1811" spans="3:29">
      <c r="C1811" s="18" t="s">
        <v>2389</v>
      </c>
      <c r="D1811" s="18" t="s">
        <v>5847</v>
      </c>
      <c r="E1811" s="20" t="s">
        <v>5864</v>
      </c>
      <c r="F1811" s="17" t="s">
        <v>5864</v>
      </c>
      <c r="G1811" s="58" t="str">
        <f t="shared" si="83"/>
        <v>crops_19a 
Crop Roster A19</v>
      </c>
      <c r="H1811" s="17"/>
      <c r="I1811" s="18" t="str">
        <f t="shared" si="84"/>
        <v xml:space="preserve">crops_19a: </v>
      </c>
      <c r="J1811" s="18"/>
      <c r="K1811" s="18"/>
      <c r="L1811" s="18"/>
      <c r="M1811" s="18"/>
      <c r="N1811" s="19"/>
      <c r="O1811" s="18"/>
      <c r="P1811" s="18"/>
      <c r="Q1811" s="18"/>
      <c r="R1811" s="18"/>
      <c r="S1811" s="18"/>
      <c r="T1811" s="18"/>
      <c r="U1811" s="18"/>
      <c r="V1811" s="18"/>
      <c r="W1811" s="18"/>
      <c r="X1811" s="18"/>
      <c r="Y1811" s="18"/>
      <c r="Z1811" s="18"/>
      <c r="AA1811" s="18"/>
      <c r="AB1811" s="18"/>
      <c r="AC1811" s="18"/>
    </row>
    <row r="1812" spans="3:29">
      <c r="C1812" s="18" t="s">
        <v>2306</v>
      </c>
      <c r="D1812" s="18" t="s">
        <v>5835</v>
      </c>
      <c r="E1812" s="20" t="s">
        <v>5835</v>
      </c>
      <c r="F1812" s="17" t="s">
        <v>5835</v>
      </c>
      <c r="G1812" s="58" t="str">
        <f t="shared" si="83"/>
        <v>cultivated_19a 
cultivated_19a</v>
      </c>
      <c r="H1812" s="17"/>
      <c r="I1812" s="18" t="str">
        <f t="shared" si="84"/>
        <v xml:space="preserve">cultivated_19a: </v>
      </c>
      <c r="J1812" s="18"/>
      <c r="K1812" s="18"/>
      <c r="L1812" s="18"/>
      <c r="M1812" s="18"/>
      <c r="N1812" s="19"/>
      <c r="O1812" s="18"/>
      <c r="P1812" s="18"/>
      <c r="Q1812" s="18"/>
      <c r="R1812" s="18"/>
      <c r="S1812" s="18"/>
      <c r="T1812" s="18"/>
      <c r="U1812" s="18"/>
      <c r="V1812" s="18"/>
      <c r="W1812" s="18"/>
      <c r="X1812" s="18"/>
      <c r="Y1812" s="18"/>
      <c r="Z1812" s="18"/>
      <c r="AA1812" s="18"/>
      <c r="AB1812" s="18"/>
      <c r="AC1812" s="18"/>
    </row>
    <row r="1813" spans="3:29">
      <c r="C1813" s="18" t="s">
        <v>2306</v>
      </c>
      <c r="D1813" s="18" t="s">
        <v>5829</v>
      </c>
      <c r="E1813" s="20" t="s">
        <v>3638</v>
      </c>
      <c r="F1813" s="17" t="s">
        <v>3638</v>
      </c>
      <c r="G1813" s="58" t="str">
        <f t="shared" si="83"/>
        <v>group_cultivated_19a_d1 
Group for cultivated plots</v>
      </c>
      <c r="H1813" s="17"/>
      <c r="I1813" s="18" t="str">
        <f t="shared" si="84"/>
        <v xml:space="preserve">group_cultivated_19a_d1: </v>
      </c>
      <c r="J1813" s="18"/>
      <c r="K1813" s="18"/>
      <c r="L1813" s="18"/>
      <c r="M1813" s="18"/>
      <c r="N1813" s="19"/>
      <c r="O1813" s="18"/>
      <c r="P1813" s="18"/>
      <c r="Q1813" s="18"/>
      <c r="R1813" s="18"/>
      <c r="S1813" s="18"/>
      <c r="T1813" s="18"/>
      <c r="U1813" s="18"/>
      <c r="V1813" s="18"/>
      <c r="W1813" s="18"/>
      <c r="X1813" s="18"/>
      <c r="Y1813" s="18"/>
      <c r="Z1813" s="18"/>
      <c r="AA1813" s="18"/>
      <c r="AB1813" s="18"/>
      <c r="AC1813" s="18"/>
    </row>
    <row r="1814" spans="3:29">
      <c r="C1814" s="18" t="s">
        <v>2389</v>
      </c>
      <c r="D1814" s="18" t="s">
        <v>5863</v>
      </c>
      <c r="E1814" s="20" t="s">
        <v>5863</v>
      </c>
      <c r="F1814" s="17" t="s">
        <v>2919</v>
      </c>
      <c r="G1814" s="58" t="str">
        <f t="shared" si="83"/>
        <v>a 
c</v>
      </c>
      <c r="H1814" s="17"/>
      <c r="I1814" s="18" t="str">
        <f t="shared" si="84"/>
        <v xml:space="preserve">a: </v>
      </c>
      <c r="J1814" s="18"/>
      <c r="K1814" s="18"/>
      <c r="L1814" s="18"/>
      <c r="M1814" s="18"/>
      <c r="N1814" s="19"/>
      <c r="O1814" s="18"/>
      <c r="P1814" s="18"/>
      <c r="Q1814" s="18"/>
      <c r="R1814" s="18"/>
      <c r="S1814" s="18"/>
      <c r="T1814" s="18"/>
      <c r="U1814" s="18"/>
      <c r="V1814" s="18"/>
      <c r="W1814" s="18"/>
      <c r="X1814" s="18"/>
      <c r="Y1814" s="18"/>
      <c r="Z1814" s="18"/>
      <c r="AA1814" s="18"/>
      <c r="AB1814" s="18"/>
      <c r="AC1814" s="18"/>
    </row>
    <row r="1815" spans="3:29">
      <c r="C1815" s="18" t="s">
        <v>2306</v>
      </c>
      <c r="D1815" s="18" t="s">
        <v>5819</v>
      </c>
      <c r="E1815" s="20" t="s">
        <v>5820</v>
      </c>
      <c r="F1815" s="20" t="s">
        <v>5820</v>
      </c>
      <c r="G1815" s="58" t="str">
        <f t="shared" si="83"/>
        <v>mod_d1_19a_crop 
D1: 19a Crop</v>
      </c>
      <c r="H1815" s="17"/>
      <c r="I1815" s="18" t="str">
        <f t="shared" si="84"/>
        <v xml:space="preserve">mod_d1_19a_crop: </v>
      </c>
      <c r="J1815" s="18"/>
      <c r="K1815" s="18"/>
      <c r="L1815" s="18"/>
      <c r="M1815" s="18"/>
      <c r="N1815" s="19"/>
      <c r="O1815" s="18"/>
      <c r="P1815" s="18"/>
      <c r="Q1815" s="18"/>
      <c r="R1815" s="18"/>
      <c r="S1815" s="18"/>
      <c r="T1815" s="18"/>
      <c r="U1815" s="18"/>
      <c r="V1815" s="18"/>
      <c r="W1815" s="18"/>
      <c r="X1815" s="18"/>
      <c r="Y1815" s="18"/>
      <c r="Z1815" s="18"/>
      <c r="AA1815" s="18"/>
      <c r="AB1815" s="18"/>
      <c r="AC1815" s="18"/>
    </row>
    <row r="1816" spans="3:29">
      <c r="C1816" s="18" t="s">
        <v>2306</v>
      </c>
      <c r="D1816" s="18" t="s">
        <v>2791</v>
      </c>
      <c r="E1816" s="20" t="s">
        <v>2792</v>
      </c>
      <c r="F1816" s="17" t="s">
        <v>2792</v>
      </c>
      <c r="G1816" s="58" t="str">
        <f t="shared" si="83"/>
        <v>All_ssn 
All_seasons</v>
      </c>
      <c r="H1816" s="59"/>
      <c r="I1816" s="18" t="str">
        <f t="shared" si="84"/>
        <v xml:space="preserve">All_ssn: </v>
      </c>
      <c r="J1816" s="18"/>
      <c r="K1816" s="18"/>
      <c r="L1816" s="18"/>
      <c r="M1816" s="18"/>
      <c r="N1816" s="19"/>
      <c r="O1816" s="18"/>
      <c r="P1816" s="18"/>
      <c r="Q1816" s="18"/>
      <c r="R1816" s="18"/>
      <c r="S1816" s="18"/>
      <c r="T1816" s="18"/>
      <c r="U1816" s="18"/>
      <c r="V1816" s="18"/>
      <c r="W1816" s="18"/>
      <c r="X1816" s="18"/>
      <c r="Y1816" s="18"/>
      <c r="Z1816" s="18"/>
      <c r="AA1816" s="18"/>
      <c r="AB1816" s="18"/>
      <c r="AC1816" s="18"/>
    </row>
    <row r="1817" spans="3:29">
      <c r="C1817" s="18"/>
      <c r="D1817" s="18"/>
      <c r="E1817" s="20"/>
      <c r="F1817" s="17"/>
      <c r="G1817" s="58" t="str">
        <f t="shared" si="83"/>
        <v xml:space="preserve"> 
</v>
      </c>
      <c r="H1817" s="17"/>
      <c r="I1817" s="18"/>
      <c r="J1817" s="18"/>
      <c r="K1817" s="18"/>
      <c r="L1817" s="18"/>
      <c r="M1817" s="18"/>
      <c r="N1817" s="19"/>
      <c r="O1817" s="18"/>
      <c r="P1817" s="18"/>
      <c r="Q1817" s="18"/>
      <c r="R1817" s="18"/>
      <c r="S1817" s="18"/>
      <c r="T1817" s="18"/>
      <c r="U1817" s="18"/>
      <c r="V1817" s="18"/>
      <c r="W1817" s="18"/>
      <c r="X1817" s="18"/>
      <c r="Y1817" s="18"/>
      <c r="Z1817" s="18"/>
      <c r="AA1817" s="18"/>
      <c r="AB1817" s="18"/>
      <c r="AC1817" s="18"/>
    </row>
    <row r="1818" spans="3:29">
      <c r="C1818" s="18"/>
      <c r="D1818" s="18"/>
      <c r="E1818" s="20"/>
      <c r="F1818" s="17"/>
      <c r="G1818" s="58" t="str">
        <f t="shared" si="83"/>
        <v xml:space="preserve"> 
</v>
      </c>
      <c r="H1818" s="17"/>
      <c r="I1818" s="18"/>
      <c r="J1818" s="18"/>
      <c r="K1818" s="18"/>
      <c r="L1818" s="18"/>
      <c r="M1818" s="18"/>
      <c r="N1818" s="19"/>
      <c r="O1818" s="18"/>
      <c r="P1818" s="18"/>
      <c r="Q1818" s="18"/>
      <c r="R1818" s="18"/>
      <c r="S1818" s="18"/>
      <c r="T1818" s="18"/>
      <c r="U1818" s="18"/>
      <c r="V1818" s="18"/>
      <c r="W1818" s="18"/>
      <c r="X1818" s="18"/>
      <c r="Y1818" s="18"/>
      <c r="Z1818" s="18"/>
      <c r="AA1818" s="18"/>
      <c r="AB1818" s="18"/>
      <c r="AC1818" s="18"/>
    </row>
    <row r="1819" spans="3:29" ht="38.25">
      <c r="C1819" s="18" t="s">
        <v>4246</v>
      </c>
      <c r="D1819" s="18" t="s">
        <v>4264</v>
      </c>
      <c r="E1819" s="20" t="s">
        <v>4247</v>
      </c>
      <c r="F1819" s="17" t="s">
        <v>4250</v>
      </c>
      <c r="G1819" s="58" t="str">
        <f t="shared" si="83"/>
        <v>HS_1_A 
Ni ubuhe bwoko by'ibihigwa buberanye n'igihembwe cya A (Nzeri - Mutarama/Gashyantare)?</v>
      </c>
      <c r="H1819" s="17" t="s">
        <v>6748</v>
      </c>
      <c r="I1819" s="18" t="str">
        <f t="shared" ref="I1819:I1845" si="85">$D1819&amp;": "&amp;$H1819</f>
        <v>HS_1_A: Season A: types of crops suitable for cultivation</v>
      </c>
      <c r="J1819" s="18"/>
      <c r="K1819" s="18"/>
      <c r="L1819" s="18"/>
      <c r="M1819" s="18"/>
      <c r="N1819" s="19"/>
      <c r="O1819" s="18"/>
      <c r="P1819" s="18"/>
      <c r="Q1819" s="18" t="s">
        <v>3968</v>
      </c>
      <c r="R1819" s="18"/>
      <c r="S1819" s="18"/>
      <c r="T1819" s="18"/>
      <c r="U1819" s="18"/>
      <c r="V1819" s="18"/>
      <c r="W1819" s="18"/>
      <c r="X1819" s="18"/>
      <c r="Y1819" s="18"/>
      <c r="Z1819" s="18"/>
      <c r="AA1819" s="18"/>
      <c r="AB1819" s="18"/>
      <c r="AC1819" s="18"/>
    </row>
    <row r="1820" spans="3:29" ht="38.25">
      <c r="C1820" s="18" t="s">
        <v>4246</v>
      </c>
      <c r="D1820" s="18" t="s">
        <v>4266</v>
      </c>
      <c r="E1820" s="20" t="s">
        <v>4248</v>
      </c>
      <c r="F1820" s="17" t="s">
        <v>4251</v>
      </c>
      <c r="G1820" s="58" t="str">
        <f t="shared" si="83"/>
        <v>HS_1_B 
Ni ubuhe bwoko by'ibihigwa buberanye n'igihembwe cya B (Gashyantare - Gicurasi/Kamena)?</v>
      </c>
      <c r="H1820" s="17" t="s">
        <v>6749</v>
      </c>
      <c r="I1820" s="18" t="str">
        <f t="shared" si="85"/>
        <v>HS_1_B: Season B: types of crops suitable for cultivation</v>
      </c>
      <c r="J1820" s="18"/>
      <c r="K1820" s="18"/>
      <c r="L1820" s="18"/>
      <c r="M1820" s="18"/>
      <c r="N1820" s="19"/>
      <c r="O1820" s="18"/>
      <c r="P1820" s="18"/>
      <c r="Q1820" s="18" t="s">
        <v>3968</v>
      </c>
      <c r="R1820" s="18"/>
      <c r="S1820" s="18"/>
      <c r="T1820" s="18"/>
      <c r="U1820" s="18"/>
      <c r="V1820" s="18"/>
      <c r="W1820" s="18"/>
      <c r="X1820" s="18"/>
      <c r="Y1820" s="18"/>
      <c r="Z1820" s="18"/>
      <c r="AA1820" s="18"/>
      <c r="AB1820" s="18"/>
      <c r="AC1820" s="18"/>
    </row>
    <row r="1821" spans="3:29" ht="38.25">
      <c r="C1821" s="18" t="s">
        <v>4246</v>
      </c>
      <c r="D1821" s="18" t="s">
        <v>4267</v>
      </c>
      <c r="E1821" s="20" t="s">
        <v>4249</v>
      </c>
      <c r="F1821" s="17" t="s">
        <v>4272</v>
      </c>
      <c r="G1821" s="58" t="str">
        <f t="shared" si="83"/>
        <v>HS_1_C 
Ni ubuhe bwoko by'ibihigwa buberanye n'igihembwe cya C (Kamena - Kanama/Nzeri)?</v>
      </c>
      <c r="H1821" s="17" t="s">
        <v>6750</v>
      </c>
      <c r="I1821" s="18" t="str">
        <f t="shared" si="85"/>
        <v>HS_1_C: Season C: types of crops suitable for cultivation</v>
      </c>
      <c r="J1821" s="18"/>
      <c r="K1821" s="18"/>
      <c r="L1821" s="18"/>
      <c r="M1821" s="18"/>
      <c r="N1821" s="19"/>
      <c r="O1821" s="18"/>
      <c r="P1821" s="18"/>
      <c r="Q1821" s="18" t="s">
        <v>3968</v>
      </c>
      <c r="R1821" s="18"/>
      <c r="S1821" s="18"/>
      <c r="T1821" s="18"/>
      <c r="U1821" s="18"/>
      <c r="V1821" s="18"/>
      <c r="W1821" s="18"/>
      <c r="X1821" s="18"/>
      <c r="Y1821" s="18"/>
      <c r="Z1821" s="18"/>
      <c r="AA1821" s="18"/>
      <c r="AB1821" s="18"/>
      <c r="AC1821" s="18"/>
    </row>
    <row r="1822" spans="3:29" ht="38.25">
      <c r="C1822" s="18" t="s">
        <v>4371</v>
      </c>
      <c r="D1822" s="18" t="s">
        <v>4268</v>
      </c>
      <c r="E1822" s="20" t="s">
        <v>4257</v>
      </c>
      <c r="F1822" s="17" t="s">
        <v>4273</v>
      </c>
      <c r="G1822" s="58" t="str">
        <f t="shared" si="83"/>
        <v>HS_2_A 
Kubera iki imbuto n'imboga bitaberanye n'igihembwe cya A (Nzeri - Mutarama/Gashyantare)?</v>
      </c>
      <c r="H1822" s="17" t="s">
        <v>6751</v>
      </c>
      <c r="I1822" s="18" t="str">
        <f t="shared" si="85"/>
        <v>HS_2_A: Season A: Why horticulture crops are not suitable</v>
      </c>
      <c r="J1822" s="18"/>
      <c r="K1822" s="18"/>
      <c r="L1822" s="18"/>
      <c r="M1822" s="18"/>
      <c r="N1822" s="19"/>
      <c r="O1822" s="18" t="s">
        <v>4279</v>
      </c>
      <c r="P1822" s="18"/>
      <c r="Q1822" s="18" t="s">
        <v>3968</v>
      </c>
      <c r="R1822" s="18"/>
      <c r="S1822" s="18"/>
      <c r="T1822" s="18"/>
      <c r="U1822" s="18"/>
      <c r="V1822" s="18"/>
      <c r="W1822" s="18"/>
      <c r="X1822" s="18"/>
      <c r="Y1822" s="18"/>
      <c r="Z1822" s="18"/>
      <c r="AA1822" s="18"/>
      <c r="AB1822" s="18"/>
      <c r="AC1822" s="18"/>
    </row>
    <row r="1823" spans="3:29" ht="25.5">
      <c r="C1823" s="18" t="s">
        <v>74</v>
      </c>
      <c r="D1823" s="18" t="s">
        <v>4306</v>
      </c>
      <c r="E1823" s="20" t="s">
        <v>2308</v>
      </c>
      <c r="F1823" s="17" t="s">
        <v>2309</v>
      </c>
      <c r="G1823" s="58" t="str">
        <f t="shared" si="83"/>
        <v>HS_2_A_other 
Vuga ibindi:</v>
      </c>
      <c r="H1823" s="17" t="s">
        <v>6752</v>
      </c>
      <c r="I1823" s="18" t="str">
        <f t="shared" si="85"/>
        <v>HS_2_A_other: Season A: Why horticulture crops are not suitable (other)</v>
      </c>
      <c r="J1823" s="18"/>
      <c r="K1823" s="18"/>
      <c r="L1823" s="18"/>
      <c r="M1823" s="18"/>
      <c r="N1823" s="19"/>
      <c r="O1823" s="18" t="s">
        <v>4307</v>
      </c>
      <c r="P1823" s="18"/>
      <c r="Q1823" s="18" t="s">
        <v>3968</v>
      </c>
      <c r="R1823" s="18"/>
      <c r="S1823" s="18"/>
      <c r="T1823" s="18"/>
      <c r="U1823" s="18"/>
      <c r="V1823" s="18"/>
      <c r="W1823" s="18"/>
      <c r="X1823" s="18"/>
      <c r="Y1823" s="18"/>
      <c r="Z1823" s="18"/>
      <c r="AA1823" s="18"/>
      <c r="AB1823" s="18"/>
      <c r="AC1823" s="18"/>
    </row>
    <row r="1824" spans="3:29" ht="38.25">
      <c r="C1824" s="18" t="s">
        <v>4371</v>
      </c>
      <c r="D1824" s="18" t="s">
        <v>4263</v>
      </c>
      <c r="E1824" s="20" t="s">
        <v>4258</v>
      </c>
      <c r="F1824" s="17" t="s">
        <v>4275</v>
      </c>
      <c r="G1824" s="58" t="str">
        <f t="shared" si="83"/>
        <v>HS_2_B 
Kubera iki imbuto n'imboga bitaberanye n'igihembwe cya  B (Gashyantare - Gicurasi/Kamena)?</v>
      </c>
      <c r="H1824" s="17" t="s">
        <v>6753</v>
      </c>
      <c r="I1824" s="18" t="str">
        <f t="shared" si="85"/>
        <v>HS_2_B: Season B: Why horticulture crops are not suitable</v>
      </c>
      <c r="J1824" s="18"/>
      <c r="K1824" s="18"/>
      <c r="L1824" s="18"/>
      <c r="M1824" s="18"/>
      <c r="N1824" s="19"/>
      <c r="O1824" s="18" t="s">
        <v>4280</v>
      </c>
      <c r="P1824" s="18"/>
      <c r="Q1824" s="18" t="s">
        <v>3968</v>
      </c>
      <c r="R1824" s="18"/>
      <c r="S1824" s="18"/>
      <c r="T1824" s="18"/>
      <c r="U1824" s="18"/>
      <c r="V1824" s="18"/>
      <c r="W1824" s="18"/>
      <c r="X1824" s="18"/>
      <c r="Y1824" s="18"/>
      <c r="Z1824" s="18"/>
      <c r="AA1824" s="18"/>
      <c r="AB1824" s="18"/>
      <c r="AC1824" s="18"/>
    </row>
    <row r="1825" spans="3:29" ht="25.5">
      <c r="C1825" s="18" t="s">
        <v>74</v>
      </c>
      <c r="D1825" s="18" t="s">
        <v>4308</v>
      </c>
      <c r="E1825" s="20" t="s">
        <v>2308</v>
      </c>
      <c r="F1825" s="17" t="s">
        <v>2309</v>
      </c>
      <c r="G1825" s="58" t="str">
        <f t="shared" si="83"/>
        <v>HS_2_B_other 
Vuga ibindi:</v>
      </c>
      <c r="H1825" s="17" t="s">
        <v>6754</v>
      </c>
      <c r="I1825" s="18" t="str">
        <f t="shared" si="85"/>
        <v>HS_2_B_other: Season B: Why horticulture crops are not suitable (other)</v>
      </c>
      <c r="J1825" s="18"/>
      <c r="K1825" s="18"/>
      <c r="L1825" s="18"/>
      <c r="M1825" s="18"/>
      <c r="N1825" s="19"/>
      <c r="O1825" s="18" t="s">
        <v>4309</v>
      </c>
      <c r="P1825" s="18"/>
      <c r="Q1825" s="18" t="s">
        <v>3968</v>
      </c>
      <c r="R1825" s="18"/>
      <c r="S1825" s="18"/>
      <c r="T1825" s="18"/>
      <c r="U1825" s="18"/>
      <c r="V1825" s="18"/>
      <c r="W1825" s="18"/>
      <c r="X1825" s="18"/>
      <c r="Y1825" s="18"/>
      <c r="Z1825" s="18"/>
      <c r="AA1825" s="18"/>
      <c r="AB1825" s="18"/>
      <c r="AC1825" s="18"/>
    </row>
    <row r="1826" spans="3:29" ht="38.25">
      <c r="C1826" s="18" t="s">
        <v>4371</v>
      </c>
      <c r="D1826" s="18" t="s">
        <v>4269</v>
      </c>
      <c r="E1826" s="20" t="s">
        <v>4259</v>
      </c>
      <c r="F1826" s="17" t="s">
        <v>4274</v>
      </c>
      <c r="G1826" s="58" t="str">
        <f t="shared" si="83"/>
        <v>HS_2_C 
Kubera iki imbuto n'imboga bitaberanye n'igihembwe cya C (Kamena - Kanama/Nzeri)?</v>
      </c>
      <c r="H1826" s="17" t="s">
        <v>6755</v>
      </c>
      <c r="I1826" s="18" t="str">
        <f t="shared" si="85"/>
        <v>HS_2_C: Season C: Why horticulture crops are not suitable</v>
      </c>
      <c r="J1826" s="18"/>
      <c r="K1826" s="18"/>
      <c r="L1826" s="18"/>
      <c r="M1826" s="18"/>
      <c r="N1826" s="19"/>
      <c r="O1826" s="18" t="s">
        <v>4281</v>
      </c>
      <c r="P1826" s="18"/>
      <c r="Q1826" s="18" t="s">
        <v>3968</v>
      </c>
      <c r="R1826" s="18"/>
      <c r="S1826" s="18"/>
      <c r="T1826" s="18"/>
      <c r="U1826" s="18"/>
      <c r="V1826" s="18"/>
      <c r="W1826" s="18"/>
      <c r="X1826" s="18"/>
      <c r="Y1826" s="18"/>
      <c r="Z1826" s="18"/>
      <c r="AA1826" s="18"/>
      <c r="AB1826" s="18"/>
      <c r="AC1826" s="18"/>
    </row>
    <row r="1827" spans="3:29" ht="25.5">
      <c r="C1827" s="18" t="s">
        <v>74</v>
      </c>
      <c r="D1827" s="18" t="s">
        <v>4310</v>
      </c>
      <c r="E1827" s="20" t="s">
        <v>2308</v>
      </c>
      <c r="F1827" s="17" t="s">
        <v>2309</v>
      </c>
      <c r="G1827" s="58" t="str">
        <f t="shared" si="83"/>
        <v>HS_2_C_other 
Vuga ibindi:</v>
      </c>
      <c r="H1827" s="17" t="s">
        <v>6756</v>
      </c>
      <c r="I1827" s="18" t="str">
        <f t="shared" si="85"/>
        <v>HS_2_C_other: Season C: Why horticulture crops are not suitable (other)</v>
      </c>
      <c r="J1827" s="18"/>
      <c r="K1827" s="18"/>
      <c r="L1827" s="18"/>
      <c r="M1827" s="18"/>
      <c r="N1827" s="19"/>
      <c r="O1827" s="18" t="s">
        <v>4311</v>
      </c>
      <c r="P1827" s="18"/>
      <c r="Q1827" s="18" t="s">
        <v>3968</v>
      </c>
      <c r="R1827" s="18"/>
      <c r="S1827" s="18"/>
      <c r="T1827" s="18"/>
      <c r="U1827" s="18"/>
      <c r="V1827" s="18"/>
      <c r="W1827" s="18"/>
      <c r="X1827" s="18"/>
      <c r="Y1827" s="18"/>
      <c r="Z1827" s="18"/>
      <c r="AA1827" s="18"/>
      <c r="AB1827" s="18"/>
      <c r="AC1827" s="18"/>
    </row>
    <row r="1828" spans="3:29" ht="51">
      <c r="C1828" s="18" t="s">
        <v>4371</v>
      </c>
      <c r="D1828" s="18" t="s">
        <v>4270</v>
      </c>
      <c r="E1828" s="20" t="s">
        <v>4260</v>
      </c>
      <c r="F1828" s="17" t="s">
        <v>4276</v>
      </c>
      <c r="G1828" s="58" t="str">
        <f t="shared" si="83"/>
        <v>HS_3_A 
Kubera iki ibihingwa bisanzwe (ibishyimbo, ibigori,…) bitaberanye n'igihembwe cya A (Nzeri - Mutarama/Gashyantare)?</v>
      </c>
      <c r="H1828" s="17" t="s">
        <v>6757</v>
      </c>
      <c r="I1828" s="18" t="str">
        <f t="shared" si="85"/>
        <v>HS_3_A: Season A: Why staple crops are not suitable</v>
      </c>
      <c r="J1828" s="18"/>
      <c r="K1828" s="18"/>
      <c r="L1828" s="18"/>
      <c r="M1828" s="18"/>
      <c r="N1828" s="19"/>
      <c r="O1828" s="18" t="s">
        <v>4282</v>
      </c>
      <c r="P1828" s="18"/>
      <c r="Q1828" s="18" t="s">
        <v>3968</v>
      </c>
      <c r="R1828" s="18"/>
      <c r="S1828" s="18"/>
      <c r="T1828" s="18"/>
      <c r="U1828" s="18"/>
      <c r="V1828" s="18"/>
      <c r="W1828" s="18"/>
      <c r="X1828" s="18"/>
      <c r="Y1828" s="18"/>
      <c r="Z1828" s="18"/>
      <c r="AA1828" s="18"/>
      <c r="AB1828" s="18"/>
      <c r="AC1828" s="18"/>
    </row>
    <row r="1829" spans="3:29" ht="25.5">
      <c r="C1829" s="18" t="s">
        <v>74</v>
      </c>
      <c r="D1829" s="18" t="s">
        <v>4312</v>
      </c>
      <c r="E1829" s="20" t="s">
        <v>2308</v>
      </c>
      <c r="F1829" s="17" t="s">
        <v>2309</v>
      </c>
      <c r="G1829" s="58" t="str">
        <f t="shared" ref="G1829:G1891" si="86">$D1829&amp;" 
"&amp;$F1829</f>
        <v>HS_3_A_other 
Vuga ibindi:</v>
      </c>
      <c r="H1829" s="17" t="s">
        <v>6758</v>
      </c>
      <c r="I1829" s="18" t="str">
        <f t="shared" si="85"/>
        <v>HS_3_A_other: Season A: Why staple crops are not suitable (other)</v>
      </c>
      <c r="J1829" s="18"/>
      <c r="K1829" s="18"/>
      <c r="L1829" s="18"/>
      <c r="M1829" s="18"/>
      <c r="N1829" s="19"/>
      <c r="O1829" s="18" t="s">
        <v>4313</v>
      </c>
      <c r="P1829" s="18"/>
      <c r="Q1829" s="18" t="s">
        <v>3968</v>
      </c>
      <c r="R1829" s="18"/>
      <c r="S1829" s="18"/>
      <c r="T1829" s="18"/>
      <c r="U1829" s="18"/>
      <c r="V1829" s="18"/>
      <c r="W1829" s="18"/>
      <c r="X1829" s="18"/>
      <c r="Y1829" s="18"/>
      <c r="Z1829" s="18"/>
      <c r="AA1829" s="18"/>
      <c r="AB1829" s="18"/>
      <c r="AC1829" s="18"/>
    </row>
    <row r="1830" spans="3:29" ht="51">
      <c r="C1830" s="18" t="s">
        <v>4371</v>
      </c>
      <c r="D1830" s="18" t="s">
        <v>4271</v>
      </c>
      <c r="E1830" s="20" t="s">
        <v>4261</v>
      </c>
      <c r="F1830" s="17" t="s">
        <v>4277</v>
      </c>
      <c r="G1830" s="58" t="str">
        <f t="shared" si="86"/>
        <v>HS_3_B 
Kubera iki ibihingwa bisanzwe (ibishyimbo, ibigori,…) bitaberanye n'igihembwe cya B (Gashyantare - Gicurasi/Kamena)?</v>
      </c>
      <c r="H1830" s="17" t="s">
        <v>6759</v>
      </c>
      <c r="I1830" s="18" t="str">
        <f t="shared" si="85"/>
        <v>HS_3_B: Season B: Why staple crops are not suitable</v>
      </c>
      <c r="J1830" s="18"/>
      <c r="K1830" s="18"/>
      <c r="L1830" s="18"/>
      <c r="M1830" s="18"/>
      <c r="N1830" s="19"/>
      <c r="O1830" s="18" t="s">
        <v>4283</v>
      </c>
      <c r="P1830" s="18"/>
      <c r="Q1830" s="18" t="s">
        <v>3968</v>
      </c>
      <c r="R1830" s="18"/>
      <c r="S1830" s="18"/>
      <c r="T1830" s="18"/>
      <c r="U1830" s="18"/>
      <c r="V1830" s="18"/>
      <c r="W1830" s="18"/>
      <c r="X1830" s="18"/>
      <c r="Y1830" s="18"/>
      <c r="Z1830" s="18"/>
      <c r="AA1830" s="18"/>
      <c r="AB1830" s="18"/>
      <c r="AC1830" s="18"/>
    </row>
    <row r="1831" spans="3:29" ht="25.5">
      <c r="C1831" s="18" t="s">
        <v>74</v>
      </c>
      <c r="D1831" s="18" t="s">
        <v>4314</v>
      </c>
      <c r="E1831" s="20" t="s">
        <v>2308</v>
      </c>
      <c r="F1831" s="17" t="s">
        <v>2309</v>
      </c>
      <c r="G1831" s="58" t="str">
        <f t="shared" si="86"/>
        <v>HS_3_B_other 
Vuga ibindi:</v>
      </c>
      <c r="H1831" s="17" t="s">
        <v>6760</v>
      </c>
      <c r="I1831" s="18" t="str">
        <f t="shared" si="85"/>
        <v>HS_3_B_other: Season B: Why staple crops are not suitable (other)</v>
      </c>
      <c r="J1831" s="18"/>
      <c r="K1831" s="18"/>
      <c r="L1831" s="18"/>
      <c r="M1831" s="18"/>
      <c r="N1831" s="19"/>
      <c r="O1831" s="18" t="s">
        <v>4315</v>
      </c>
      <c r="P1831" s="18"/>
      <c r="Q1831" s="18" t="s">
        <v>3968</v>
      </c>
      <c r="R1831" s="18"/>
      <c r="S1831" s="18"/>
      <c r="T1831" s="18"/>
      <c r="U1831" s="18"/>
      <c r="V1831" s="18"/>
      <c r="W1831" s="18"/>
      <c r="X1831" s="18"/>
      <c r="Y1831" s="18"/>
      <c r="Z1831" s="18"/>
      <c r="AA1831" s="18"/>
      <c r="AB1831" s="18"/>
      <c r="AC1831" s="18"/>
    </row>
    <row r="1832" spans="3:29" ht="51">
      <c r="C1832" s="18" t="s">
        <v>4371</v>
      </c>
      <c r="D1832" s="18" t="s">
        <v>4265</v>
      </c>
      <c r="E1832" s="20" t="s">
        <v>4262</v>
      </c>
      <c r="F1832" s="17" t="s">
        <v>4278</v>
      </c>
      <c r="G1832" s="58" t="str">
        <f t="shared" si="86"/>
        <v>HS_3_C 
Kubera iki ibihingwa bisanzwe (ibishyimbo, ibigori,…) bitaberanye n'igihembwe cya C (Kamena - Kanama/Nzeri)?</v>
      </c>
      <c r="H1832" s="17" t="s">
        <v>6761</v>
      </c>
      <c r="I1832" s="18" t="str">
        <f t="shared" si="85"/>
        <v>HS_3_C: Season C: Why staple crops are not suitable</v>
      </c>
      <c r="J1832" s="18"/>
      <c r="K1832" s="18"/>
      <c r="L1832" s="18"/>
      <c r="M1832" s="18"/>
      <c r="N1832" s="19"/>
      <c r="O1832" s="18" t="s">
        <v>4284</v>
      </c>
      <c r="P1832" s="18"/>
      <c r="Q1832" s="18" t="s">
        <v>3968</v>
      </c>
      <c r="R1832" s="18"/>
      <c r="S1832" s="18"/>
      <c r="T1832" s="18"/>
      <c r="U1832" s="18"/>
      <c r="V1832" s="18"/>
      <c r="W1832" s="18"/>
      <c r="X1832" s="18"/>
      <c r="Y1832" s="18"/>
      <c r="Z1832" s="18"/>
      <c r="AA1832" s="18"/>
      <c r="AB1832" s="18"/>
      <c r="AC1832" s="18"/>
    </row>
    <row r="1833" spans="3:29" ht="25.5">
      <c r="C1833" s="18" t="s">
        <v>74</v>
      </c>
      <c r="D1833" s="18" t="s">
        <v>4316</v>
      </c>
      <c r="E1833" s="20" t="s">
        <v>2308</v>
      </c>
      <c r="F1833" s="17" t="s">
        <v>2309</v>
      </c>
      <c r="G1833" s="58" t="str">
        <f t="shared" si="86"/>
        <v>HS_3_C_other 
Vuga ibindi:</v>
      </c>
      <c r="H1833" s="17" t="s">
        <v>6762</v>
      </c>
      <c r="I1833" s="18" t="str">
        <f t="shared" si="85"/>
        <v>HS_3_C_other: Season C: Why staple crops are not suitable (other)</v>
      </c>
      <c r="J1833" s="18"/>
      <c r="K1833" s="18"/>
      <c r="L1833" s="18"/>
      <c r="M1833" s="18"/>
      <c r="N1833" s="19"/>
      <c r="O1833" s="18" t="s">
        <v>4317</v>
      </c>
      <c r="P1833" s="18"/>
      <c r="Q1833" s="18" t="s">
        <v>3968</v>
      </c>
      <c r="R1833" s="18"/>
      <c r="S1833" s="18"/>
      <c r="T1833" s="18"/>
      <c r="U1833" s="18"/>
      <c r="V1833" s="18"/>
      <c r="W1833" s="18"/>
      <c r="X1833" s="18"/>
      <c r="Y1833" s="18"/>
      <c r="Z1833" s="18"/>
      <c r="AA1833" s="18"/>
      <c r="AB1833" s="18"/>
      <c r="AC1833" s="18"/>
    </row>
    <row r="1834" spans="3:29" ht="63.75">
      <c r="C1834" s="18" t="s">
        <v>4293</v>
      </c>
      <c r="D1834" s="18" t="s">
        <v>4357</v>
      </c>
      <c r="E1834" s="20" t="s">
        <v>4356</v>
      </c>
      <c r="F1834" s="17" t="s">
        <v>4420</v>
      </c>
      <c r="G1834" s="58" t="str">
        <f t="shared" si="86"/>
        <v>HS_4_A 
Ni akahe kamaro ko guhinga imbuto n'imboga ugereranije n'ibihingwa bisanzwe (ibishyimbo, ibigori,…) mu gihembwe cya A (Nzeri - Mutarama/Gashyantare)?</v>
      </c>
      <c r="H1834" s="17" t="s">
        <v>6763</v>
      </c>
      <c r="I1834" s="18" t="str">
        <f t="shared" si="85"/>
        <v>HS_4_A: Season A: Advantages of cultivating horticulture over staple crops</v>
      </c>
      <c r="J1834" s="18"/>
      <c r="K1834" s="18"/>
      <c r="L1834" s="18"/>
      <c r="M1834" s="18"/>
      <c r="N1834" s="19"/>
      <c r="O1834" s="18" t="s">
        <v>4419</v>
      </c>
      <c r="P1834" s="18"/>
      <c r="Q1834" s="18" t="s">
        <v>3968</v>
      </c>
      <c r="R1834" s="18"/>
      <c r="S1834" s="18"/>
      <c r="T1834" s="18"/>
      <c r="U1834" s="18"/>
      <c r="V1834" s="18"/>
      <c r="W1834" s="18"/>
      <c r="X1834" s="18"/>
      <c r="Y1834" s="18"/>
      <c r="Z1834" s="18"/>
      <c r="AA1834" s="18"/>
      <c r="AB1834" s="18"/>
      <c r="AC1834" s="18"/>
    </row>
    <row r="1835" spans="3:29" ht="25.5">
      <c r="C1835" s="18" t="s">
        <v>74</v>
      </c>
      <c r="D1835" s="18" t="s">
        <v>4358</v>
      </c>
      <c r="E1835" s="20" t="s">
        <v>2308</v>
      </c>
      <c r="F1835" s="17" t="s">
        <v>2309</v>
      </c>
      <c r="G1835" s="58" t="str">
        <f t="shared" si="86"/>
        <v>HS_4_A_other 
Vuga ibindi:</v>
      </c>
      <c r="H1835" s="17" t="s">
        <v>6764</v>
      </c>
      <c r="I1835" s="18" t="str">
        <f t="shared" si="85"/>
        <v>HS_4_A_other: Season A: Advantages of cultivating horticulture over staple crops (other)</v>
      </c>
      <c r="J1835" s="18"/>
      <c r="K1835" s="18"/>
      <c r="L1835" s="18"/>
      <c r="M1835" s="18"/>
      <c r="N1835" s="19"/>
      <c r="O1835" s="18" t="s">
        <v>4359</v>
      </c>
      <c r="P1835" s="18"/>
      <c r="Q1835" s="18" t="s">
        <v>3968</v>
      </c>
      <c r="R1835" s="18"/>
      <c r="S1835" s="18"/>
      <c r="T1835" s="18"/>
      <c r="U1835" s="18"/>
      <c r="V1835" s="18"/>
      <c r="W1835" s="18"/>
      <c r="X1835" s="18"/>
      <c r="Y1835" s="18"/>
      <c r="Z1835" s="18"/>
      <c r="AA1835" s="18"/>
      <c r="AB1835" s="18"/>
      <c r="AC1835" s="18"/>
    </row>
    <row r="1836" spans="3:29" ht="63.75">
      <c r="C1836" s="18" t="s">
        <v>4293</v>
      </c>
      <c r="D1836" s="18" t="s">
        <v>4360</v>
      </c>
      <c r="E1836" s="20" t="s">
        <v>4369</v>
      </c>
      <c r="F1836" s="17" t="s">
        <v>4421</v>
      </c>
      <c r="G1836" s="58" t="str">
        <f t="shared" si="86"/>
        <v>HS_4_B 
Ni akahe kamaro ko guhinga imbuto n'imboga ugereranije n'ibihingwa bisanzwe (ibishyimbo, ibigori,…) mu gihembwe cya B (Gashyantare - Gicurasi/Kamena)?</v>
      </c>
      <c r="H1836" s="17" t="s">
        <v>6765</v>
      </c>
      <c r="I1836" s="18" t="str">
        <f t="shared" si="85"/>
        <v>HS_4_B: Season B: Advantages of cultivating horticulture over staple crops</v>
      </c>
      <c r="J1836" s="18"/>
      <c r="K1836" s="18"/>
      <c r="L1836" s="18"/>
      <c r="M1836" s="18"/>
      <c r="N1836" s="19"/>
      <c r="O1836" s="18" t="s">
        <v>4419</v>
      </c>
      <c r="P1836" s="18"/>
      <c r="Q1836" s="18" t="s">
        <v>3968</v>
      </c>
      <c r="R1836" s="18"/>
      <c r="S1836" s="18"/>
      <c r="T1836" s="18"/>
      <c r="U1836" s="18"/>
      <c r="V1836" s="18"/>
      <c r="W1836" s="18"/>
      <c r="X1836" s="18"/>
      <c r="Y1836" s="18"/>
      <c r="Z1836" s="18"/>
      <c r="AA1836" s="18"/>
      <c r="AB1836" s="18"/>
      <c r="AC1836" s="18"/>
    </row>
    <row r="1837" spans="3:29" ht="25.5">
      <c r="C1837" s="18" t="s">
        <v>74</v>
      </c>
      <c r="D1837" s="18" t="s">
        <v>4361</v>
      </c>
      <c r="E1837" s="20" t="s">
        <v>2308</v>
      </c>
      <c r="F1837" s="17" t="s">
        <v>2309</v>
      </c>
      <c r="G1837" s="58" t="str">
        <f t="shared" si="86"/>
        <v>HS_4_B_other 
Vuga ibindi:</v>
      </c>
      <c r="H1837" s="17" t="s">
        <v>6766</v>
      </c>
      <c r="I1837" s="18" t="str">
        <f t="shared" si="85"/>
        <v>HS_4_B_other: Season B: Advantages of cultivating horticulture over staple crops (other)</v>
      </c>
      <c r="J1837" s="18"/>
      <c r="K1837" s="18"/>
      <c r="L1837" s="18"/>
      <c r="M1837" s="18"/>
      <c r="N1837" s="19"/>
      <c r="O1837" s="18" t="s">
        <v>4362</v>
      </c>
      <c r="P1837" s="18"/>
      <c r="Q1837" s="18" t="s">
        <v>3968</v>
      </c>
      <c r="R1837" s="18"/>
      <c r="S1837" s="18"/>
      <c r="T1837" s="18"/>
      <c r="U1837" s="18"/>
      <c r="V1837" s="18"/>
      <c r="W1837" s="18"/>
      <c r="X1837" s="18"/>
      <c r="Y1837" s="18"/>
      <c r="Z1837" s="18"/>
      <c r="AA1837" s="18"/>
      <c r="AB1837" s="18"/>
      <c r="AC1837" s="18"/>
    </row>
    <row r="1838" spans="3:29" ht="51">
      <c r="C1838" s="18" t="s">
        <v>4293</v>
      </c>
      <c r="D1838" s="18" t="s">
        <v>4363</v>
      </c>
      <c r="E1838" s="20" t="s">
        <v>4370</v>
      </c>
      <c r="F1838" s="17" t="s">
        <v>4422</v>
      </c>
      <c r="G1838" s="58" t="str">
        <f t="shared" si="86"/>
        <v>HS_4_C 
Ni akahe kamaro ko guhinga imbuto n'imboga ugereranije n'ibihingwa bisanzwe (ibishyimbo, ibigori,…) mu gihembwe cya C (Kamena - Kanama/Nzeri)?</v>
      </c>
      <c r="H1838" s="17" t="s">
        <v>6767</v>
      </c>
      <c r="I1838" s="18" t="str">
        <f t="shared" si="85"/>
        <v>HS_4_C: Season C: Advantages of cultivating horticulture over staple crops</v>
      </c>
      <c r="J1838" s="18"/>
      <c r="K1838" s="18"/>
      <c r="L1838" s="18"/>
      <c r="M1838" s="18"/>
      <c r="N1838" s="19"/>
      <c r="O1838" s="18" t="s">
        <v>4419</v>
      </c>
      <c r="P1838" s="18"/>
      <c r="Q1838" s="18" t="s">
        <v>3968</v>
      </c>
      <c r="R1838" s="18"/>
      <c r="S1838" s="18"/>
      <c r="T1838" s="18"/>
      <c r="U1838" s="18"/>
      <c r="V1838" s="18"/>
      <c r="W1838" s="18"/>
      <c r="X1838" s="18"/>
      <c r="Y1838" s="18"/>
      <c r="Z1838" s="18"/>
      <c r="AA1838" s="18"/>
      <c r="AB1838" s="18"/>
      <c r="AC1838" s="18"/>
    </row>
    <row r="1839" spans="3:29" ht="25.5">
      <c r="C1839" s="18" t="s">
        <v>74</v>
      </c>
      <c r="D1839" s="18" t="s">
        <v>4364</v>
      </c>
      <c r="E1839" s="20" t="s">
        <v>2308</v>
      </c>
      <c r="F1839" s="17" t="s">
        <v>2309</v>
      </c>
      <c r="G1839" s="58" t="str">
        <f t="shared" si="86"/>
        <v>HS_4_C_other 
Vuga ibindi:</v>
      </c>
      <c r="H1839" s="17" t="s">
        <v>6768</v>
      </c>
      <c r="I1839" s="18" t="str">
        <f t="shared" si="85"/>
        <v>HS_4_C_other: Season C: Advantages of cultivating horticulture over staple crops (other)</v>
      </c>
      <c r="J1839" s="18"/>
      <c r="K1839" s="18"/>
      <c r="L1839" s="18"/>
      <c r="M1839" s="18"/>
      <c r="N1839" s="19"/>
      <c r="O1839" s="18" t="s">
        <v>4376</v>
      </c>
      <c r="P1839" s="18"/>
      <c r="Q1839" s="18" t="s">
        <v>3968</v>
      </c>
      <c r="R1839" s="18"/>
      <c r="S1839" s="18"/>
      <c r="T1839" s="18"/>
      <c r="U1839" s="18"/>
      <c r="V1839" s="18"/>
      <c r="W1839" s="18"/>
      <c r="X1839" s="18"/>
      <c r="Y1839" s="18"/>
      <c r="Z1839" s="18"/>
      <c r="AA1839" s="18"/>
      <c r="AB1839" s="18"/>
      <c r="AC1839" s="18"/>
    </row>
    <row r="1840" spans="3:29" ht="63.75">
      <c r="C1840" s="18" t="s">
        <v>4371</v>
      </c>
      <c r="D1840" s="18" t="s">
        <v>4365</v>
      </c>
      <c r="E1840" s="20" t="s">
        <v>4368</v>
      </c>
      <c r="F1840" s="17" t="s">
        <v>4423</v>
      </c>
      <c r="G1840" s="58" t="str">
        <f t="shared" si="86"/>
        <v>HS_5_A 
Ni izihe ngaruka mbi zo guhinga imbuto n'imboga ugereranije n'ibihingwa bisanzwe (ibishyimbo, ibigori,…) mu gihembwe cya A (Nzeri - Mutarama/Gashyantare)?</v>
      </c>
      <c r="H1840" s="17" t="s">
        <v>6769</v>
      </c>
      <c r="I1840" s="18" t="str">
        <f t="shared" si="85"/>
        <v>HS_5_A: Season A: Disadvantages of cultivating horticulture over staple crops</v>
      </c>
      <c r="J1840" s="18"/>
      <c r="K1840" s="18"/>
      <c r="L1840" s="18"/>
      <c r="M1840" s="18"/>
      <c r="N1840" s="19"/>
      <c r="O1840" s="18" t="s">
        <v>4419</v>
      </c>
      <c r="P1840" s="18"/>
      <c r="Q1840" s="18" t="s">
        <v>3968</v>
      </c>
      <c r="R1840" s="18"/>
      <c r="S1840" s="18"/>
      <c r="T1840" s="18"/>
      <c r="U1840" s="18"/>
      <c r="V1840" s="18"/>
      <c r="W1840" s="18"/>
      <c r="X1840" s="18"/>
      <c r="Y1840" s="18"/>
      <c r="Z1840" s="18"/>
      <c r="AA1840" s="18"/>
      <c r="AB1840" s="18"/>
      <c r="AC1840" s="18"/>
    </row>
    <row r="1841" spans="3:29" ht="25.5">
      <c r="C1841" s="18" t="s">
        <v>74</v>
      </c>
      <c r="D1841" s="18" t="s">
        <v>4366</v>
      </c>
      <c r="E1841" s="20" t="s">
        <v>2308</v>
      </c>
      <c r="F1841" s="17" t="s">
        <v>2309</v>
      </c>
      <c r="G1841" s="58" t="str">
        <f t="shared" si="86"/>
        <v>HS_5_A_other 
Vuga ibindi:</v>
      </c>
      <c r="H1841" s="17" t="s">
        <v>6770</v>
      </c>
      <c r="I1841" s="18" t="str">
        <f t="shared" si="85"/>
        <v>HS_5_A_other: Season A: Disadvantages of cultivating horticulture over staple crops (other)</v>
      </c>
      <c r="J1841" s="18"/>
      <c r="K1841" s="18"/>
      <c r="L1841" s="18"/>
      <c r="M1841" s="18"/>
      <c r="N1841" s="19"/>
      <c r="O1841" s="18" t="s">
        <v>4367</v>
      </c>
      <c r="P1841" s="18"/>
      <c r="Q1841" s="18" t="s">
        <v>3968</v>
      </c>
      <c r="R1841" s="18"/>
      <c r="S1841" s="18"/>
      <c r="T1841" s="18"/>
      <c r="U1841" s="18"/>
      <c r="V1841" s="18"/>
      <c r="W1841" s="18"/>
      <c r="X1841" s="18"/>
      <c r="Y1841" s="18"/>
      <c r="Z1841" s="18"/>
      <c r="AA1841" s="18"/>
      <c r="AB1841" s="18"/>
      <c r="AC1841" s="18"/>
    </row>
    <row r="1842" spans="3:29" ht="63.75">
      <c r="C1842" s="18" t="s">
        <v>4371</v>
      </c>
      <c r="D1842" s="18" t="s">
        <v>4372</v>
      </c>
      <c r="E1842" s="20" t="s">
        <v>4379</v>
      </c>
      <c r="F1842" s="17" t="s">
        <v>4424</v>
      </c>
      <c r="G1842" s="58" t="str">
        <f t="shared" si="86"/>
        <v>HS_5_B 
Ni izihe ngaruka mbi zo guhinga imbuto n'imboga ugereranije n'ibihingwa bisanzwe (ibishyimbo, ibigori,…) mu gihembwe cya B (Gashyantare - Gicurasi/Kamena)?</v>
      </c>
      <c r="H1842" s="17" t="s">
        <v>6771</v>
      </c>
      <c r="I1842" s="18" t="str">
        <f t="shared" si="85"/>
        <v>HS_5_B: Season B: Disadvantages of cultivating horticulture over staple crops</v>
      </c>
      <c r="J1842" s="18"/>
      <c r="K1842" s="18"/>
      <c r="L1842" s="18"/>
      <c r="M1842" s="18"/>
      <c r="N1842" s="19"/>
      <c r="O1842" s="18" t="s">
        <v>4419</v>
      </c>
      <c r="P1842" s="18"/>
      <c r="Q1842" s="18" t="s">
        <v>3968</v>
      </c>
      <c r="R1842" s="18"/>
      <c r="S1842" s="18"/>
      <c r="T1842" s="18"/>
      <c r="U1842" s="18"/>
      <c r="V1842" s="18"/>
      <c r="W1842" s="18"/>
      <c r="X1842" s="18"/>
      <c r="Y1842" s="18"/>
      <c r="Z1842" s="18"/>
      <c r="AA1842" s="18"/>
      <c r="AB1842" s="18"/>
      <c r="AC1842" s="18"/>
    </row>
    <row r="1843" spans="3:29" ht="25.5">
      <c r="C1843" s="18" t="s">
        <v>74</v>
      </c>
      <c r="D1843" s="18" t="s">
        <v>4373</v>
      </c>
      <c r="E1843" s="20" t="s">
        <v>2308</v>
      </c>
      <c r="F1843" s="17" t="s">
        <v>2309</v>
      </c>
      <c r="G1843" s="58" t="str">
        <f t="shared" si="86"/>
        <v>HS_5_B_other 
Vuga ibindi:</v>
      </c>
      <c r="H1843" s="17" t="s">
        <v>6772</v>
      </c>
      <c r="I1843" s="18" t="str">
        <f t="shared" si="85"/>
        <v>HS_5_B_other: Season B: Disadvantages of cultivating horticulture over staple crops (other)</v>
      </c>
      <c r="J1843" s="18"/>
      <c r="K1843" s="18"/>
      <c r="L1843" s="18"/>
      <c r="M1843" s="18"/>
      <c r="N1843" s="19"/>
      <c r="O1843" s="18" t="s">
        <v>4377</v>
      </c>
      <c r="P1843" s="18"/>
      <c r="Q1843" s="18" t="s">
        <v>3968</v>
      </c>
      <c r="R1843" s="18"/>
      <c r="S1843" s="18"/>
      <c r="T1843" s="18"/>
      <c r="U1843" s="18"/>
      <c r="V1843" s="18"/>
      <c r="W1843" s="18"/>
      <c r="X1843" s="18"/>
      <c r="Y1843" s="18"/>
      <c r="Z1843" s="18"/>
      <c r="AA1843" s="18"/>
      <c r="AB1843" s="18"/>
      <c r="AC1843" s="18"/>
    </row>
    <row r="1844" spans="3:29" ht="51">
      <c r="C1844" s="18" t="s">
        <v>4371</v>
      </c>
      <c r="D1844" s="18" t="s">
        <v>4374</v>
      </c>
      <c r="E1844" s="20" t="s">
        <v>4380</v>
      </c>
      <c r="F1844" s="17" t="s">
        <v>4425</v>
      </c>
      <c r="G1844" s="58" t="str">
        <f t="shared" si="86"/>
        <v>HS_5_C 
Ni izihe ngaruka mbi zo guhinga imbuto n'imboga ugereranije n'ibihingwa bisanzwe (ibishyimbo, ibigori,…) mu gihembwe cya C (Kamena - Kanama/Nzeri)?</v>
      </c>
      <c r="H1844" s="17" t="s">
        <v>6773</v>
      </c>
      <c r="I1844" s="18" t="str">
        <f t="shared" si="85"/>
        <v>HS_5_C: Season C: Disadvantages of cultivating horticulture over staple crops</v>
      </c>
      <c r="J1844" s="18"/>
      <c r="K1844" s="18"/>
      <c r="L1844" s="18"/>
      <c r="M1844" s="18"/>
      <c r="N1844" s="19"/>
      <c r="O1844" s="18" t="s">
        <v>4419</v>
      </c>
      <c r="P1844" s="18"/>
      <c r="Q1844" s="18" t="s">
        <v>3968</v>
      </c>
      <c r="R1844" s="18"/>
      <c r="S1844" s="18"/>
      <c r="T1844" s="18"/>
      <c r="U1844" s="18"/>
      <c r="V1844" s="18"/>
      <c r="W1844" s="18"/>
      <c r="X1844" s="18"/>
      <c r="Y1844" s="18"/>
      <c r="Z1844" s="18"/>
      <c r="AA1844" s="18"/>
      <c r="AB1844" s="18"/>
      <c r="AC1844" s="18"/>
    </row>
    <row r="1845" spans="3:29" ht="25.5">
      <c r="C1845" s="18" t="s">
        <v>74</v>
      </c>
      <c r="D1845" s="18" t="s">
        <v>4375</v>
      </c>
      <c r="E1845" s="20" t="s">
        <v>2308</v>
      </c>
      <c r="F1845" s="17" t="s">
        <v>2309</v>
      </c>
      <c r="G1845" s="58" t="str">
        <f t="shared" si="86"/>
        <v>HS_5_C_other 
Vuga ibindi:</v>
      </c>
      <c r="H1845" s="17" t="s">
        <v>6774</v>
      </c>
      <c r="I1845" s="18" t="str">
        <f t="shared" si="85"/>
        <v>HS_5_C_other: Season C: Disadvantages of cultivating horticulture over staple crops (other)</v>
      </c>
      <c r="J1845" s="18"/>
      <c r="K1845" s="18"/>
      <c r="L1845" s="18"/>
      <c r="M1845" s="18"/>
      <c r="N1845" s="19"/>
      <c r="O1845" s="18" t="s">
        <v>4378</v>
      </c>
      <c r="P1845" s="18"/>
      <c r="Q1845" s="18" t="s">
        <v>3968</v>
      </c>
      <c r="R1845" s="18"/>
      <c r="S1845" s="18"/>
      <c r="T1845" s="18"/>
      <c r="U1845" s="18"/>
      <c r="V1845" s="18"/>
      <c r="W1845" s="18"/>
      <c r="X1845" s="18"/>
      <c r="Y1845" s="18"/>
      <c r="Z1845" s="18"/>
      <c r="AA1845" s="18"/>
      <c r="AB1845" s="18"/>
      <c r="AC1845" s="18"/>
    </row>
    <row r="1846" spans="3:29">
      <c r="C1846" s="18"/>
      <c r="D1846" s="18"/>
      <c r="E1846" s="20"/>
      <c r="F1846" s="17"/>
      <c r="G1846" s="58" t="str">
        <f t="shared" si="86"/>
        <v xml:space="preserve"> 
</v>
      </c>
      <c r="H1846" s="17"/>
      <c r="I1846" s="18"/>
      <c r="J1846" s="18"/>
      <c r="K1846" s="18"/>
      <c r="L1846" s="18"/>
      <c r="M1846" s="18"/>
      <c r="N1846" s="19"/>
      <c r="O1846" s="18"/>
      <c r="P1846" s="18"/>
      <c r="Q1846" s="18"/>
      <c r="R1846" s="18"/>
      <c r="S1846" s="18"/>
      <c r="T1846" s="18"/>
      <c r="U1846" s="18"/>
      <c r="V1846" s="18"/>
      <c r="W1846" s="18"/>
      <c r="X1846" s="18"/>
      <c r="Y1846" s="18"/>
      <c r="Z1846" s="18"/>
      <c r="AA1846" s="18"/>
      <c r="AB1846" s="18"/>
      <c r="AC1846" s="18"/>
    </row>
    <row r="1847" spans="3:29">
      <c r="C1847" s="18"/>
      <c r="D1847" s="18"/>
      <c r="E1847" s="20"/>
      <c r="F1847" s="17"/>
      <c r="G1847" s="58" t="str">
        <f t="shared" si="86"/>
        <v xml:space="preserve"> 
</v>
      </c>
      <c r="H1847" s="17"/>
      <c r="I1847" s="18"/>
      <c r="J1847" s="18"/>
      <c r="K1847" s="18"/>
      <c r="L1847" s="18"/>
      <c r="M1847" s="18"/>
      <c r="N1847" s="19"/>
      <c r="O1847" s="18"/>
      <c r="P1847" s="18"/>
      <c r="Q1847" s="18"/>
      <c r="R1847" s="18"/>
      <c r="S1847" s="18"/>
      <c r="T1847" s="18"/>
      <c r="U1847" s="18"/>
      <c r="V1847" s="18"/>
      <c r="W1847" s="18"/>
      <c r="X1847" s="18"/>
      <c r="Y1847" s="18"/>
      <c r="Z1847" s="18"/>
      <c r="AA1847" s="18"/>
      <c r="AB1847" s="18"/>
      <c r="AC1847" s="18"/>
    </row>
    <row r="1848" spans="3:29">
      <c r="C1848" s="18" t="s">
        <v>2304</v>
      </c>
      <c r="D1848" s="18" t="s">
        <v>4455</v>
      </c>
      <c r="E1848" s="20" t="s">
        <v>4456</v>
      </c>
      <c r="F1848" s="17"/>
      <c r="G1848" s="58" t="str">
        <f t="shared" si="86"/>
        <v xml:space="preserve">mod_F_irrigation 
</v>
      </c>
      <c r="H1848" s="17"/>
      <c r="I1848" s="18" t="str">
        <f t="shared" ref="I1848:I1861" si="87">$D1848&amp;": "&amp;$H1848</f>
        <v xml:space="preserve">mod_F_irrigation: </v>
      </c>
      <c r="J1848" s="18"/>
      <c r="K1848" s="18"/>
      <c r="L1848" s="18"/>
      <c r="M1848" s="18"/>
      <c r="N1848" s="19"/>
      <c r="O1848" s="18"/>
      <c r="P1848" s="18"/>
      <c r="Q1848" s="18"/>
      <c r="R1848" s="18"/>
      <c r="S1848" s="18"/>
      <c r="T1848" s="18"/>
      <c r="U1848" s="18"/>
      <c r="V1848" s="18"/>
      <c r="W1848" s="18"/>
      <c r="X1848" s="18"/>
      <c r="Y1848" s="18"/>
      <c r="Z1848" s="18"/>
      <c r="AA1848" s="18"/>
      <c r="AB1848" s="18"/>
      <c r="AC1848" s="18"/>
    </row>
    <row r="1849" spans="3:29" ht="25.5">
      <c r="C1849" s="18" t="s">
        <v>20</v>
      </c>
      <c r="D1849" s="18" t="s">
        <v>3008</v>
      </c>
      <c r="E1849" s="20" t="s">
        <v>557</v>
      </c>
      <c r="F1849" s="17" t="s">
        <v>558</v>
      </c>
      <c r="G1849" s="58" t="str">
        <f t="shared" si="86"/>
        <v>D0 
Ubu noneho tugiye kuvuga ku bikorwa byo kuhira muri rusange</v>
      </c>
      <c r="H1849" s="17" t="s">
        <v>6775</v>
      </c>
      <c r="I1849" s="18" t="str">
        <f t="shared" si="87"/>
        <v>D0: Note: Irrigation</v>
      </c>
      <c r="J1849" s="18"/>
      <c r="K1849" s="18"/>
      <c r="L1849" s="18"/>
      <c r="M1849" s="18"/>
      <c r="N1849" s="19"/>
      <c r="O1849" s="18"/>
      <c r="P1849" s="18"/>
      <c r="Q1849" s="18"/>
      <c r="R1849" s="18"/>
      <c r="S1849" s="18"/>
      <c r="T1849" s="18"/>
      <c r="U1849" s="18"/>
      <c r="V1849" s="18"/>
      <c r="W1849" s="18"/>
      <c r="X1849" s="18"/>
      <c r="Y1849" s="18"/>
      <c r="Z1849" s="18"/>
      <c r="AA1849" s="18"/>
      <c r="AB1849" s="18"/>
      <c r="AC1849" s="18"/>
    </row>
    <row r="1850" spans="3:29">
      <c r="C1850" s="18" t="s">
        <v>34</v>
      </c>
      <c r="D1850" s="18" t="s">
        <v>3009</v>
      </c>
      <c r="E1850" s="20" t="s">
        <v>3009</v>
      </c>
      <c r="F1850" s="17" t="s">
        <v>3010</v>
      </c>
      <c r="G1850" s="58" t="str">
        <f t="shared" si="86"/>
        <v>start_mod_F_Irrigation_general 
start_mod_D_Irrigation_general</v>
      </c>
      <c r="H1850" s="17" t="s">
        <v>6776</v>
      </c>
      <c r="I1850" s="18" t="str">
        <f t="shared" si="87"/>
        <v>start_mod_F_Irrigation_general: Mod F: Start time</v>
      </c>
      <c r="J1850" s="18"/>
      <c r="K1850" s="18"/>
      <c r="L1850" s="18"/>
      <c r="M1850" s="18"/>
      <c r="N1850" s="19"/>
      <c r="O1850" s="18"/>
      <c r="P1850" s="18"/>
      <c r="Q1850" s="18"/>
      <c r="R1850" s="18"/>
      <c r="S1850" s="18"/>
      <c r="T1850" s="18" t="s">
        <v>36</v>
      </c>
      <c r="U1850" s="18"/>
      <c r="V1850" s="18"/>
      <c r="W1850" s="18"/>
      <c r="X1850" s="18"/>
      <c r="Y1850" s="18"/>
      <c r="Z1850" s="18"/>
      <c r="AA1850" s="18"/>
      <c r="AB1850" s="18"/>
      <c r="AC1850" s="18"/>
    </row>
    <row r="1851" spans="3:29" ht="38.25">
      <c r="C1851" s="18" t="s">
        <v>60</v>
      </c>
      <c r="D1851" s="18" t="s">
        <v>559</v>
      </c>
      <c r="E1851" s="20" t="s">
        <v>560</v>
      </c>
      <c r="F1851" s="17" t="s">
        <v>561</v>
      </c>
      <c r="G1851" s="58" t="str">
        <f t="shared" si="86"/>
        <v>IG_01 
Wigeze wuhira umurima uwo ari wose mu mirima yawe ukoresheje uburyo bushya bw'ibikorwaremezo buriho ubu?</v>
      </c>
      <c r="H1851" s="17" t="s">
        <v>6777</v>
      </c>
      <c r="I1851" s="18" t="str">
        <f t="shared" si="87"/>
        <v>IG_01: Irrigated using newly built infrastructure</v>
      </c>
      <c r="J1851" s="18"/>
      <c r="K1851" s="18"/>
      <c r="L1851" s="18"/>
      <c r="M1851" s="18"/>
      <c r="N1851" s="19"/>
      <c r="O1851" s="18"/>
      <c r="P1851" s="18"/>
      <c r="Q1851" s="18" t="s">
        <v>41</v>
      </c>
      <c r="R1851" s="18"/>
      <c r="S1851" s="18"/>
      <c r="T1851" s="18"/>
      <c r="U1851" s="18"/>
      <c r="V1851" s="18"/>
      <c r="W1851" s="18"/>
      <c r="X1851" s="18"/>
      <c r="Y1851" s="18"/>
      <c r="Z1851" s="18"/>
      <c r="AA1851" s="18"/>
      <c r="AB1851" s="18"/>
      <c r="AC1851" s="18"/>
    </row>
    <row r="1852" spans="3:29" ht="38.25">
      <c r="C1852" s="18" t="s">
        <v>3011</v>
      </c>
      <c r="D1852" s="18" t="s">
        <v>562</v>
      </c>
      <c r="E1852" s="20" t="s">
        <v>563</v>
      </c>
      <c r="F1852" s="17" t="s">
        <v>564</v>
      </c>
      <c r="G1852" s="58" t="str">
        <f t="shared" si="86"/>
        <v>IG_02 
Ni gute wagereranya igipimo cy'ubumenyi bwawe ku bijyanye no kuhira umurima wawe?</v>
      </c>
      <c r="H1852" s="17" t="s">
        <v>6778</v>
      </c>
      <c r="I1852" s="18" t="str">
        <f t="shared" si="87"/>
        <v>IG_02: Rating of knowledge on irrigating plot</v>
      </c>
      <c r="J1852" s="18"/>
      <c r="K1852" s="18"/>
      <c r="L1852" s="18"/>
      <c r="M1852" s="18"/>
      <c r="N1852" s="19"/>
      <c r="O1852" s="18"/>
      <c r="P1852" s="18"/>
      <c r="Q1852" s="18" t="s">
        <v>41</v>
      </c>
      <c r="R1852" s="18"/>
      <c r="S1852" s="18"/>
      <c r="T1852" s="18"/>
      <c r="U1852" s="18"/>
      <c r="V1852" s="18"/>
      <c r="W1852" s="18"/>
      <c r="X1852" s="18"/>
      <c r="Y1852" s="18"/>
      <c r="Z1852" s="18"/>
      <c r="AA1852" s="18"/>
      <c r="AB1852" s="18"/>
      <c r="AC1852" s="18"/>
    </row>
    <row r="1853" spans="3:29" ht="38.25">
      <c r="C1853" s="18" t="s">
        <v>3012</v>
      </c>
      <c r="D1853" s="18" t="s">
        <v>565</v>
      </c>
      <c r="E1853" s="20" t="s">
        <v>566</v>
      </c>
      <c r="F1853" s="17" t="s">
        <v>3972</v>
      </c>
      <c r="G1853" s="58" t="str">
        <f t="shared" si="86"/>
        <v>IG_07 
Ni ryari wumva wacukura imiyoboro ku murima wawe kugira ngo ukoreshe neza uburyo bwo kuhira?</v>
      </c>
      <c r="H1853" s="17" t="s">
        <v>6779</v>
      </c>
      <c r="I1853" s="18" t="str">
        <f t="shared" si="87"/>
        <v>IG_07: When furrows should be dug</v>
      </c>
      <c r="J1853" s="18"/>
      <c r="K1853" s="18"/>
      <c r="L1853" s="18"/>
      <c r="M1853" s="18"/>
      <c r="N1853" s="19"/>
      <c r="O1853" s="18"/>
      <c r="P1853" s="18"/>
      <c r="Q1853" s="18" t="s">
        <v>41</v>
      </c>
      <c r="R1853" s="18"/>
      <c r="S1853" s="18"/>
      <c r="T1853" s="18"/>
      <c r="U1853" s="18"/>
      <c r="V1853" s="18"/>
      <c r="W1853" s="18"/>
      <c r="X1853" s="18"/>
      <c r="Y1853" s="18"/>
      <c r="Z1853" s="18"/>
      <c r="AA1853" s="18"/>
      <c r="AB1853" s="18"/>
      <c r="AC1853" s="18"/>
    </row>
    <row r="1854" spans="3:29" ht="25.5">
      <c r="C1854" s="18" t="s">
        <v>3013</v>
      </c>
      <c r="D1854" s="18" t="s">
        <v>2320</v>
      </c>
      <c r="E1854" s="20" t="s">
        <v>2321</v>
      </c>
      <c r="F1854" s="17" t="s">
        <v>3783</v>
      </c>
      <c r="G1854" s="58" t="str">
        <f t="shared" si="86"/>
        <v>IG_49 
Ese imipira yo kuhira ibikwa hehe iyo imaze gukoreshwa?</v>
      </c>
      <c r="H1854" s="17" t="s">
        <v>6780</v>
      </c>
      <c r="I1854" s="18" t="str">
        <f t="shared" si="87"/>
        <v>IG_49: Where hose pipes are stored after use</v>
      </c>
      <c r="J1854" s="18"/>
      <c r="K1854" s="18"/>
      <c r="L1854" s="18"/>
      <c r="M1854" s="18"/>
      <c r="N1854" s="19"/>
      <c r="O1854" s="18"/>
      <c r="P1854" s="18"/>
      <c r="Q1854" s="18" t="s">
        <v>41</v>
      </c>
      <c r="R1854" s="18"/>
      <c r="S1854" s="18"/>
      <c r="T1854" s="18"/>
      <c r="U1854" s="18"/>
      <c r="V1854" s="18"/>
      <c r="W1854" s="18"/>
      <c r="X1854" s="18"/>
      <c r="Y1854" s="18"/>
      <c r="Z1854" s="18"/>
      <c r="AA1854" s="18"/>
      <c r="AB1854" s="18"/>
      <c r="AC1854" s="18"/>
    </row>
    <row r="1855" spans="3:29" ht="25.5">
      <c r="C1855" s="18" t="s">
        <v>74</v>
      </c>
      <c r="D1855" s="18" t="s">
        <v>3014</v>
      </c>
      <c r="E1855" s="20" t="s">
        <v>2308</v>
      </c>
      <c r="F1855" s="17" t="s">
        <v>2309</v>
      </c>
      <c r="G1855" s="58" t="str">
        <f t="shared" si="86"/>
        <v>IG_49_other 
Vuga ibindi:</v>
      </c>
      <c r="H1855" s="17" t="s">
        <v>6781</v>
      </c>
      <c r="I1855" s="18" t="str">
        <f t="shared" si="87"/>
        <v>IG_49_other: Where hose pipes are stored after use (other)</v>
      </c>
      <c r="J1855" s="18"/>
      <c r="K1855" s="18"/>
      <c r="L1855" s="18"/>
      <c r="M1855" s="18"/>
      <c r="N1855" s="19"/>
      <c r="O1855" s="18" t="s">
        <v>3015</v>
      </c>
      <c r="P1855" s="18"/>
      <c r="Q1855" s="18" t="s">
        <v>41</v>
      </c>
      <c r="R1855" s="18"/>
      <c r="S1855" s="18"/>
      <c r="T1855" s="18"/>
      <c r="U1855" s="18"/>
      <c r="V1855" s="18"/>
      <c r="W1855" s="18"/>
      <c r="X1855" s="18"/>
      <c r="Y1855" s="18"/>
      <c r="Z1855" s="18"/>
      <c r="AA1855" s="18"/>
      <c r="AB1855" s="18"/>
      <c r="AC1855" s="18"/>
    </row>
    <row r="1856" spans="3:29" ht="38.25">
      <c r="C1856" s="18" t="s">
        <v>60</v>
      </c>
      <c r="D1856" s="18" t="s">
        <v>567</v>
      </c>
      <c r="E1856" s="20" t="s">
        <v>568</v>
      </c>
      <c r="F1856" s="17" t="s">
        <v>4226</v>
      </c>
      <c r="G1856" s="58" t="str">
        <f t="shared" si="86"/>
        <v>IG_08 
Wigeze ubona amahugurwa ayo ariyo yose ajyana n'uburyo wabungabungamo ibikorwaremezo byo kuhira?</v>
      </c>
      <c r="H1856" s="17" t="s">
        <v>6782</v>
      </c>
      <c r="I1856" s="18" t="str">
        <f t="shared" si="87"/>
        <v>IG_08: Received formal training on mainting irrigation system</v>
      </c>
      <c r="J1856" s="18"/>
      <c r="K1856" s="18"/>
      <c r="L1856" s="18"/>
      <c r="M1856" s="18"/>
      <c r="N1856" s="19"/>
      <c r="O1856" s="18"/>
      <c r="P1856" s="18"/>
      <c r="Q1856" s="18" t="s">
        <v>41</v>
      </c>
      <c r="R1856" s="18"/>
      <c r="S1856" s="18"/>
      <c r="T1856" s="18"/>
      <c r="U1856" s="18"/>
      <c r="V1856" s="18"/>
      <c r="W1856" s="18"/>
      <c r="X1856" s="18"/>
      <c r="Y1856" s="18"/>
      <c r="Z1856" s="18"/>
      <c r="AA1856" s="18"/>
      <c r="AB1856" s="18"/>
      <c r="AC1856" s="18"/>
    </row>
    <row r="1857" spans="3:29" ht="76.5">
      <c r="C1857" s="18" t="s">
        <v>3016</v>
      </c>
      <c r="D1857" s="18" t="s">
        <v>569</v>
      </c>
      <c r="E1857" s="20" t="s">
        <v>570</v>
      </c>
      <c r="F1857" s="17" t="s">
        <v>571</v>
      </c>
      <c r="G1857" s="58" t="str">
        <f t="shared" si="86"/>
        <v>IG_11 
Ni ubuhe buryo bwo kubungabunga ubona bukenewe mu kurinda iyi gahunda yo kuhira?
USOMA: NTUYOBORE USUBIZA AHUBWO MUTEGE AMATWI KUGIRA NGO AGUHE IBISUBIZO BYINSHI</v>
      </c>
      <c r="H1857" s="17" t="s">
        <v>6783</v>
      </c>
      <c r="I1857" s="18" t="str">
        <f t="shared" si="87"/>
        <v>IG_11: maintenance required by irrigation system</v>
      </c>
      <c r="J1857" s="18"/>
      <c r="K1857" s="18"/>
      <c r="L1857" s="18"/>
      <c r="M1857" s="18" t="s">
        <v>3910</v>
      </c>
      <c r="N1857" s="19" t="s">
        <v>3911</v>
      </c>
      <c r="O1857" s="18"/>
      <c r="P1857" s="18"/>
      <c r="Q1857" s="18" t="s">
        <v>41</v>
      </c>
      <c r="R1857" s="18"/>
      <c r="S1857" s="18"/>
      <c r="T1857" s="18"/>
      <c r="U1857" s="18"/>
      <c r="V1857" s="18"/>
      <c r="W1857" s="18"/>
      <c r="X1857" s="18"/>
      <c r="Y1857" s="18"/>
      <c r="Z1857" s="18"/>
      <c r="AA1857" s="18"/>
      <c r="AB1857" s="18"/>
      <c r="AC1857" s="18"/>
    </row>
    <row r="1858" spans="3:29">
      <c r="C1858" s="18" t="s">
        <v>2385</v>
      </c>
      <c r="D1858" s="18" t="s">
        <v>3017</v>
      </c>
      <c r="E1858" s="20" t="s">
        <v>3018</v>
      </c>
      <c r="F1858" s="17" t="s">
        <v>3018</v>
      </c>
      <c r="G1858" s="58" t="str">
        <f t="shared" si="86"/>
        <v>IG_11_repeat 
Irrigation Maintenance</v>
      </c>
      <c r="H1858" s="17"/>
      <c r="I1858" s="18" t="str">
        <f t="shared" si="87"/>
        <v xml:space="preserve">IG_11_repeat: </v>
      </c>
      <c r="J1858" s="18"/>
      <c r="K1858" s="18"/>
      <c r="L1858" s="18"/>
      <c r="M1858" s="18"/>
      <c r="N1858" s="19"/>
      <c r="O1858" s="18"/>
      <c r="P1858" s="18"/>
      <c r="Q1858" s="18"/>
      <c r="R1858" s="18"/>
      <c r="S1858" s="18"/>
      <c r="T1858" s="18"/>
      <c r="U1858" s="18">
        <v>12</v>
      </c>
      <c r="V1858" s="18"/>
      <c r="W1858" s="18"/>
      <c r="X1858" s="18"/>
      <c r="Y1858" s="18"/>
      <c r="Z1858" s="18"/>
      <c r="AA1858" s="18"/>
      <c r="AB1858" s="18"/>
      <c r="AC1858" s="18"/>
    </row>
    <row r="1859" spans="3:29">
      <c r="C1859" s="18" t="s">
        <v>57</v>
      </c>
      <c r="D1859" s="18" t="s">
        <v>3019</v>
      </c>
      <c r="E1859" s="20" t="s">
        <v>3019</v>
      </c>
      <c r="F1859" s="17" t="s">
        <v>3019</v>
      </c>
      <c r="G1859" s="58" t="str">
        <f t="shared" si="86"/>
        <v>DO_pos 
DO_pos</v>
      </c>
      <c r="H1859" s="17"/>
      <c r="I1859" s="18" t="str">
        <f t="shared" si="87"/>
        <v xml:space="preserve">DO_pos: </v>
      </c>
      <c r="J1859" s="18"/>
      <c r="K1859" s="18"/>
      <c r="L1859" s="18"/>
      <c r="M1859" s="18"/>
      <c r="N1859" s="19"/>
      <c r="O1859" s="18"/>
      <c r="P1859" s="18"/>
      <c r="Q1859" s="18"/>
      <c r="R1859" s="18"/>
      <c r="S1859" s="18"/>
      <c r="T1859" s="18" t="s">
        <v>3528</v>
      </c>
      <c r="U1859" s="18"/>
      <c r="V1859" s="18"/>
      <c r="W1859" s="18"/>
      <c r="X1859" s="18"/>
      <c r="Y1859" s="18"/>
      <c r="Z1859" s="18"/>
      <c r="AA1859" s="18"/>
      <c r="AB1859" s="18"/>
      <c r="AC1859" s="18"/>
    </row>
    <row r="1860" spans="3:29">
      <c r="C1860" s="18" t="s">
        <v>57</v>
      </c>
      <c r="D1860" s="18" t="s">
        <v>3020</v>
      </c>
      <c r="E1860" s="20" t="s">
        <v>3020</v>
      </c>
      <c r="F1860" s="17" t="s">
        <v>3020</v>
      </c>
      <c r="G1860" s="58" t="str">
        <f t="shared" si="86"/>
        <v>Maintenance_task 
Maintenance_task</v>
      </c>
      <c r="H1860" s="17"/>
      <c r="I1860" s="18" t="str">
        <f t="shared" si="87"/>
        <v xml:space="preserve">Maintenance_task: </v>
      </c>
      <c r="J1860" s="18"/>
      <c r="K1860" s="18"/>
      <c r="L1860" s="18"/>
      <c r="M1860" s="18"/>
      <c r="N1860" s="19"/>
      <c r="O1860" s="18"/>
      <c r="P1860" s="18"/>
      <c r="Q1860" s="18"/>
      <c r="R1860" s="18"/>
      <c r="S1860" s="18"/>
      <c r="T1860" s="18" t="s">
        <v>3021</v>
      </c>
      <c r="U1860" s="18"/>
      <c r="V1860" s="18"/>
      <c r="W1860" s="18"/>
      <c r="X1860" s="18"/>
      <c r="Y1860" s="18"/>
      <c r="Z1860" s="18"/>
      <c r="AA1860" s="18"/>
      <c r="AB1860" s="18"/>
      <c r="AC1860" s="18"/>
    </row>
    <row r="1861" spans="3:29" ht="38.25">
      <c r="C1861" s="18" t="s">
        <v>3022</v>
      </c>
      <c r="D1861" s="18" t="s">
        <v>572</v>
      </c>
      <c r="E1861" s="20" t="s">
        <v>3023</v>
      </c>
      <c r="F1861" s="17" t="s">
        <v>3024</v>
      </c>
      <c r="G1861" s="58" t="str">
        <f t="shared" si="86"/>
        <v>IG_12 
Ni nde w'ibanze ushinzwe imirimo yo [${Maintenance_task}]?</v>
      </c>
      <c r="H1861" s="17" t="s">
        <v>6784</v>
      </c>
      <c r="I1861" s="18" t="str">
        <f t="shared" si="87"/>
        <v>IG_12: maintenance task: who is responsible</v>
      </c>
      <c r="J1861" s="18"/>
      <c r="K1861" s="18"/>
      <c r="L1861" s="18"/>
      <c r="M1861" s="18"/>
      <c r="N1861" s="19"/>
      <c r="O1861" s="18" t="s">
        <v>3025</v>
      </c>
      <c r="P1861" s="18"/>
      <c r="Q1861" s="18" t="s">
        <v>41</v>
      </c>
      <c r="R1861" s="18"/>
      <c r="S1861" s="18"/>
      <c r="T1861" s="18"/>
      <c r="U1861" s="18"/>
      <c r="V1861" s="18"/>
      <c r="W1861" s="18"/>
      <c r="X1861" s="18"/>
      <c r="Y1861" s="18"/>
      <c r="Z1861" s="18"/>
      <c r="AA1861" s="18"/>
      <c r="AB1861" s="18"/>
      <c r="AC1861" s="18"/>
    </row>
    <row r="1862" spans="3:29" ht="25.5">
      <c r="C1862" s="18" t="s">
        <v>74</v>
      </c>
      <c r="D1862" s="18" t="s">
        <v>3978</v>
      </c>
      <c r="E1862" s="20" t="s">
        <v>2308</v>
      </c>
      <c r="F1862" s="17" t="s">
        <v>2309</v>
      </c>
      <c r="G1862" s="58" t="str">
        <f t="shared" si="86"/>
        <v>IG_12_other 
Vuga ibindi:</v>
      </c>
      <c r="H1862" s="17" t="s">
        <v>6785</v>
      </c>
      <c r="I1862" s="18" t="s">
        <v>4137</v>
      </c>
      <c r="J1862" s="18"/>
      <c r="K1862" s="18"/>
      <c r="L1862" s="18"/>
      <c r="M1862" s="18"/>
      <c r="N1862" s="19"/>
      <c r="O1862" s="18" t="s">
        <v>3979</v>
      </c>
      <c r="P1862" s="18"/>
      <c r="Q1862" s="18" t="s">
        <v>41</v>
      </c>
      <c r="R1862" s="18"/>
      <c r="S1862" s="18"/>
      <c r="T1862" s="18"/>
      <c r="U1862" s="18"/>
      <c r="V1862" s="18"/>
      <c r="W1862" s="18"/>
      <c r="X1862" s="18"/>
      <c r="Y1862" s="18"/>
      <c r="Z1862" s="18"/>
      <c r="AA1862" s="18"/>
      <c r="AB1862" s="18"/>
      <c r="AC1862" s="18"/>
    </row>
    <row r="1863" spans="3:29">
      <c r="C1863" s="18" t="s">
        <v>2389</v>
      </c>
      <c r="D1863" s="18"/>
      <c r="E1863" s="20"/>
      <c r="F1863" s="17"/>
      <c r="G1863" s="58" t="str">
        <f t="shared" si="86"/>
        <v xml:space="preserve"> 
</v>
      </c>
      <c r="H1863" s="17"/>
      <c r="I1863" s="18" t="str">
        <f t="shared" ref="I1863:I1887" si="88">$D1863&amp;": "&amp;$H1863</f>
        <v xml:space="preserve">: </v>
      </c>
      <c r="J1863" s="18"/>
      <c r="K1863" s="18"/>
      <c r="L1863" s="18"/>
      <c r="M1863" s="18"/>
      <c r="N1863" s="19"/>
      <c r="O1863" s="18"/>
      <c r="P1863" s="18"/>
      <c r="Q1863" s="18"/>
      <c r="R1863" s="18"/>
      <c r="S1863" s="18"/>
      <c r="T1863" s="18"/>
      <c r="U1863" s="18"/>
      <c r="V1863" s="18"/>
      <c r="W1863" s="18"/>
      <c r="X1863" s="18"/>
      <c r="Y1863" s="18"/>
      <c r="Z1863" s="18"/>
      <c r="AA1863" s="18"/>
      <c r="AB1863" s="18"/>
      <c r="AC1863" s="18"/>
    </row>
    <row r="1864" spans="3:29">
      <c r="C1864" s="18" t="s">
        <v>57</v>
      </c>
      <c r="D1864" s="18" t="s">
        <v>3501</v>
      </c>
      <c r="E1864" s="20" t="s">
        <v>3428</v>
      </c>
      <c r="F1864" s="17" t="s">
        <v>3428</v>
      </c>
      <c r="G1864" s="58" t="str">
        <f t="shared" si="86"/>
        <v>in_ca_spl 
Equal to 1 if plot 1 is in CA</v>
      </c>
      <c r="H1864" s="17"/>
      <c r="I1864" s="18" t="str">
        <f t="shared" si="88"/>
        <v xml:space="preserve">in_ca_spl: </v>
      </c>
      <c r="J1864" s="18"/>
      <c r="K1864" s="18"/>
      <c r="L1864" s="18"/>
      <c r="M1864" s="18"/>
      <c r="N1864" s="19"/>
      <c r="O1864" s="18"/>
      <c r="P1864" s="18"/>
      <c r="Q1864" s="18"/>
      <c r="R1864" s="18"/>
      <c r="S1864" s="18"/>
      <c r="T1864" s="18" t="s">
        <v>3503</v>
      </c>
      <c r="U1864" s="18"/>
      <c r="V1864" s="18"/>
      <c r="W1864" s="18"/>
      <c r="X1864" s="18"/>
      <c r="Y1864" s="18"/>
      <c r="Z1864" s="18"/>
      <c r="AA1864" s="18"/>
      <c r="AB1864" s="18"/>
      <c r="AC1864" s="18"/>
    </row>
    <row r="1865" spans="3:29">
      <c r="C1865" s="18" t="s">
        <v>2304</v>
      </c>
      <c r="D1865" s="18" t="s">
        <v>3409</v>
      </c>
      <c r="E1865" s="20" t="s">
        <v>3409</v>
      </c>
      <c r="F1865" s="17" t="s">
        <v>3409</v>
      </c>
      <c r="G1865" s="58" t="str">
        <f t="shared" si="86"/>
        <v>sample_plot_ca 
sample_plot_ca</v>
      </c>
      <c r="H1865" s="17"/>
      <c r="I1865" s="18" t="str">
        <f t="shared" si="88"/>
        <v xml:space="preserve">sample_plot_ca: </v>
      </c>
      <c r="J1865" s="18"/>
      <c r="K1865" s="18"/>
      <c r="L1865" s="18"/>
      <c r="M1865" s="18"/>
      <c r="N1865" s="19"/>
      <c r="O1865" s="18" t="s">
        <v>3502</v>
      </c>
      <c r="P1865" s="18"/>
      <c r="Q1865" s="18"/>
      <c r="R1865" s="18"/>
      <c r="S1865" s="18"/>
      <c r="T1865" s="18"/>
      <c r="U1865" s="18"/>
      <c r="V1865" s="18"/>
      <c r="W1865" s="18"/>
      <c r="X1865" s="18"/>
      <c r="Y1865" s="18"/>
      <c r="Z1865" s="18"/>
      <c r="AA1865" s="18"/>
      <c r="AB1865" s="18"/>
      <c r="AC1865" s="18"/>
    </row>
    <row r="1866" spans="3:29" ht="38.25">
      <c r="C1866" s="18" t="s">
        <v>20</v>
      </c>
      <c r="D1866" s="18" t="s">
        <v>3026</v>
      </c>
      <c r="E1866" s="20" t="s">
        <v>3288</v>
      </c>
      <c r="F1866" s="17" t="s">
        <v>3027</v>
      </c>
      <c r="G1866" s="58" t="str">
        <f t="shared" si="86"/>
        <v>Irrigation_note 
Baza usubiza ibibazo bikurikira ku murima watoranijwe</v>
      </c>
      <c r="H1866" s="17" t="s">
        <v>6786</v>
      </c>
      <c r="I1866" s="18" t="str">
        <f t="shared" si="88"/>
        <v>Irrigation_note: Note: irrigation on sample plot</v>
      </c>
      <c r="J1866" s="18"/>
      <c r="K1866" s="18"/>
      <c r="L1866" s="18"/>
      <c r="M1866" s="18"/>
      <c r="N1866" s="19"/>
      <c r="O1866" s="18"/>
      <c r="P1866" s="18"/>
      <c r="Q1866" s="18"/>
      <c r="R1866" s="18"/>
      <c r="S1866" s="18"/>
      <c r="T1866" s="18"/>
      <c r="U1866" s="18"/>
      <c r="V1866" s="18"/>
      <c r="W1866" s="18"/>
      <c r="X1866" s="18"/>
      <c r="Y1866" s="18"/>
      <c r="Z1866" s="18"/>
      <c r="AA1866" s="18"/>
      <c r="AB1866" s="18"/>
      <c r="AC1866" s="18"/>
    </row>
    <row r="1867" spans="3:29" ht="76.5">
      <c r="C1867" s="18" t="s">
        <v>60</v>
      </c>
      <c r="D1867" s="18" t="s">
        <v>573</v>
      </c>
      <c r="E1867" s="20" t="s">
        <v>4500</v>
      </c>
      <c r="F1867" s="17" t="s">
        <v>5927</v>
      </c>
      <c r="G1867" s="58" t="str">
        <f t="shared" si="86"/>
        <v>IG_31 
[${ag_p1}]: Ese haba hari umunyamuryango w'uru rugo wigeze akora mu bikorwa byo gusana cyangwa kubungabunga ibikorwaremezo bwo kuhira mu bihembwe by'ihinga bya 2018 A, 2018 B na 2018 C?</v>
      </c>
      <c r="H1867" s="17" t="s">
        <v>6787</v>
      </c>
      <c r="I1867" s="18" t="str">
        <f t="shared" si="88"/>
        <v>IG_31: Member from HH work on irrigation maintenance</v>
      </c>
      <c r="J1867" s="18"/>
      <c r="K1867" s="18"/>
      <c r="L1867" s="18"/>
      <c r="M1867" s="18"/>
      <c r="N1867" s="19"/>
      <c r="O1867" s="18"/>
      <c r="P1867" s="18"/>
      <c r="Q1867" s="18" t="s">
        <v>41</v>
      </c>
      <c r="R1867" s="18"/>
      <c r="S1867" s="18"/>
      <c r="T1867" s="18"/>
      <c r="U1867" s="18"/>
      <c r="V1867" s="18"/>
      <c r="W1867" s="18"/>
      <c r="X1867" s="18"/>
      <c r="Y1867" s="18"/>
      <c r="Z1867" s="18"/>
      <c r="AA1867" s="18"/>
      <c r="AB1867" s="18"/>
      <c r="AC1867" s="18"/>
    </row>
    <row r="1868" spans="3:29">
      <c r="C1868" s="18" t="s">
        <v>2304</v>
      </c>
      <c r="D1868" s="18" t="s">
        <v>3028</v>
      </c>
      <c r="E1868" s="20" t="s">
        <v>3028</v>
      </c>
      <c r="F1868" s="17" t="s">
        <v>3028</v>
      </c>
      <c r="G1868" s="58" t="str">
        <f t="shared" si="86"/>
        <v>IG_31_yes 
IG_31_yes</v>
      </c>
      <c r="H1868" s="17"/>
      <c r="I1868" s="18" t="str">
        <f t="shared" si="88"/>
        <v xml:space="preserve">IG_31_yes: </v>
      </c>
      <c r="J1868" s="18"/>
      <c r="K1868" s="18"/>
      <c r="L1868" s="18"/>
      <c r="M1868" s="18"/>
      <c r="N1868" s="19"/>
      <c r="O1868" s="18" t="s">
        <v>3029</v>
      </c>
      <c r="P1868" s="18"/>
      <c r="Q1868" s="18"/>
      <c r="R1868" s="18"/>
      <c r="S1868" s="18"/>
      <c r="T1868" s="18"/>
      <c r="U1868" s="18"/>
      <c r="V1868" s="18"/>
      <c r="W1868" s="18"/>
      <c r="X1868" s="18"/>
      <c r="Y1868" s="18"/>
      <c r="Z1868" s="18"/>
      <c r="AA1868" s="18"/>
      <c r="AB1868" s="18"/>
      <c r="AC1868" s="18"/>
    </row>
    <row r="1869" spans="3:29" ht="38.25">
      <c r="C1869" s="18" t="s">
        <v>3030</v>
      </c>
      <c r="D1869" s="18" t="s">
        <v>3031</v>
      </c>
      <c r="E1869" s="20" t="s">
        <v>574</v>
      </c>
      <c r="F1869" s="17" t="s">
        <v>3957</v>
      </c>
      <c r="G1869" s="58" t="str">
        <f t="shared" si="86"/>
        <v>IG_32 
Ni mu bihe bihembwe abantu bo muri uru rugo bakoze imirimo ijyanye no gusana ibikorwaremezo byo kuhira?</v>
      </c>
      <c r="H1869" s="17" t="s">
        <v>6788</v>
      </c>
      <c r="I1869" s="18" t="str">
        <f t="shared" si="88"/>
        <v>IG_32: Seasons when member worked on irrigation maintenance</v>
      </c>
      <c r="J1869" s="18"/>
      <c r="K1869" s="18"/>
      <c r="L1869" s="18"/>
      <c r="M1869" s="18"/>
      <c r="N1869" s="19"/>
      <c r="O1869" s="18"/>
      <c r="P1869" s="18"/>
      <c r="Q1869" s="18" t="s">
        <v>41</v>
      </c>
      <c r="R1869" s="18"/>
      <c r="S1869" s="18"/>
      <c r="T1869" s="18"/>
      <c r="U1869" s="18"/>
      <c r="V1869" s="18"/>
      <c r="W1869" s="18"/>
      <c r="X1869" s="18"/>
      <c r="Y1869" s="18"/>
      <c r="Z1869" s="18"/>
      <c r="AA1869" s="18"/>
      <c r="AB1869" s="18"/>
      <c r="AC1869" s="18"/>
    </row>
    <row r="1870" spans="3:29">
      <c r="C1870" s="18" t="s">
        <v>2385</v>
      </c>
      <c r="D1870" s="18" t="s">
        <v>3032</v>
      </c>
      <c r="E1870" s="20" t="s">
        <v>3018</v>
      </c>
      <c r="F1870" s="17" t="s">
        <v>3018</v>
      </c>
      <c r="G1870" s="58" t="str">
        <f t="shared" si="86"/>
        <v>IG_31_repeat 
Irrigation Maintenance</v>
      </c>
      <c r="H1870" s="17"/>
      <c r="I1870" s="18" t="str">
        <f t="shared" si="88"/>
        <v xml:space="preserve">IG_31_repeat: </v>
      </c>
      <c r="J1870" s="18"/>
      <c r="K1870" s="18"/>
      <c r="L1870" s="18"/>
      <c r="M1870" s="18"/>
      <c r="N1870" s="19"/>
      <c r="O1870" s="18"/>
      <c r="P1870" s="18"/>
      <c r="Q1870" s="18"/>
      <c r="R1870" s="18"/>
      <c r="S1870" s="18"/>
      <c r="T1870" s="18"/>
      <c r="U1870" s="18">
        <v>3</v>
      </c>
      <c r="V1870" s="18"/>
      <c r="W1870" s="18"/>
      <c r="X1870" s="18"/>
      <c r="Y1870" s="18"/>
      <c r="Z1870" s="18"/>
      <c r="AA1870" s="18"/>
      <c r="AB1870" s="18"/>
      <c r="AC1870" s="18"/>
    </row>
    <row r="1871" spans="3:29">
      <c r="C1871" s="18" t="s">
        <v>57</v>
      </c>
      <c r="D1871" s="18" t="s">
        <v>3033</v>
      </c>
      <c r="E1871" s="20" t="s">
        <v>3019</v>
      </c>
      <c r="F1871" s="17" t="s">
        <v>3019</v>
      </c>
      <c r="G1871" s="58" t="str">
        <f t="shared" si="86"/>
        <v>IG_31_pos 
DO_pos</v>
      </c>
      <c r="H1871" s="17"/>
      <c r="I1871" s="18" t="str">
        <f t="shared" si="88"/>
        <v xml:space="preserve">IG_31_pos: </v>
      </c>
      <c r="J1871" s="18"/>
      <c r="K1871" s="18"/>
      <c r="L1871" s="18"/>
      <c r="M1871" s="18"/>
      <c r="N1871" s="19"/>
      <c r="O1871" s="18"/>
      <c r="P1871" s="18"/>
      <c r="Q1871" s="18"/>
      <c r="R1871" s="18"/>
      <c r="S1871" s="18"/>
      <c r="T1871" s="18" t="s">
        <v>3528</v>
      </c>
      <c r="U1871" s="18"/>
      <c r="V1871" s="18"/>
      <c r="W1871" s="18"/>
      <c r="X1871" s="18"/>
      <c r="Y1871" s="18"/>
      <c r="Z1871" s="18"/>
      <c r="AA1871" s="18"/>
      <c r="AB1871" s="18"/>
      <c r="AC1871" s="18"/>
    </row>
    <row r="1872" spans="3:29">
      <c r="C1872" s="18" t="s">
        <v>57</v>
      </c>
      <c r="D1872" s="18" t="s">
        <v>3034</v>
      </c>
      <c r="E1872" s="20" t="s">
        <v>3020</v>
      </c>
      <c r="F1872" s="17" t="s">
        <v>3020</v>
      </c>
      <c r="G1872" s="58" t="str">
        <f t="shared" si="86"/>
        <v>Mainten_season 
Maintenance_task</v>
      </c>
      <c r="H1872" s="17"/>
      <c r="I1872" s="18" t="str">
        <f t="shared" si="88"/>
        <v xml:space="preserve">Mainten_season: </v>
      </c>
      <c r="J1872" s="18"/>
      <c r="K1872" s="18"/>
      <c r="L1872" s="18"/>
      <c r="M1872" s="18"/>
      <c r="N1872" s="19"/>
      <c r="O1872" s="18"/>
      <c r="P1872" s="18"/>
      <c r="Q1872" s="18"/>
      <c r="R1872" s="18"/>
      <c r="S1872" s="18"/>
      <c r="T1872" s="18" t="s">
        <v>3035</v>
      </c>
      <c r="U1872" s="18"/>
      <c r="V1872" s="18"/>
      <c r="W1872" s="18"/>
      <c r="X1872" s="18"/>
      <c r="Y1872" s="18"/>
      <c r="Z1872" s="18"/>
      <c r="AA1872" s="18"/>
      <c r="AB1872" s="18"/>
      <c r="AC1872" s="18"/>
    </row>
    <row r="1873" spans="3:29" ht="25.5">
      <c r="C1873" s="18" t="s">
        <v>2304</v>
      </c>
      <c r="D1873" s="18" t="s">
        <v>3036</v>
      </c>
      <c r="E1873" s="20" t="s">
        <v>3037</v>
      </c>
      <c r="F1873" s="17" t="s">
        <v>3037</v>
      </c>
      <c r="G1873" s="58" t="str">
        <f t="shared" si="86"/>
        <v>IG_32_yes 
HH members worked on Irrigation maintenance</v>
      </c>
      <c r="H1873" s="17"/>
      <c r="I1873" s="18" t="str">
        <f t="shared" si="88"/>
        <v xml:space="preserve">IG_32_yes: </v>
      </c>
      <c r="J1873" s="18"/>
      <c r="K1873" s="18"/>
      <c r="L1873" s="18"/>
      <c r="M1873" s="18"/>
      <c r="N1873" s="19"/>
      <c r="O1873" s="18" t="s">
        <v>3038</v>
      </c>
      <c r="P1873" s="18"/>
      <c r="Q1873" s="18"/>
      <c r="R1873" s="18"/>
      <c r="S1873" s="18"/>
      <c r="T1873" s="18"/>
      <c r="U1873" s="18"/>
      <c r="V1873" s="18"/>
      <c r="W1873" s="18"/>
      <c r="X1873" s="18"/>
      <c r="Y1873" s="18"/>
      <c r="Z1873" s="18"/>
      <c r="AA1873" s="18"/>
      <c r="AB1873" s="18"/>
      <c r="AC1873" s="18"/>
    </row>
    <row r="1874" spans="3:29" ht="51">
      <c r="C1874" s="18" t="s">
        <v>46</v>
      </c>
      <c r="D1874" s="18" t="s">
        <v>575</v>
      </c>
      <c r="E1874" s="20" t="s">
        <v>3429</v>
      </c>
      <c r="F1874" s="17" t="s">
        <v>3958</v>
      </c>
      <c r="G1874" s="58" t="str">
        <f t="shared" si="86"/>
        <v>IG_33 
[${ag_p1}]: Ni abantu bangahe bo muri uru rugo bakoze imirimo ijyanye no gusana ibikorwaremezo byo kuhira muri [${Mainten_season}]?</v>
      </c>
      <c r="H1874" s="17" t="s">
        <v>6789</v>
      </c>
      <c r="I1874" s="18" t="str">
        <f t="shared" si="88"/>
        <v>IG_33: Number of members worked on irrigation maintenance</v>
      </c>
      <c r="J1874" s="18"/>
      <c r="K1874" s="18"/>
      <c r="L1874" s="18"/>
      <c r="M1874" s="18" t="s">
        <v>3795</v>
      </c>
      <c r="N1874" s="19"/>
      <c r="O1874" s="18"/>
      <c r="P1874" s="18"/>
      <c r="Q1874" s="18" t="s">
        <v>41</v>
      </c>
      <c r="R1874" s="18"/>
      <c r="S1874" s="18"/>
      <c r="T1874" s="18"/>
      <c r="U1874" s="18"/>
      <c r="V1874" s="18"/>
      <c r="W1874" s="18"/>
      <c r="X1874" s="18"/>
      <c r="Y1874" s="18"/>
      <c r="Z1874" s="18"/>
      <c r="AA1874" s="18"/>
      <c r="AB1874" s="18"/>
      <c r="AC1874" s="18"/>
    </row>
    <row r="1875" spans="3:29" ht="76.5">
      <c r="C1875" s="18" t="s">
        <v>46</v>
      </c>
      <c r="D1875" s="18" t="s">
        <v>576</v>
      </c>
      <c r="E1875" s="20" t="s">
        <v>3430</v>
      </c>
      <c r="F1875" s="17" t="s">
        <v>3431</v>
      </c>
      <c r="G1875" s="58" t="str">
        <f t="shared" si="86"/>
        <v>IG_34 
[${ag_p1}]: Ni iminsi ingahe yose hamwe abo bantu bakoze (uteranyije iya buri wese) bamaze basana ibikorwa byo kuhira muri iri tsinda muri [${Mainten_season}]?</v>
      </c>
      <c r="H1875" s="17" t="s">
        <v>6790</v>
      </c>
      <c r="I1875" s="18" t="str">
        <f t="shared" si="88"/>
        <v>IG_34: Total number of days worked on irrigation maintenance</v>
      </c>
      <c r="J1875" s="18"/>
      <c r="K1875" s="18"/>
      <c r="L1875" s="18"/>
      <c r="M1875" s="18" t="s">
        <v>3915</v>
      </c>
      <c r="N1875" s="19"/>
      <c r="O1875" s="18"/>
      <c r="P1875" s="18"/>
      <c r="Q1875" s="18" t="s">
        <v>41</v>
      </c>
      <c r="R1875" s="18"/>
      <c r="S1875" s="18"/>
      <c r="T1875" s="18"/>
      <c r="U1875" s="18"/>
      <c r="V1875" s="18"/>
      <c r="W1875" s="18"/>
      <c r="X1875" s="18"/>
      <c r="Y1875" s="18"/>
      <c r="Z1875" s="18"/>
      <c r="AA1875" s="18"/>
      <c r="AB1875" s="18"/>
      <c r="AC1875" s="18"/>
    </row>
    <row r="1876" spans="3:29" ht="63.75">
      <c r="C1876" s="18" t="s">
        <v>3039</v>
      </c>
      <c r="D1876" s="18" t="s">
        <v>577</v>
      </c>
      <c r="E1876" s="20" t="s">
        <v>3432</v>
      </c>
      <c r="F1876" s="17" t="s">
        <v>3959</v>
      </c>
      <c r="G1876" s="58" t="str">
        <f t="shared" si="86"/>
        <v>IG_35 
[${ag_p1}]: Ni ikihe gice cy'ibikorwaremezo byo kuhira abo bantu bo muri uru rugo bamazeho igihe kirekire basana? [${Mainten_season}] (uhitemo 1)</v>
      </c>
      <c r="H1876" s="17" t="s">
        <v>6791</v>
      </c>
      <c r="I1876" s="18" t="str">
        <f t="shared" si="88"/>
        <v>IG_35: Part of irrigation infrastructure worked on</v>
      </c>
      <c r="J1876" s="18"/>
      <c r="K1876" s="18"/>
      <c r="L1876" s="18"/>
      <c r="M1876" s="18"/>
      <c r="N1876" s="19"/>
      <c r="O1876" s="18"/>
      <c r="P1876" s="18"/>
      <c r="Q1876" s="18" t="s">
        <v>41</v>
      </c>
      <c r="R1876" s="18"/>
      <c r="S1876" s="18"/>
      <c r="T1876" s="18"/>
      <c r="U1876" s="18"/>
      <c r="V1876" s="18"/>
      <c r="W1876" s="18"/>
      <c r="X1876" s="18"/>
      <c r="Y1876" s="18"/>
      <c r="Z1876" s="18"/>
      <c r="AA1876" s="18"/>
      <c r="AB1876" s="18"/>
      <c r="AC1876" s="18"/>
    </row>
    <row r="1877" spans="3:29" ht="76.5">
      <c r="C1877" s="18" t="s">
        <v>3040</v>
      </c>
      <c r="D1877" s="18" t="s">
        <v>578</v>
      </c>
      <c r="E1877" s="20" t="s">
        <v>3433</v>
      </c>
      <c r="F1877" s="17" t="s">
        <v>4225</v>
      </c>
      <c r="G1877" s="58" t="str">
        <f t="shared" si="86"/>
        <v>IG_36 
[${ag_p1}]: Ugereranyije, wifashishije uyu murima twavuzeho mbere, ni igihe kingana gute umuryango wawe ufata ukora imirimo ijyanye no kubungabunga indi mirima iherereye mu gice cyuhirwa [${Mainten_season}]?</v>
      </c>
      <c r="H1877" s="17" t="s">
        <v>6792</v>
      </c>
      <c r="I1877" s="18" t="str">
        <f t="shared" si="88"/>
        <v>IG_36: Time spent on irrigation maintenance on other plots</v>
      </c>
      <c r="J1877" s="18"/>
      <c r="K1877" s="18"/>
      <c r="L1877" s="18"/>
      <c r="M1877" s="18"/>
      <c r="N1877" s="19"/>
      <c r="O1877" s="18"/>
      <c r="P1877" s="18"/>
      <c r="Q1877" s="18" t="s">
        <v>41</v>
      </c>
      <c r="R1877" s="18"/>
      <c r="S1877" s="18"/>
      <c r="T1877" s="18"/>
      <c r="U1877" s="18"/>
      <c r="V1877" s="18"/>
      <c r="W1877" s="18"/>
      <c r="X1877" s="18"/>
      <c r="Y1877" s="18"/>
      <c r="Z1877" s="18"/>
      <c r="AA1877" s="18"/>
      <c r="AB1877" s="18"/>
      <c r="AC1877" s="18"/>
    </row>
    <row r="1878" spans="3:29" ht="51">
      <c r="C1878" s="18" t="s">
        <v>60</v>
      </c>
      <c r="D1878" s="18" t="s">
        <v>579</v>
      </c>
      <c r="E1878" s="20" t="s">
        <v>3434</v>
      </c>
      <c r="F1878" s="17" t="s">
        <v>3435</v>
      </c>
      <c r="G1878" s="58" t="str">
        <f t="shared" si="86"/>
        <v>IG_37 
[${ag_p1}]: Ese abantu bo mu rugo rwawe bafatanyije n'abo mwadikanije mu bikorwa byo kubungabunga mu gihembwe [${Mainten_season}]?</v>
      </c>
      <c r="H1878" s="17" t="s">
        <v>6793</v>
      </c>
      <c r="I1878" s="18" t="str">
        <f t="shared" si="88"/>
        <v>IG_37: HH members work with neighbors on maintenance</v>
      </c>
      <c r="J1878" s="18"/>
      <c r="K1878" s="18"/>
      <c r="L1878" s="18"/>
      <c r="M1878" s="18"/>
      <c r="N1878" s="19"/>
      <c r="O1878" s="18"/>
      <c r="P1878" s="18"/>
      <c r="Q1878" s="18" t="s">
        <v>41</v>
      </c>
      <c r="R1878" s="18"/>
      <c r="S1878" s="18"/>
      <c r="T1878" s="18"/>
      <c r="U1878" s="18"/>
      <c r="V1878" s="18"/>
      <c r="W1878" s="18"/>
      <c r="X1878" s="18"/>
      <c r="Y1878" s="18"/>
      <c r="Z1878" s="18"/>
      <c r="AA1878" s="18"/>
      <c r="AB1878" s="18"/>
      <c r="AC1878" s="18"/>
    </row>
    <row r="1879" spans="3:29" ht="25.5">
      <c r="C1879" s="18" t="s">
        <v>2306</v>
      </c>
      <c r="D1879" s="18" t="s">
        <v>3036</v>
      </c>
      <c r="E1879" s="20" t="s">
        <v>3037</v>
      </c>
      <c r="F1879" s="17" t="s">
        <v>3037</v>
      </c>
      <c r="G1879" s="58" t="str">
        <f t="shared" si="86"/>
        <v>IG_32_yes 
HH members worked on Irrigation maintenance</v>
      </c>
      <c r="H1879" s="17"/>
      <c r="I1879" s="18" t="str">
        <f t="shared" si="88"/>
        <v xml:space="preserve">IG_32_yes: </v>
      </c>
      <c r="J1879" s="18"/>
      <c r="K1879" s="18"/>
      <c r="L1879" s="18"/>
      <c r="M1879" s="18"/>
      <c r="N1879" s="19"/>
      <c r="O1879" s="18"/>
      <c r="P1879" s="18"/>
      <c r="Q1879" s="18"/>
      <c r="R1879" s="18"/>
      <c r="S1879" s="18"/>
      <c r="T1879" s="18"/>
      <c r="U1879" s="18"/>
      <c r="V1879" s="18"/>
      <c r="W1879" s="18"/>
      <c r="X1879" s="18"/>
      <c r="Y1879" s="18"/>
      <c r="Z1879" s="18"/>
      <c r="AA1879" s="18"/>
      <c r="AB1879" s="18"/>
      <c r="AC1879" s="18"/>
    </row>
    <row r="1880" spans="3:29">
      <c r="C1880" s="18" t="s">
        <v>2389</v>
      </c>
      <c r="D1880" s="18"/>
      <c r="E1880" s="20"/>
      <c r="F1880" s="17"/>
      <c r="G1880" s="58" t="str">
        <f t="shared" si="86"/>
        <v xml:space="preserve"> 
</v>
      </c>
      <c r="H1880" s="17"/>
      <c r="I1880" s="18" t="str">
        <f t="shared" si="88"/>
        <v xml:space="preserve">: </v>
      </c>
      <c r="J1880" s="18"/>
      <c r="K1880" s="18"/>
      <c r="L1880" s="18"/>
      <c r="M1880" s="18"/>
      <c r="N1880" s="19"/>
      <c r="O1880" s="18"/>
      <c r="P1880" s="18"/>
      <c r="Q1880" s="18"/>
      <c r="R1880" s="18"/>
      <c r="S1880" s="18"/>
      <c r="T1880" s="18"/>
      <c r="U1880" s="18"/>
      <c r="V1880" s="18"/>
      <c r="W1880" s="18"/>
      <c r="X1880" s="18"/>
      <c r="Y1880" s="18"/>
      <c r="Z1880" s="18"/>
      <c r="AA1880" s="18"/>
      <c r="AB1880" s="18"/>
      <c r="AC1880" s="18"/>
    </row>
    <row r="1881" spans="3:29">
      <c r="C1881" s="18" t="s">
        <v>2306</v>
      </c>
      <c r="D1881" s="18" t="s">
        <v>3028</v>
      </c>
      <c r="E1881" s="20" t="s">
        <v>3028</v>
      </c>
      <c r="F1881" s="17" t="s">
        <v>3028</v>
      </c>
      <c r="G1881" s="58" t="str">
        <f t="shared" si="86"/>
        <v>IG_31_yes 
IG_31_yes</v>
      </c>
      <c r="H1881" s="17"/>
      <c r="I1881" s="18" t="str">
        <f t="shared" si="88"/>
        <v xml:space="preserve">IG_31_yes: </v>
      </c>
      <c r="J1881" s="18"/>
      <c r="K1881" s="18"/>
      <c r="L1881" s="18"/>
      <c r="M1881" s="18"/>
      <c r="N1881" s="19"/>
      <c r="O1881" s="18"/>
      <c r="P1881" s="18"/>
      <c r="Q1881" s="18"/>
      <c r="R1881" s="18"/>
      <c r="S1881" s="18"/>
      <c r="T1881" s="18"/>
      <c r="U1881" s="18"/>
      <c r="V1881" s="18"/>
      <c r="W1881" s="18"/>
      <c r="X1881" s="18"/>
      <c r="Y1881" s="18"/>
      <c r="Z1881" s="18"/>
      <c r="AA1881" s="18"/>
      <c r="AB1881" s="18"/>
      <c r="AC1881" s="18"/>
    </row>
    <row r="1882" spans="3:29">
      <c r="C1882" s="18" t="s">
        <v>2306</v>
      </c>
      <c r="D1882" s="18" t="s">
        <v>3409</v>
      </c>
      <c r="E1882" s="20" t="s">
        <v>3409</v>
      </c>
      <c r="F1882" s="17" t="s">
        <v>3409</v>
      </c>
      <c r="G1882" s="58" t="str">
        <f t="shared" si="86"/>
        <v>sample_plot_ca 
sample_plot_ca</v>
      </c>
      <c r="H1882" s="17"/>
      <c r="I1882" s="18" t="str">
        <f t="shared" si="88"/>
        <v xml:space="preserve">sample_plot_ca: </v>
      </c>
      <c r="J1882" s="18"/>
      <c r="K1882" s="18"/>
      <c r="L1882" s="18"/>
      <c r="M1882" s="18"/>
      <c r="N1882" s="19"/>
      <c r="O1882" s="18"/>
      <c r="P1882" s="18"/>
      <c r="Q1882" s="18"/>
      <c r="R1882" s="18"/>
      <c r="S1882" s="18"/>
      <c r="T1882" s="18"/>
      <c r="U1882" s="18"/>
      <c r="V1882" s="18"/>
      <c r="W1882" s="18"/>
      <c r="X1882" s="18"/>
      <c r="Y1882" s="18"/>
      <c r="Z1882" s="18"/>
      <c r="AA1882" s="18"/>
      <c r="AB1882" s="18"/>
      <c r="AC1882" s="18"/>
    </row>
    <row r="1883" spans="3:29" ht="51">
      <c r="C1883" s="18" t="s">
        <v>3041</v>
      </c>
      <c r="D1883" s="18" t="s">
        <v>3042</v>
      </c>
      <c r="E1883" s="20" t="s">
        <v>3043</v>
      </c>
      <c r="F1883" s="17" t="s">
        <v>3973</v>
      </c>
      <c r="G1883" s="58" t="str">
        <f t="shared" si="86"/>
        <v>IG_50 
Reka tuvuge ko ugize ikibazo cyo kubura amazi kubera ko hari ibikorwaremezo byo kuhira byangiritse bikaba bikeneye gusanwa. Ni nde wagezaho icyo kibazo?</v>
      </c>
      <c r="H1883" s="17" t="s">
        <v>6794</v>
      </c>
      <c r="I1883" s="18" t="str">
        <f t="shared" si="88"/>
        <v>IG_50: Person to report no access to water</v>
      </c>
      <c r="J1883" s="18"/>
      <c r="K1883" s="18"/>
      <c r="L1883" s="18"/>
      <c r="M1883" s="18"/>
      <c r="N1883" s="19"/>
      <c r="O1883" s="18"/>
      <c r="P1883" s="18"/>
      <c r="Q1883" s="18" t="s">
        <v>41</v>
      </c>
      <c r="R1883" s="18"/>
      <c r="S1883" s="18"/>
      <c r="T1883" s="18"/>
      <c r="U1883" s="18"/>
      <c r="V1883" s="18"/>
      <c r="W1883" s="18"/>
      <c r="X1883" s="18"/>
      <c r="Y1883" s="18"/>
      <c r="Z1883" s="18"/>
      <c r="AA1883" s="18"/>
      <c r="AB1883" s="18"/>
      <c r="AC1883" s="18"/>
    </row>
    <row r="1884" spans="3:29">
      <c r="C1884" s="18" t="s">
        <v>74</v>
      </c>
      <c r="D1884" s="18" t="s">
        <v>3273</v>
      </c>
      <c r="E1884" s="20" t="s">
        <v>2308</v>
      </c>
      <c r="F1884" s="17" t="s">
        <v>3275</v>
      </c>
      <c r="G1884" s="58" t="str">
        <f t="shared" si="86"/>
        <v>IG_50_other 
Vuga uwundi:</v>
      </c>
      <c r="H1884" s="17" t="s">
        <v>6795</v>
      </c>
      <c r="I1884" s="18" t="str">
        <f t="shared" si="88"/>
        <v>IG_50_other: Person to report no access to water (other)</v>
      </c>
      <c r="J1884" s="18"/>
      <c r="K1884" s="18"/>
      <c r="L1884" s="18"/>
      <c r="M1884" s="18"/>
      <c r="N1884" s="19"/>
      <c r="O1884" s="18" t="s">
        <v>3276</v>
      </c>
      <c r="P1884" s="18"/>
      <c r="Q1884" s="18" t="s">
        <v>41</v>
      </c>
      <c r="R1884" s="18"/>
      <c r="S1884" s="18"/>
      <c r="T1884" s="18"/>
      <c r="U1884" s="18"/>
      <c r="V1884" s="18"/>
      <c r="W1884" s="18"/>
      <c r="X1884" s="18"/>
      <c r="Y1884" s="18"/>
      <c r="Z1884" s="18"/>
      <c r="AA1884" s="18"/>
      <c r="AB1884" s="18"/>
      <c r="AC1884" s="18"/>
    </row>
    <row r="1885" spans="3:29" ht="51">
      <c r="C1885" s="18" t="s">
        <v>3041</v>
      </c>
      <c r="D1885" s="18" t="s">
        <v>3044</v>
      </c>
      <c r="E1885" s="20" t="s">
        <v>3045</v>
      </c>
      <c r="F1885" s="17" t="s">
        <v>3274</v>
      </c>
      <c r="G1885" s="58" t="str">
        <f t="shared" si="86"/>
        <v>IG_51 
Reka tuvuge ko ugiranye amakimbirane n'umwe mu banyamuryango b'itsinda ry'abakoresha amazi. Ni nde wagezaho icyo kibazo?</v>
      </c>
      <c r="H1885" s="17" t="s">
        <v>6796</v>
      </c>
      <c r="I1885" s="18" t="str">
        <f t="shared" si="88"/>
        <v>IG_51: Person to report conflict to</v>
      </c>
      <c r="J1885" s="18"/>
      <c r="K1885" s="18"/>
      <c r="L1885" s="18"/>
      <c r="M1885" s="18"/>
      <c r="N1885" s="19"/>
      <c r="O1885" s="18"/>
      <c r="P1885" s="18"/>
      <c r="Q1885" s="18" t="s">
        <v>41</v>
      </c>
      <c r="R1885" s="18"/>
      <c r="S1885" s="18"/>
      <c r="T1885" s="18"/>
      <c r="U1885" s="18"/>
      <c r="V1885" s="18"/>
      <c r="W1885" s="18"/>
      <c r="X1885" s="18"/>
      <c r="Y1885" s="18"/>
      <c r="Z1885" s="18"/>
      <c r="AA1885" s="18"/>
      <c r="AB1885" s="18"/>
      <c r="AC1885" s="18"/>
    </row>
    <row r="1886" spans="3:29">
      <c r="C1886" s="18" t="s">
        <v>74</v>
      </c>
      <c r="D1886" s="18" t="s">
        <v>3436</v>
      </c>
      <c r="E1886" s="20" t="s">
        <v>2308</v>
      </c>
      <c r="F1886" s="17" t="s">
        <v>3275</v>
      </c>
      <c r="G1886" s="58" t="str">
        <f t="shared" si="86"/>
        <v>IG_51_other 
Vuga uwundi:</v>
      </c>
      <c r="H1886" s="17" t="s">
        <v>6797</v>
      </c>
      <c r="I1886" s="18" t="str">
        <f t="shared" si="88"/>
        <v>IG_51_other: Person to report conflict to (other)</v>
      </c>
      <c r="J1886" s="18"/>
      <c r="K1886" s="18"/>
      <c r="L1886" s="18"/>
      <c r="M1886" s="18"/>
      <c r="N1886" s="19"/>
      <c r="O1886" s="18" t="s">
        <v>3437</v>
      </c>
      <c r="P1886" s="18"/>
      <c r="Q1886" s="18" t="s">
        <v>41</v>
      </c>
      <c r="R1886" s="18"/>
      <c r="S1886" s="18"/>
      <c r="T1886" s="18"/>
      <c r="U1886" s="18"/>
      <c r="V1886" s="18"/>
      <c r="W1886" s="18"/>
      <c r="X1886" s="18"/>
      <c r="Y1886" s="18"/>
      <c r="Z1886" s="18"/>
      <c r="AA1886" s="18"/>
      <c r="AB1886" s="18"/>
      <c r="AC1886" s="18"/>
    </row>
    <row r="1887" spans="3:29">
      <c r="C1887" s="18" t="s">
        <v>2306</v>
      </c>
      <c r="D1887" s="18" t="s">
        <v>4455</v>
      </c>
      <c r="E1887" s="20" t="s">
        <v>4456</v>
      </c>
      <c r="F1887" s="17"/>
      <c r="G1887" s="58" t="str">
        <f t="shared" si="86"/>
        <v xml:space="preserve">mod_F_irrigation 
</v>
      </c>
      <c r="H1887" s="17"/>
      <c r="I1887" s="18" t="str">
        <f t="shared" si="88"/>
        <v xml:space="preserve">mod_F_irrigation: </v>
      </c>
      <c r="J1887" s="18"/>
      <c r="K1887" s="18"/>
      <c r="L1887" s="18"/>
      <c r="M1887" s="18"/>
      <c r="N1887" s="19"/>
      <c r="O1887" s="18"/>
      <c r="P1887" s="18"/>
      <c r="Q1887" s="18"/>
      <c r="R1887" s="18"/>
      <c r="S1887" s="18"/>
      <c r="T1887" s="18"/>
      <c r="U1887" s="18"/>
      <c r="V1887" s="18"/>
      <c r="W1887" s="18"/>
      <c r="X1887" s="18"/>
      <c r="Y1887" s="18"/>
      <c r="Z1887" s="18"/>
      <c r="AA1887" s="18"/>
      <c r="AB1887" s="18"/>
      <c r="AC1887" s="18"/>
    </row>
    <row r="1888" spans="3:29">
      <c r="C1888" s="18"/>
      <c r="D1888" s="18"/>
      <c r="E1888" s="20"/>
      <c r="F1888" s="17"/>
      <c r="G1888" s="58" t="str">
        <f t="shared" si="86"/>
        <v xml:space="preserve"> 
</v>
      </c>
      <c r="H1888" s="17"/>
      <c r="I1888" s="18"/>
      <c r="J1888" s="18"/>
      <c r="K1888" s="18"/>
      <c r="L1888" s="18"/>
      <c r="M1888" s="18"/>
      <c r="N1888" s="19"/>
      <c r="O1888" s="18"/>
      <c r="P1888" s="18"/>
      <c r="Q1888" s="18"/>
      <c r="R1888" s="18"/>
      <c r="S1888" s="18"/>
      <c r="T1888" s="18"/>
      <c r="U1888" s="18"/>
      <c r="V1888" s="18"/>
      <c r="W1888" s="18"/>
      <c r="X1888" s="18"/>
      <c r="Y1888" s="18"/>
      <c r="Z1888" s="18"/>
      <c r="AA1888" s="18"/>
      <c r="AB1888" s="18"/>
      <c r="AC1888" s="18"/>
    </row>
    <row r="1889" spans="3:29">
      <c r="G1889" s="58" t="str">
        <f t="shared" si="86"/>
        <v xml:space="preserve"> 
</v>
      </c>
      <c r="H1889" s="17"/>
      <c r="I1889" s="18"/>
    </row>
    <row r="1890" spans="3:29">
      <c r="C1890" s="18" t="s">
        <v>2304</v>
      </c>
      <c r="D1890" s="18" t="s">
        <v>4457</v>
      </c>
      <c r="E1890" s="20" t="s">
        <v>4458</v>
      </c>
      <c r="F1890" s="17"/>
      <c r="G1890" s="58" t="str">
        <f t="shared" si="86"/>
        <v xml:space="preserve">mod_E_extension 
</v>
      </c>
      <c r="H1890" s="59"/>
      <c r="I1890" s="18" t="str">
        <f t="shared" ref="I1890:I1900" si="89">$D1890&amp;": "&amp;$H1890</f>
        <v xml:space="preserve">mod_E_extension: </v>
      </c>
      <c r="J1890" s="18"/>
      <c r="K1890" s="18"/>
      <c r="L1890" s="18"/>
      <c r="M1890" s="18"/>
      <c r="N1890" s="19"/>
      <c r="O1890" s="18"/>
      <c r="P1890" s="18"/>
      <c r="Q1890" s="18"/>
      <c r="R1890" s="18"/>
      <c r="S1890" s="18"/>
      <c r="T1890" s="18"/>
      <c r="U1890" s="18"/>
      <c r="V1890" s="18"/>
      <c r="W1890" s="18"/>
      <c r="X1890" s="18"/>
      <c r="Y1890" s="18"/>
      <c r="Z1890" s="18"/>
      <c r="AA1890" s="18"/>
      <c r="AB1890" s="18"/>
      <c r="AC1890" s="18"/>
    </row>
    <row r="1891" spans="3:29" ht="38.25">
      <c r="C1891" s="18" t="s">
        <v>20</v>
      </c>
      <c r="D1891" s="18" t="s">
        <v>3046</v>
      </c>
      <c r="E1891" s="20" t="s">
        <v>6935</v>
      </c>
      <c r="F1891" s="17" t="s">
        <v>6936</v>
      </c>
      <c r="G1891" s="58" t="str">
        <f t="shared" si="86"/>
        <v>EX_note 
Ubu noneho tugiye kuvuga ku bikorwa by'ubukangurambaga ku buhinzi mu bihembwe by'ihinga bitatu bishize.</v>
      </c>
      <c r="H1891" s="17"/>
      <c r="I1891" s="18" t="str">
        <f t="shared" si="89"/>
        <v xml:space="preserve">EX_note: </v>
      </c>
      <c r="J1891" s="18"/>
      <c r="K1891" s="18"/>
      <c r="L1891" s="18"/>
      <c r="M1891" s="18"/>
      <c r="N1891" s="19"/>
      <c r="O1891" s="18"/>
      <c r="P1891" s="18"/>
      <c r="Q1891" s="18"/>
      <c r="R1891" s="18"/>
      <c r="S1891" s="18"/>
      <c r="T1891" s="18"/>
      <c r="U1891" s="18"/>
      <c r="V1891" s="18"/>
      <c r="W1891" s="18"/>
      <c r="X1891" s="18"/>
      <c r="Y1891" s="18"/>
      <c r="Z1891" s="18"/>
      <c r="AA1891" s="18"/>
      <c r="AB1891" s="18"/>
      <c r="AC1891" s="18"/>
    </row>
    <row r="1892" spans="3:29">
      <c r="C1892" s="18" t="s">
        <v>34</v>
      </c>
      <c r="D1892" s="18" t="s">
        <v>3047</v>
      </c>
      <c r="E1892" s="20" t="s">
        <v>3047</v>
      </c>
      <c r="F1892" s="17" t="s">
        <v>3047</v>
      </c>
      <c r="G1892" s="58" t="str">
        <f t="shared" ref="G1892:G1950" si="90">$D1892&amp;" 
"&amp;$F1892</f>
        <v>start_mod_E 
start_mod_E</v>
      </c>
      <c r="H1892" s="17" t="s">
        <v>6798</v>
      </c>
      <c r="I1892" s="18" t="str">
        <f t="shared" si="89"/>
        <v>start_mod_E: Mod E: Start time</v>
      </c>
      <c r="J1892" s="18"/>
      <c r="K1892" s="18"/>
      <c r="L1892" s="18"/>
      <c r="M1892" s="18"/>
      <c r="N1892" s="19"/>
      <c r="O1892" s="18"/>
      <c r="P1892" s="18"/>
      <c r="Q1892" s="18"/>
      <c r="R1892" s="18"/>
      <c r="S1892" s="18"/>
      <c r="T1892" s="18" t="s">
        <v>36</v>
      </c>
      <c r="U1892" s="18"/>
      <c r="V1892" s="18"/>
      <c r="W1892" s="18"/>
      <c r="X1892" s="18"/>
      <c r="Y1892" s="18"/>
      <c r="Z1892" s="18"/>
      <c r="AA1892" s="18"/>
      <c r="AB1892" s="18"/>
      <c r="AC1892" s="18"/>
    </row>
    <row r="1893" spans="3:29">
      <c r="C1893" s="18" t="s">
        <v>2385</v>
      </c>
      <c r="D1893" s="18" t="s">
        <v>3048</v>
      </c>
      <c r="E1893" s="20" t="s">
        <v>3048</v>
      </c>
      <c r="F1893" s="17" t="s">
        <v>3048</v>
      </c>
      <c r="G1893" s="58" t="str">
        <f t="shared" si="90"/>
        <v>ex_pr 
ex_pr</v>
      </c>
      <c r="H1893" s="17"/>
      <c r="I1893" s="18" t="str">
        <f t="shared" si="89"/>
        <v xml:space="preserve">ex_pr: </v>
      </c>
      <c r="J1893" s="18"/>
      <c r="K1893" s="18"/>
      <c r="L1893" s="18"/>
      <c r="M1893" s="18"/>
      <c r="N1893" s="19"/>
      <c r="O1893" s="18"/>
      <c r="P1893" s="18"/>
      <c r="Q1893" s="18"/>
      <c r="R1893" s="18"/>
      <c r="S1893" s="18"/>
      <c r="T1893" s="18"/>
      <c r="U1893" s="18" t="s">
        <v>3049</v>
      </c>
      <c r="V1893" s="18"/>
      <c r="W1893" s="18"/>
      <c r="X1893" s="18"/>
      <c r="Y1893" s="18"/>
      <c r="Z1893" s="18"/>
      <c r="AA1893" s="18"/>
      <c r="AB1893" s="18"/>
      <c r="AC1893" s="18"/>
    </row>
    <row r="1894" spans="3:29">
      <c r="C1894" s="18" t="s">
        <v>57</v>
      </c>
      <c r="D1894" s="18" t="s">
        <v>3050</v>
      </c>
      <c r="E1894" s="20" t="s">
        <v>3051</v>
      </c>
      <c r="F1894" s="17"/>
      <c r="G1894" s="58" t="str">
        <f t="shared" si="90"/>
        <v xml:space="preserve">ex_provid 
</v>
      </c>
      <c r="H1894" s="17"/>
      <c r="I1894" s="18" t="str">
        <f t="shared" si="89"/>
        <v xml:space="preserve">ex_provid: </v>
      </c>
      <c r="J1894" s="18"/>
      <c r="K1894" s="18"/>
      <c r="L1894" s="18"/>
      <c r="M1894" s="18"/>
      <c r="N1894" s="19"/>
      <c r="O1894" s="18"/>
      <c r="P1894" s="18"/>
      <c r="Q1894" s="18"/>
      <c r="R1894" s="18"/>
      <c r="S1894" s="18"/>
      <c r="T1894" s="18" t="s">
        <v>3528</v>
      </c>
      <c r="U1894" s="18"/>
      <c r="V1894" s="18"/>
      <c r="W1894" s="18"/>
      <c r="X1894" s="18"/>
      <c r="Y1894" s="18"/>
      <c r="Z1894" s="18"/>
      <c r="AA1894" s="18"/>
      <c r="AB1894" s="18"/>
      <c r="AC1894" s="18"/>
    </row>
    <row r="1895" spans="3:29">
      <c r="C1895" s="18" t="s">
        <v>57</v>
      </c>
      <c r="D1895" s="18" t="s">
        <v>582</v>
      </c>
      <c r="E1895" s="20" t="s">
        <v>3052</v>
      </c>
      <c r="F1895" s="17"/>
      <c r="G1895" s="58" t="str">
        <f t="shared" si="90"/>
        <v xml:space="preserve">ex_prov 
</v>
      </c>
      <c r="H1895" s="17"/>
      <c r="I1895" s="18" t="str">
        <f t="shared" si="89"/>
        <v xml:space="preserve">ex_prov: </v>
      </c>
      <c r="J1895" s="18"/>
      <c r="K1895" s="18"/>
      <c r="L1895" s="18"/>
      <c r="M1895" s="18"/>
      <c r="N1895" s="19"/>
      <c r="O1895" s="18"/>
      <c r="P1895" s="18"/>
      <c r="Q1895" s="18"/>
      <c r="R1895" s="18"/>
      <c r="S1895" s="18"/>
      <c r="T1895" s="18" t="s">
        <v>3053</v>
      </c>
      <c r="U1895" s="18"/>
      <c r="V1895" s="18"/>
      <c r="W1895" s="18"/>
      <c r="X1895" s="18"/>
      <c r="Y1895" s="18"/>
      <c r="Z1895" s="18"/>
      <c r="AA1895" s="18"/>
      <c r="AB1895" s="18"/>
      <c r="AC1895" s="18"/>
    </row>
    <row r="1896" spans="3:29" ht="38.25">
      <c r="C1896" s="18" t="s">
        <v>60</v>
      </c>
      <c r="D1896" s="18" t="s">
        <v>583</v>
      </c>
      <c r="E1896" s="20" t="s">
        <v>4532</v>
      </c>
      <c r="F1896" s="17" t="s">
        <v>4535</v>
      </c>
      <c r="G1896" s="58" t="str">
        <f t="shared" si="90"/>
        <v xml:space="preserve">EX1_01 
[${ex_prov}] yaba yarasuye imirima  y'urugo rwanyu mu gihemwe cy'ihinga cya A 2018, kugirango abahe inama ku buhinzi </v>
      </c>
      <c r="H1896" s="17" t="s">
        <v>6799</v>
      </c>
      <c r="I1896" s="18" t="str">
        <f t="shared" si="89"/>
        <v>EX1_01: 18A: Provider visited</v>
      </c>
      <c r="J1896" s="18"/>
      <c r="K1896" s="18"/>
      <c r="L1896" s="18"/>
      <c r="M1896" s="18"/>
      <c r="N1896" s="19"/>
      <c r="O1896" s="18"/>
      <c r="P1896" s="18"/>
      <c r="Q1896" s="18" t="s">
        <v>41</v>
      </c>
      <c r="R1896" s="18"/>
      <c r="S1896" s="18"/>
      <c r="T1896" s="18"/>
      <c r="U1896" s="18"/>
      <c r="V1896" s="18"/>
      <c r="W1896" s="18"/>
      <c r="X1896" s="18"/>
      <c r="Y1896" s="18"/>
      <c r="Z1896" s="18"/>
      <c r="AA1896" s="18"/>
      <c r="AB1896" s="18"/>
      <c r="AC1896" s="18"/>
    </row>
    <row r="1897" spans="3:29" ht="51">
      <c r="C1897" s="18" t="s">
        <v>60</v>
      </c>
      <c r="D1897" s="18" t="s">
        <v>584</v>
      </c>
      <c r="E1897" s="20" t="s">
        <v>4534</v>
      </c>
      <c r="F1897" s="17" t="s">
        <v>6050</v>
      </c>
      <c r="G1897" s="58" t="str">
        <f t="shared" si="90"/>
        <v>EX2_01 
[${ex_prov}] yaba yarasuye imirima  y'urugo rwanyu mu gihemwe cy'ihinga cya B 2018, kugirango abahe inama ku buhinzi??</v>
      </c>
      <c r="H1897" s="17" t="s">
        <v>6800</v>
      </c>
      <c r="I1897" s="18" t="str">
        <f t="shared" si="89"/>
        <v>EX2_01: 18B: Provider visited</v>
      </c>
      <c r="J1897" s="18"/>
      <c r="K1897" s="18"/>
      <c r="L1897" s="18"/>
      <c r="M1897" s="18"/>
      <c r="N1897" s="19"/>
      <c r="O1897" s="18"/>
      <c r="P1897" s="18"/>
      <c r="Q1897" s="18" t="s">
        <v>41</v>
      </c>
      <c r="R1897" s="18"/>
      <c r="S1897" s="18"/>
      <c r="T1897" s="18"/>
      <c r="U1897" s="18"/>
      <c r="V1897" s="18"/>
      <c r="W1897" s="18"/>
      <c r="X1897" s="18"/>
      <c r="Y1897" s="18"/>
      <c r="Z1897" s="18"/>
      <c r="AA1897" s="18"/>
      <c r="AB1897" s="18"/>
      <c r="AC1897" s="18"/>
    </row>
    <row r="1898" spans="3:29" ht="51">
      <c r="C1898" s="18" t="s">
        <v>60</v>
      </c>
      <c r="D1898" s="18" t="s">
        <v>4531</v>
      </c>
      <c r="E1898" s="20" t="s">
        <v>4533</v>
      </c>
      <c r="F1898" s="17" t="s">
        <v>4536</v>
      </c>
      <c r="G1898" s="58" t="str">
        <f t="shared" si="90"/>
        <v>EX3_01 
[${ex_prov}] yaba yarasuye imirima  y'urugo rwanyu mu gihemwe cy'ihinga cya C 2018, kugirango abahe inama ku buhinzi??</v>
      </c>
      <c r="H1898" s="17" t="s">
        <v>6801</v>
      </c>
      <c r="I1898" s="18" t="str">
        <f t="shared" si="89"/>
        <v>EX3_01: 18C: Provider visited</v>
      </c>
      <c r="J1898" s="18"/>
      <c r="K1898" s="18"/>
      <c r="L1898" s="18"/>
      <c r="M1898" s="18"/>
      <c r="N1898" s="19"/>
      <c r="O1898" s="18"/>
      <c r="P1898" s="18"/>
      <c r="Q1898" s="18" t="s">
        <v>41</v>
      </c>
      <c r="R1898" s="18"/>
      <c r="S1898" s="18"/>
      <c r="T1898" s="18"/>
      <c r="U1898" s="18"/>
      <c r="V1898" s="18"/>
      <c r="W1898" s="18"/>
      <c r="X1898" s="18"/>
      <c r="Y1898" s="18"/>
      <c r="Z1898" s="18"/>
      <c r="AA1898" s="18"/>
      <c r="AB1898" s="18"/>
      <c r="AC1898" s="18"/>
    </row>
    <row r="1899" spans="3:29">
      <c r="C1899" s="18" t="s">
        <v>2389</v>
      </c>
      <c r="D1899" s="18"/>
      <c r="E1899" s="20"/>
      <c r="F1899" s="17"/>
      <c r="G1899" s="58" t="str">
        <f t="shared" si="90"/>
        <v xml:space="preserve"> 
</v>
      </c>
      <c r="H1899" s="17"/>
      <c r="I1899" s="18" t="str">
        <f t="shared" si="89"/>
        <v xml:space="preserve">: </v>
      </c>
      <c r="J1899" s="18"/>
      <c r="K1899" s="18"/>
      <c r="L1899" s="18"/>
      <c r="M1899" s="18"/>
      <c r="N1899" s="19"/>
      <c r="O1899" s="18"/>
      <c r="P1899" s="18"/>
      <c r="Q1899" s="18"/>
      <c r="R1899" s="18"/>
      <c r="S1899" s="18"/>
      <c r="T1899" s="18"/>
      <c r="U1899" s="18"/>
      <c r="V1899" s="18"/>
      <c r="W1899" s="18"/>
      <c r="X1899" s="18"/>
      <c r="Y1899" s="18"/>
      <c r="Z1899" s="18"/>
      <c r="AA1899" s="18"/>
      <c r="AB1899" s="18"/>
      <c r="AC1899" s="18"/>
    </row>
    <row r="1900" spans="3:29">
      <c r="C1900" s="18" t="s">
        <v>2306</v>
      </c>
      <c r="D1900" s="18" t="s">
        <v>4457</v>
      </c>
      <c r="E1900" s="20" t="s">
        <v>4458</v>
      </c>
      <c r="F1900" s="17"/>
      <c r="G1900" s="58" t="str">
        <f t="shared" si="90"/>
        <v xml:space="preserve">mod_E_extension 
</v>
      </c>
      <c r="H1900" s="17"/>
      <c r="I1900" s="18" t="str">
        <f t="shared" si="89"/>
        <v xml:space="preserve">mod_E_extension: </v>
      </c>
      <c r="J1900" s="18"/>
      <c r="K1900" s="18"/>
      <c r="L1900" s="18"/>
      <c r="M1900" s="18"/>
      <c r="N1900" s="19"/>
      <c r="O1900" s="18"/>
      <c r="P1900" s="18"/>
      <c r="Q1900" s="18"/>
      <c r="R1900" s="18"/>
      <c r="S1900" s="18"/>
      <c r="T1900" s="18"/>
      <c r="U1900" s="18"/>
      <c r="V1900" s="18"/>
      <c r="W1900" s="18"/>
      <c r="X1900" s="18"/>
      <c r="Y1900" s="18"/>
      <c r="Z1900" s="18"/>
      <c r="AA1900" s="18"/>
      <c r="AB1900" s="18"/>
      <c r="AC1900" s="18"/>
    </row>
    <row r="1901" spans="3:29">
      <c r="C1901" s="18"/>
      <c r="D1901" s="18"/>
      <c r="E1901" s="20"/>
      <c r="F1901" s="17"/>
      <c r="G1901" s="58" t="str">
        <f t="shared" si="90"/>
        <v xml:space="preserve"> 
</v>
      </c>
      <c r="H1901" s="17"/>
      <c r="I1901" s="18"/>
      <c r="J1901" s="18"/>
      <c r="K1901" s="18"/>
      <c r="L1901" s="18"/>
      <c r="M1901" s="18"/>
      <c r="N1901" s="19"/>
      <c r="O1901" s="18"/>
      <c r="P1901" s="18"/>
      <c r="Q1901" s="18"/>
      <c r="R1901" s="18"/>
      <c r="S1901" s="18"/>
      <c r="T1901" s="18"/>
      <c r="U1901" s="18"/>
      <c r="V1901" s="18"/>
      <c r="W1901" s="18"/>
      <c r="X1901" s="18"/>
      <c r="Y1901" s="18"/>
      <c r="Z1901" s="18"/>
      <c r="AA1901" s="18"/>
      <c r="AB1901" s="18"/>
      <c r="AC1901" s="18"/>
    </row>
    <row r="1902" spans="3:29">
      <c r="C1902" s="18"/>
      <c r="D1902" s="18"/>
      <c r="E1902" s="20"/>
      <c r="F1902" s="17"/>
      <c r="G1902" s="58" t="str">
        <f t="shared" si="90"/>
        <v xml:space="preserve"> 
</v>
      </c>
      <c r="H1902" s="17"/>
      <c r="I1902" s="18"/>
      <c r="J1902" s="18"/>
      <c r="K1902" s="18"/>
      <c r="L1902" s="18"/>
      <c r="M1902" s="18"/>
      <c r="N1902" s="19"/>
      <c r="O1902" s="18"/>
      <c r="P1902" s="18"/>
      <c r="Q1902" s="18"/>
      <c r="R1902" s="18"/>
      <c r="S1902" s="18"/>
      <c r="T1902" s="18"/>
      <c r="U1902" s="18"/>
      <c r="V1902" s="18"/>
      <c r="W1902" s="18"/>
      <c r="X1902" s="18"/>
      <c r="Y1902" s="18"/>
      <c r="Z1902" s="18"/>
      <c r="AA1902" s="18"/>
      <c r="AB1902" s="18"/>
      <c r="AC1902" s="18"/>
    </row>
    <row r="1903" spans="3:29">
      <c r="C1903" s="58" t="s">
        <v>2304</v>
      </c>
      <c r="D1903" s="58" t="s">
        <v>4459</v>
      </c>
      <c r="E1903" s="59" t="s">
        <v>4460</v>
      </c>
      <c r="F1903" s="17"/>
      <c r="G1903" s="58" t="str">
        <f t="shared" si="90"/>
        <v xml:space="preserve">mod_H_housing 
</v>
      </c>
      <c r="H1903" s="17"/>
      <c r="I1903" s="58" t="str">
        <f t="shared" ref="I1903:I1921" si="91">$D1903&amp;": "&amp;$H1903</f>
        <v xml:space="preserve">mod_H_housing: </v>
      </c>
      <c r="J1903" s="58"/>
      <c r="K1903" s="58"/>
      <c r="L1903" s="58"/>
      <c r="M1903" s="58"/>
      <c r="N1903" s="19"/>
      <c r="O1903" s="58"/>
      <c r="P1903" s="58"/>
      <c r="Q1903" s="58"/>
      <c r="R1903" s="58"/>
      <c r="S1903" s="58"/>
      <c r="T1903" s="58"/>
      <c r="U1903" s="58"/>
      <c r="V1903" s="58"/>
      <c r="W1903" s="58"/>
      <c r="X1903" s="58"/>
      <c r="Y1903" s="58"/>
      <c r="Z1903" s="58"/>
      <c r="AA1903" s="58"/>
      <c r="AB1903" s="58"/>
      <c r="AC1903" s="58"/>
    </row>
    <row r="1904" spans="3:29" ht="38.25">
      <c r="C1904" s="58" t="s">
        <v>20</v>
      </c>
      <c r="D1904" s="58" t="s">
        <v>3054</v>
      </c>
      <c r="E1904" s="59" t="s">
        <v>585</v>
      </c>
      <c r="F1904" s="17" t="s">
        <v>586</v>
      </c>
      <c r="G1904" s="58" t="str">
        <f t="shared" si="90"/>
        <v>Module_H 
Ubu noneho tugiye kukubaza ibibazo bijyanye n'inzu mutuyemo, n'ibindi bikorwaremezo by'ibanze by'urugo.</v>
      </c>
      <c r="H1904" s="17" t="s">
        <v>6802</v>
      </c>
      <c r="I1904" s="58" t="str">
        <f t="shared" si="91"/>
        <v>Module_H: Note: Housing</v>
      </c>
      <c r="J1904" s="58"/>
      <c r="K1904" s="58"/>
      <c r="L1904" s="58"/>
      <c r="M1904" s="58"/>
      <c r="N1904" s="19"/>
      <c r="O1904" s="58"/>
      <c r="P1904" s="58"/>
      <c r="Q1904" s="58"/>
      <c r="R1904" s="58"/>
      <c r="S1904" s="58"/>
      <c r="T1904" s="58"/>
      <c r="U1904" s="58"/>
      <c r="V1904" s="58"/>
      <c r="W1904" s="58"/>
      <c r="X1904" s="58"/>
      <c r="Y1904" s="58"/>
      <c r="Z1904" s="58"/>
      <c r="AA1904" s="58"/>
      <c r="AB1904" s="58"/>
      <c r="AC1904" s="58"/>
    </row>
    <row r="1905" spans="3:29">
      <c r="C1905" s="58" t="s">
        <v>34</v>
      </c>
      <c r="D1905" s="58" t="s">
        <v>3055</v>
      </c>
      <c r="E1905" s="59" t="s">
        <v>3055</v>
      </c>
      <c r="F1905" s="17" t="s">
        <v>3055</v>
      </c>
      <c r="G1905" s="58" t="str">
        <f t="shared" si="90"/>
        <v>start_mod_H 
start_mod_H</v>
      </c>
      <c r="H1905" s="59" t="s">
        <v>6803</v>
      </c>
      <c r="I1905" s="58" t="str">
        <f t="shared" si="91"/>
        <v>start_mod_H: Mod H: Start time</v>
      </c>
      <c r="J1905" s="58"/>
      <c r="K1905" s="58"/>
      <c r="L1905" s="58"/>
      <c r="M1905" s="58"/>
      <c r="N1905" s="19"/>
      <c r="O1905" s="58"/>
      <c r="P1905" s="58"/>
      <c r="Q1905" s="58"/>
      <c r="R1905" s="58"/>
      <c r="S1905" s="58"/>
      <c r="T1905" s="58" t="s">
        <v>36</v>
      </c>
      <c r="U1905" s="58"/>
      <c r="V1905" s="58"/>
      <c r="W1905" s="58"/>
      <c r="X1905" s="58"/>
      <c r="Y1905" s="58"/>
      <c r="Z1905" s="58"/>
      <c r="AA1905" s="58"/>
      <c r="AB1905" s="58"/>
      <c r="AC1905" s="58"/>
    </row>
    <row r="1906" spans="3:29" ht="51">
      <c r="C1906" s="58" t="s">
        <v>60</v>
      </c>
      <c r="D1906" s="58" t="s">
        <v>2190</v>
      </c>
      <c r="E1906" s="59" t="s">
        <v>7983</v>
      </c>
      <c r="F1906" s="17" t="s">
        <v>7967</v>
      </c>
      <c r="G1906" s="58" t="str">
        <f t="shared" si="90"/>
        <v>HN_01a 
Urugo rwawe rwaba rwarahinduye ibikoresho by’ibanze byubakishije inkuta z'inzu yawe guhera muri Gashyantare 2018?</v>
      </c>
      <c r="H1906" s="17" t="s">
        <v>6804</v>
      </c>
      <c r="I1906" s="58" t="str">
        <f t="shared" si="91"/>
        <v>HN_01a: Construction material (walls) change</v>
      </c>
      <c r="J1906" s="58"/>
      <c r="K1906" s="58"/>
      <c r="L1906" s="58"/>
      <c r="M1906" s="58"/>
      <c r="N1906" s="19"/>
      <c r="O1906" s="58"/>
      <c r="P1906" s="58"/>
      <c r="Q1906" s="58" t="s">
        <v>41</v>
      </c>
      <c r="R1906" s="58"/>
      <c r="S1906" s="58"/>
      <c r="T1906" s="58"/>
      <c r="U1906" s="58"/>
      <c r="V1906" s="58"/>
      <c r="W1906" s="58"/>
      <c r="X1906" s="58"/>
      <c r="Y1906" s="58"/>
      <c r="Z1906" s="58"/>
      <c r="AA1906" s="58"/>
      <c r="AB1906" s="58"/>
      <c r="AC1906" s="58"/>
    </row>
    <row r="1907" spans="3:29" ht="25.5">
      <c r="C1907" s="58" t="s">
        <v>3056</v>
      </c>
      <c r="D1907" s="58" t="s">
        <v>587</v>
      </c>
      <c r="E1907" s="59" t="s">
        <v>3057</v>
      </c>
      <c r="F1907" s="17" t="s">
        <v>3893</v>
      </c>
      <c r="G1907" s="58" t="str">
        <f t="shared" si="90"/>
        <v>HN_01 
Ni ibihe bikoresho by’ibanze bishyashya byubakishije inkuta z'inzu yawe?</v>
      </c>
      <c r="H1907" s="17" t="s">
        <v>6805</v>
      </c>
      <c r="I1907" s="58" t="str">
        <f t="shared" si="91"/>
        <v>HN_01: Construction material (walls)</v>
      </c>
      <c r="J1907" s="58"/>
      <c r="K1907" s="58"/>
      <c r="L1907" s="58"/>
      <c r="M1907" s="58"/>
      <c r="N1907" s="19"/>
      <c r="O1907" s="58" t="s">
        <v>3058</v>
      </c>
      <c r="P1907" s="58"/>
      <c r="Q1907" s="58" t="s">
        <v>41</v>
      </c>
      <c r="R1907" s="58"/>
      <c r="S1907" s="58"/>
      <c r="T1907" s="58"/>
      <c r="U1907" s="58"/>
      <c r="V1907" s="58"/>
      <c r="W1907" s="58"/>
      <c r="X1907" s="58"/>
      <c r="Y1907" s="58"/>
      <c r="Z1907" s="58"/>
      <c r="AA1907" s="58"/>
      <c r="AB1907" s="58"/>
      <c r="AC1907" s="58"/>
    </row>
    <row r="1908" spans="3:29">
      <c r="C1908" s="58" t="s">
        <v>74</v>
      </c>
      <c r="D1908" s="58" t="s">
        <v>3059</v>
      </c>
      <c r="E1908" s="59" t="s">
        <v>2308</v>
      </c>
      <c r="F1908" s="17" t="s">
        <v>2309</v>
      </c>
      <c r="G1908" s="58" t="str">
        <f t="shared" si="90"/>
        <v>HN_01_other 
Vuga ibindi:</v>
      </c>
      <c r="H1908" s="17" t="s">
        <v>6806</v>
      </c>
      <c r="I1908" s="58" t="str">
        <f t="shared" si="91"/>
        <v>HN_01_other: Construction material (walls) other</v>
      </c>
      <c r="J1908" s="58"/>
      <c r="K1908" s="58"/>
      <c r="L1908" s="58"/>
      <c r="M1908" s="58"/>
      <c r="N1908" s="19"/>
      <c r="O1908" s="58" t="s">
        <v>3060</v>
      </c>
      <c r="P1908" s="58"/>
      <c r="Q1908" s="58" t="s">
        <v>41</v>
      </c>
      <c r="R1908" s="58"/>
      <c r="S1908" s="58"/>
      <c r="T1908" s="58"/>
      <c r="U1908" s="58"/>
      <c r="V1908" s="58"/>
      <c r="W1908" s="58"/>
      <c r="X1908" s="58"/>
      <c r="Y1908" s="58"/>
      <c r="Z1908" s="58"/>
      <c r="AA1908" s="58"/>
      <c r="AB1908" s="58"/>
      <c r="AC1908" s="58"/>
    </row>
    <row r="1909" spans="3:29" ht="38.25">
      <c r="C1909" s="58" t="s">
        <v>60</v>
      </c>
      <c r="D1909" s="58" t="s">
        <v>2191</v>
      </c>
      <c r="E1909" s="59" t="s">
        <v>7984</v>
      </c>
      <c r="F1909" s="17" t="s">
        <v>7968</v>
      </c>
      <c r="G1909" s="58" t="str">
        <f t="shared" si="90"/>
        <v>HN_02a 
Urugo rwawe rwaba rwarahinduye ibikoresho by’ibanze bishashe hasi mu nzu mutuyemo guhera muri Gashyantare 2018?</v>
      </c>
      <c r="H1909" s="17" t="s">
        <v>6807</v>
      </c>
      <c r="I1909" s="58" t="str">
        <f t="shared" si="91"/>
        <v>HN_02a: Construction material (floor) change</v>
      </c>
      <c r="J1909" s="58"/>
      <c r="K1909" s="58"/>
      <c r="L1909" s="58"/>
      <c r="M1909" s="58"/>
      <c r="N1909" s="19"/>
      <c r="O1909" s="58"/>
      <c r="P1909" s="58"/>
      <c r="Q1909" s="58" t="s">
        <v>41</v>
      </c>
      <c r="R1909" s="58"/>
      <c r="S1909" s="58"/>
      <c r="T1909" s="58"/>
      <c r="U1909" s="58"/>
      <c r="V1909" s="58"/>
      <c r="W1909" s="58"/>
      <c r="X1909" s="58"/>
      <c r="Y1909" s="58"/>
      <c r="Z1909" s="58"/>
      <c r="AA1909" s="58"/>
      <c r="AB1909" s="58"/>
      <c r="AC1909" s="58"/>
    </row>
    <row r="1910" spans="3:29" ht="25.5">
      <c r="C1910" s="58" t="s">
        <v>3061</v>
      </c>
      <c r="D1910" s="58" t="s">
        <v>588</v>
      </c>
      <c r="E1910" s="59" t="s">
        <v>3062</v>
      </c>
      <c r="F1910" s="17" t="s">
        <v>3974</v>
      </c>
      <c r="G1910" s="58" t="str">
        <f t="shared" si="90"/>
        <v>HN_02 
Ni ibihe bikoresho by’ibanze bishyashya bishashe hasi mu nzu mutuyemo?</v>
      </c>
      <c r="H1910" s="17" t="s">
        <v>6808</v>
      </c>
      <c r="I1910" s="58" t="str">
        <f t="shared" si="91"/>
        <v>HN_02: Construction material (floor)</v>
      </c>
      <c r="J1910" s="58"/>
      <c r="K1910" s="58"/>
      <c r="L1910" s="58"/>
      <c r="M1910" s="58"/>
      <c r="N1910" s="19"/>
      <c r="O1910" s="58" t="s">
        <v>3063</v>
      </c>
      <c r="P1910" s="58"/>
      <c r="Q1910" s="58" t="s">
        <v>41</v>
      </c>
      <c r="R1910" s="58"/>
      <c r="S1910" s="58"/>
      <c r="T1910" s="58"/>
      <c r="U1910" s="58"/>
      <c r="V1910" s="58"/>
      <c r="W1910" s="58"/>
      <c r="X1910" s="58"/>
      <c r="Y1910" s="58"/>
      <c r="Z1910" s="58"/>
      <c r="AA1910" s="58"/>
      <c r="AB1910" s="58"/>
      <c r="AC1910" s="58"/>
    </row>
    <row r="1911" spans="3:29">
      <c r="C1911" s="58" t="s">
        <v>74</v>
      </c>
      <c r="D1911" s="58" t="s">
        <v>3064</v>
      </c>
      <c r="E1911" s="59" t="s">
        <v>2308</v>
      </c>
      <c r="F1911" s="17" t="s">
        <v>2309</v>
      </c>
      <c r="G1911" s="58" t="str">
        <f t="shared" si="90"/>
        <v>HN_02_other 
Vuga ibindi:</v>
      </c>
      <c r="H1911" s="17" t="s">
        <v>6809</v>
      </c>
      <c r="I1911" s="58" t="str">
        <f t="shared" si="91"/>
        <v>HN_02_other: Construction material (floor) other</v>
      </c>
      <c r="J1911" s="58"/>
      <c r="K1911" s="58"/>
      <c r="L1911" s="58"/>
      <c r="M1911" s="58"/>
      <c r="N1911" s="19"/>
      <c r="O1911" s="58" t="s">
        <v>3065</v>
      </c>
      <c r="P1911" s="58"/>
      <c r="Q1911" s="58" t="s">
        <v>41</v>
      </c>
      <c r="R1911" s="58"/>
      <c r="S1911" s="58"/>
      <c r="T1911" s="58"/>
      <c r="U1911" s="58"/>
      <c r="V1911" s="58"/>
      <c r="W1911" s="58"/>
      <c r="X1911" s="58"/>
      <c r="Y1911" s="58"/>
      <c r="Z1911" s="58"/>
      <c r="AA1911" s="58"/>
      <c r="AB1911" s="58"/>
      <c r="AC1911" s="58"/>
    </row>
    <row r="1912" spans="3:29" ht="38.25">
      <c r="C1912" s="58" t="s">
        <v>60</v>
      </c>
      <c r="D1912" s="58" t="s">
        <v>2192</v>
      </c>
      <c r="E1912" s="59" t="s">
        <v>7985</v>
      </c>
      <c r="F1912" s="17" t="s">
        <v>7969</v>
      </c>
      <c r="G1912" s="58" t="str">
        <f t="shared" si="90"/>
        <v>HN_03a 
Urugo rwawe rwaba rwarahinduye ahantu h'ibanze mukura amazi yo kunywa guhera muri Gashyantare 2018?</v>
      </c>
      <c r="H1912" s="17" t="s">
        <v>6810</v>
      </c>
      <c r="I1912" s="17" t="str">
        <f t="shared" si="91"/>
        <v>HN_03a: Water source change</v>
      </c>
      <c r="J1912" s="58"/>
      <c r="K1912" s="58"/>
      <c r="L1912" s="58"/>
      <c r="M1912" s="58"/>
      <c r="N1912" s="19"/>
      <c r="O1912" s="58"/>
      <c r="P1912" s="58"/>
      <c r="Q1912" s="58" t="s">
        <v>41</v>
      </c>
      <c r="R1912" s="58"/>
      <c r="S1912" s="58"/>
      <c r="T1912" s="58"/>
      <c r="U1912" s="58"/>
      <c r="V1912" s="58"/>
      <c r="W1912" s="58"/>
      <c r="X1912" s="58"/>
      <c r="Y1912" s="58"/>
      <c r="Z1912" s="58"/>
      <c r="AA1912" s="58"/>
      <c r="AB1912" s="58"/>
      <c r="AC1912" s="58"/>
    </row>
    <row r="1913" spans="3:29" ht="25.5">
      <c r="C1913" s="58" t="s">
        <v>3066</v>
      </c>
      <c r="D1913" s="58" t="s">
        <v>589</v>
      </c>
      <c r="E1913" s="59" t="s">
        <v>3067</v>
      </c>
      <c r="F1913" s="17" t="s">
        <v>590</v>
      </c>
      <c r="G1913" s="58" t="str">
        <f t="shared" si="90"/>
        <v>HN_03 
Ni hehe ahantu h’ibanze urugo rwanyu rukura amazi yo kunywa?</v>
      </c>
      <c r="H1913" s="17" t="s">
        <v>6811</v>
      </c>
      <c r="I1913" s="17" t="str">
        <f t="shared" si="91"/>
        <v>HN_03: Water source</v>
      </c>
      <c r="J1913" s="58"/>
      <c r="K1913" s="58"/>
      <c r="L1913" s="58"/>
      <c r="M1913" s="58"/>
      <c r="N1913" s="19"/>
      <c r="O1913" s="58" t="s">
        <v>3068</v>
      </c>
      <c r="P1913" s="58"/>
      <c r="Q1913" s="58" t="s">
        <v>41</v>
      </c>
      <c r="R1913" s="58"/>
      <c r="S1913" s="58"/>
      <c r="T1913" s="58"/>
      <c r="U1913" s="58"/>
      <c r="V1913" s="58"/>
      <c r="W1913" s="58"/>
      <c r="X1913" s="58"/>
      <c r="Y1913" s="58"/>
      <c r="Z1913" s="58"/>
      <c r="AA1913" s="58"/>
      <c r="AB1913" s="58"/>
      <c r="AC1913" s="58"/>
    </row>
    <row r="1914" spans="3:29">
      <c r="C1914" s="58" t="s">
        <v>74</v>
      </c>
      <c r="D1914" s="58" t="s">
        <v>3069</v>
      </c>
      <c r="E1914" s="59" t="s">
        <v>2308</v>
      </c>
      <c r="F1914" s="17" t="s">
        <v>2309</v>
      </c>
      <c r="G1914" s="58" t="str">
        <f t="shared" si="90"/>
        <v>HN_03_other 
Vuga ibindi:</v>
      </c>
      <c r="H1914" s="17" t="s">
        <v>6812</v>
      </c>
      <c r="I1914" s="17" t="str">
        <f t="shared" si="91"/>
        <v>HN_03_other: Water source other</v>
      </c>
      <c r="J1914" s="58"/>
      <c r="K1914" s="58"/>
      <c r="L1914" s="58"/>
      <c r="M1914" s="58"/>
      <c r="N1914" s="19"/>
      <c r="O1914" s="58" t="s">
        <v>3070</v>
      </c>
      <c r="P1914" s="58"/>
      <c r="Q1914" s="58" t="s">
        <v>41</v>
      </c>
      <c r="R1914" s="58"/>
      <c r="S1914" s="58"/>
      <c r="T1914" s="58"/>
      <c r="U1914" s="58"/>
      <c r="V1914" s="58"/>
      <c r="W1914" s="58"/>
      <c r="X1914" s="58"/>
      <c r="Y1914" s="58"/>
      <c r="Z1914" s="58"/>
      <c r="AA1914" s="58"/>
      <c r="AB1914" s="58"/>
      <c r="AC1914" s="58"/>
    </row>
    <row r="1915" spans="3:29" ht="38.25">
      <c r="C1915" s="58" t="s">
        <v>60</v>
      </c>
      <c r="D1915" s="58" t="s">
        <v>2193</v>
      </c>
      <c r="E1915" s="59" t="s">
        <v>7986</v>
      </c>
      <c r="F1915" s="17" t="s">
        <v>7970</v>
      </c>
      <c r="G1915" s="58" t="str">
        <f t="shared" si="90"/>
        <v>HN_04a 
Urugo rwawe rwaba rwarahinduye ubwoko bw'umusarani mukoresha guhera muri Gashyantare 2018?</v>
      </c>
      <c r="H1915" s="17" t="s">
        <v>6813</v>
      </c>
      <c r="I1915" s="17" t="str">
        <f t="shared" si="91"/>
        <v>HN_04a: Laterine change</v>
      </c>
      <c r="J1915" s="58"/>
      <c r="K1915" s="58"/>
      <c r="L1915" s="58"/>
      <c r="M1915" s="58"/>
      <c r="N1915" s="19"/>
      <c r="O1915" s="58"/>
      <c r="P1915" s="58"/>
      <c r="Q1915" s="58" t="s">
        <v>41</v>
      </c>
      <c r="R1915" s="58"/>
      <c r="S1915" s="58"/>
      <c r="T1915" s="58"/>
      <c r="U1915" s="58"/>
      <c r="V1915" s="58"/>
      <c r="W1915" s="58"/>
      <c r="X1915" s="58"/>
      <c r="Y1915" s="58"/>
      <c r="Z1915" s="58"/>
      <c r="AA1915" s="58"/>
      <c r="AB1915" s="58"/>
      <c r="AC1915" s="58"/>
    </row>
    <row r="1916" spans="3:29" ht="25.5">
      <c r="C1916" s="58" t="s">
        <v>3071</v>
      </c>
      <c r="D1916" s="58" t="s">
        <v>591</v>
      </c>
      <c r="E1916" s="59" t="s">
        <v>3072</v>
      </c>
      <c r="F1916" s="17" t="s">
        <v>592</v>
      </c>
      <c r="G1916" s="58" t="str">
        <f t="shared" si="90"/>
        <v>HN_04 
Ni ubuhe bwoko bw'umusarani urugo rwanyu rukoresha?</v>
      </c>
      <c r="H1916" s="17" t="s">
        <v>6814</v>
      </c>
      <c r="I1916" s="17" t="str">
        <f t="shared" si="91"/>
        <v>HN_04: Laterine</v>
      </c>
      <c r="J1916" s="58"/>
      <c r="K1916" s="58"/>
      <c r="L1916" s="58"/>
      <c r="M1916" s="58"/>
      <c r="N1916" s="19"/>
      <c r="O1916" s="58" t="s">
        <v>3073</v>
      </c>
      <c r="P1916" s="58"/>
      <c r="Q1916" s="58" t="s">
        <v>41</v>
      </c>
      <c r="R1916" s="58"/>
      <c r="S1916" s="58"/>
      <c r="T1916" s="58"/>
      <c r="U1916" s="58"/>
      <c r="V1916" s="58"/>
      <c r="W1916" s="58"/>
      <c r="X1916" s="58"/>
      <c r="Y1916" s="58"/>
      <c r="Z1916" s="58"/>
      <c r="AA1916" s="58"/>
      <c r="AB1916" s="58"/>
      <c r="AC1916" s="58"/>
    </row>
    <row r="1917" spans="3:29">
      <c r="C1917" s="58" t="s">
        <v>74</v>
      </c>
      <c r="D1917" s="58" t="s">
        <v>3074</v>
      </c>
      <c r="E1917" s="59" t="s">
        <v>2308</v>
      </c>
      <c r="F1917" s="17" t="s">
        <v>2309</v>
      </c>
      <c r="G1917" s="58" t="str">
        <f t="shared" si="90"/>
        <v>HN_04_other 
Vuga ibindi:</v>
      </c>
      <c r="H1917" s="17" t="s">
        <v>6815</v>
      </c>
      <c r="I1917" s="17" t="str">
        <f t="shared" si="91"/>
        <v>HN_04_other: Laterine other</v>
      </c>
      <c r="J1917" s="58"/>
      <c r="K1917" s="58"/>
      <c r="L1917" s="58"/>
      <c r="M1917" s="58"/>
      <c r="N1917" s="19"/>
      <c r="O1917" s="58" t="s">
        <v>3075</v>
      </c>
      <c r="P1917" s="58"/>
      <c r="Q1917" s="58" t="s">
        <v>41</v>
      </c>
      <c r="R1917" s="58"/>
      <c r="S1917" s="58"/>
      <c r="T1917" s="58"/>
      <c r="U1917" s="58"/>
      <c r="V1917" s="58"/>
      <c r="W1917" s="58"/>
      <c r="X1917" s="58"/>
      <c r="Y1917" s="58"/>
      <c r="Z1917" s="58"/>
      <c r="AA1917" s="58"/>
      <c r="AB1917" s="58"/>
      <c r="AC1917" s="58"/>
    </row>
    <row r="1918" spans="3:29" ht="38.25">
      <c r="C1918" s="58" t="s">
        <v>60</v>
      </c>
      <c r="D1918" s="58" t="s">
        <v>4144</v>
      </c>
      <c r="E1918" s="59" t="s">
        <v>7987</v>
      </c>
      <c r="F1918" s="17" t="s">
        <v>7971</v>
      </c>
      <c r="G1918" s="58" t="str">
        <f t="shared" si="90"/>
        <v>HN_05a 
Ese urugo rwanyu rwigeze ruhindura igisenge cy'inzu yanyu kuva  muri Gashyantare 2018?</v>
      </c>
      <c r="H1918" s="17" t="s">
        <v>6816</v>
      </c>
      <c r="I1918" s="17" t="str">
        <f t="shared" si="91"/>
        <v>HN_05a: Construction material (roof) change</v>
      </c>
      <c r="J1918" s="58"/>
      <c r="K1918" s="58"/>
      <c r="L1918" s="58"/>
      <c r="M1918" s="58"/>
      <c r="N1918" s="19"/>
      <c r="O1918" s="58"/>
      <c r="P1918" s="58"/>
      <c r="Q1918" s="58" t="s">
        <v>41</v>
      </c>
      <c r="R1918" s="58"/>
      <c r="S1918" s="58"/>
      <c r="T1918" s="58"/>
      <c r="U1918" s="58"/>
      <c r="V1918" s="58"/>
      <c r="W1918" s="58"/>
      <c r="X1918" s="58"/>
      <c r="Y1918" s="58"/>
      <c r="Z1918" s="58"/>
      <c r="AA1918" s="58"/>
      <c r="AB1918" s="58"/>
      <c r="AC1918" s="58"/>
    </row>
    <row r="1919" spans="3:29" ht="25.5">
      <c r="C1919" s="58" t="s">
        <v>3076</v>
      </c>
      <c r="D1919" s="58" t="s">
        <v>2317</v>
      </c>
      <c r="E1919" s="59" t="s">
        <v>4146</v>
      </c>
      <c r="F1919" s="17" t="s">
        <v>4175</v>
      </c>
      <c r="G1919" s="58" t="str">
        <f t="shared" si="90"/>
        <v>HN_05 
Ni iki GISHYA cy'ingenzi gisakaje inzu yanyu?</v>
      </c>
      <c r="H1919" s="17" t="s">
        <v>6817</v>
      </c>
      <c r="I1919" s="17" t="str">
        <f t="shared" si="91"/>
        <v>HN_05: Construction material (roof)</v>
      </c>
      <c r="J1919" s="58"/>
      <c r="K1919" s="58"/>
      <c r="L1919" s="58"/>
      <c r="M1919" s="58"/>
      <c r="N1919" s="19"/>
      <c r="O1919" s="58" t="s">
        <v>4145</v>
      </c>
      <c r="P1919" s="58"/>
      <c r="Q1919" s="58" t="s">
        <v>41</v>
      </c>
      <c r="R1919" s="58"/>
      <c r="S1919" s="58"/>
      <c r="T1919" s="58"/>
      <c r="U1919" s="58"/>
      <c r="V1919" s="58"/>
      <c r="W1919" s="58"/>
      <c r="X1919" s="58"/>
      <c r="Y1919" s="58"/>
      <c r="Z1919" s="58"/>
      <c r="AA1919" s="58"/>
      <c r="AB1919" s="58"/>
      <c r="AC1919" s="58"/>
    </row>
    <row r="1920" spans="3:29" ht="25.5">
      <c r="C1920" s="58" t="s">
        <v>74</v>
      </c>
      <c r="D1920" s="58" t="s">
        <v>3077</v>
      </c>
      <c r="E1920" s="59" t="s">
        <v>2308</v>
      </c>
      <c r="F1920" s="17" t="s">
        <v>2309</v>
      </c>
      <c r="G1920" s="58" t="str">
        <f t="shared" si="90"/>
        <v>HN_05_other 
Vuga ibindi:</v>
      </c>
      <c r="H1920" s="17" t="s">
        <v>6274</v>
      </c>
      <c r="I1920" s="17" t="str">
        <f t="shared" si="91"/>
        <v>HN_05_other: Construction material (roof) other</v>
      </c>
      <c r="J1920" s="58"/>
      <c r="K1920" s="58"/>
      <c r="L1920" s="58"/>
      <c r="M1920" s="58"/>
      <c r="N1920" s="19"/>
      <c r="O1920" s="58" t="s">
        <v>3078</v>
      </c>
      <c r="P1920" s="58"/>
      <c r="Q1920" s="58" t="s">
        <v>41</v>
      </c>
      <c r="R1920" s="58"/>
      <c r="S1920" s="58"/>
      <c r="T1920" s="58"/>
      <c r="U1920" s="58"/>
      <c r="V1920" s="58"/>
      <c r="W1920" s="58"/>
      <c r="X1920" s="58"/>
      <c r="Y1920" s="58"/>
      <c r="Z1920" s="58"/>
      <c r="AA1920" s="58"/>
      <c r="AB1920" s="58"/>
      <c r="AC1920" s="58"/>
    </row>
    <row r="1921" spans="3:29">
      <c r="C1921" s="58" t="s">
        <v>2306</v>
      </c>
      <c r="D1921" s="58" t="s">
        <v>4459</v>
      </c>
      <c r="E1921" s="59" t="s">
        <v>4460</v>
      </c>
      <c r="F1921" s="17"/>
      <c r="G1921" s="58" t="str">
        <f t="shared" si="90"/>
        <v xml:space="preserve">mod_H_housing 
</v>
      </c>
      <c r="H1921" s="17"/>
      <c r="I1921" s="17" t="str">
        <f t="shared" si="91"/>
        <v xml:space="preserve">mod_H_housing: </v>
      </c>
      <c r="J1921" s="58"/>
      <c r="K1921" s="58"/>
      <c r="L1921" s="58"/>
      <c r="M1921" s="58"/>
      <c r="N1921" s="19"/>
      <c r="O1921" s="58"/>
      <c r="P1921" s="58"/>
      <c r="Q1921" s="58"/>
      <c r="R1921" s="58"/>
      <c r="S1921" s="58"/>
      <c r="T1921" s="58"/>
      <c r="U1921" s="58"/>
      <c r="V1921" s="58"/>
      <c r="W1921" s="58"/>
      <c r="X1921" s="58"/>
      <c r="Y1921" s="58"/>
      <c r="Z1921" s="58"/>
      <c r="AA1921" s="58"/>
      <c r="AB1921" s="58"/>
      <c r="AC1921" s="58"/>
    </row>
    <row r="1922" spans="3:29">
      <c r="C1922" s="58"/>
      <c r="D1922" s="58"/>
      <c r="E1922" s="59"/>
      <c r="F1922" s="17"/>
      <c r="G1922" s="58" t="str">
        <f t="shared" si="90"/>
        <v xml:space="preserve"> 
</v>
      </c>
      <c r="H1922" s="17"/>
      <c r="I1922" s="17"/>
      <c r="J1922" s="58"/>
      <c r="K1922" s="58"/>
      <c r="L1922" s="58"/>
      <c r="M1922" s="58"/>
      <c r="N1922" s="19"/>
      <c r="O1922" s="58"/>
      <c r="P1922" s="58"/>
      <c r="Q1922" s="58"/>
      <c r="R1922" s="58"/>
      <c r="S1922" s="58"/>
      <c r="T1922" s="58"/>
      <c r="U1922" s="58"/>
      <c r="V1922" s="58"/>
      <c r="W1922" s="58"/>
      <c r="X1922" s="58"/>
      <c r="Y1922" s="58"/>
      <c r="Z1922" s="58"/>
      <c r="AA1922" s="58"/>
      <c r="AB1922" s="58"/>
      <c r="AC1922" s="58"/>
    </row>
    <row r="1923" spans="3:29">
      <c r="C1923" s="58"/>
      <c r="D1923" s="58"/>
      <c r="E1923" s="59"/>
      <c r="F1923" s="17"/>
      <c r="G1923" s="58" t="str">
        <f t="shared" si="90"/>
        <v xml:space="preserve"> 
</v>
      </c>
      <c r="H1923" s="17"/>
      <c r="I1923" s="17"/>
      <c r="J1923" s="58"/>
      <c r="K1923" s="58"/>
      <c r="L1923" s="58"/>
      <c r="M1923" s="58"/>
      <c r="N1923" s="19"/>
      <c r="O1923" s="58"/>
      <c r="P1923" s="58"/>
      <c r="Q1923" s="58"/>
      <c r="R1923" s="58"/>
      <c r="S1923" s="58"/>
      <c r="T1923" s="58"/>
      <c r="U1923" s="58"/>
      <c r="V1923" s="58"/>
      <c r="W1923" s="58"/>
      <c r="X1923" s="58"/>
      <c r="Y1923" s="58"/>
      <c r="Z1923" s="58"/>
      <c r="AA1923" s="58"/>
      <c r="AB1923" s="58"/>
      <c r="AC1923" s="58"/>
    </row>
    <row r="1924" spans="3:29">
      <c r="C1924" s="58" t="s">
        <v>2304</v>
      </c>
      <c r="D1924" s="58" t="s">
        <v>4461</v>
      </c>
      <c r="E1924" s="59" t="s">
        <v>4462</v>
      </c>
      <c r="F1924" s="17"/>
      <c r="G1924" s="58" t="str">
        <f t="shared" si="90"/>
        <v xml:space="preserve">mod_I_farmer_group 
</v>
      </c>
      <c r="H1924" s="17"/>
      <c r="I1924" s="17" t="str">
        <f t="shared" ref="I1924:I1933" si="92">$D1924&amp;": "&amp;$H1924</f>
        <v xml:space="preserve">mod_I_farmer_group: </v>
      </c>
      <c r="J1924" s="58"/>
      <c r="K1924" s="58"/>
      <c r="L1924" s="58"/>
      <c r="M1924" s="58"/>
      <c r="N1924" s="19"/>
      <c r="O1924" s="58"/>
      <c r="P1924" s="58"/>
      <c r="Q1924" s="58"/>
      <c r="R1924" s="58"/>
      <c r="S1924" s="58"/>
      <c r="T1924" s="58"/>
      <c r="U1924" s="58"/>
      <c r="V1924" s="58"/>
      <c r="W1924" s="58"/>
      <c r="X1924" s="58"/>
      <c r="Y1924" s="58"/>
      <c r="Z1924" s="58"/>
      <c r="AA1924" s="58"/>
      <c r="AB1924" s="58"/>
      <c r="AC1924" s="58"/>
    </row>
    <row r="1925" spans="3:29" ht="38.25">
      <c r="C1925" s="58" t="s">
        <v>20</v>
      </c>
      <c r="D1925" s="58" t="s">
        <v>3079</v>
      </c>
      <c r="E1925" s="59" t="s">
        <v>593</v>
      </c>
      <c r="F1925" s="17" t="s">
        <v>594</v>
      </c>
      <c r="G1925" s="58" t="str">
        <f t="shared" si="90"/>
        <v>Module_I 
Ubu tugiye kukubaza ku bijyanye n'amatsinda urugo rwawe rubarizwamo.</v>
      </c>
      <c r="H1925" s="17" t="s">
        <v>6276</v>
      </c>
      <c r="I1925" s="17" t="str">
        <f t="shared" si="92"/>
        <v>Module_I: Note: module I</v>
      </c>
      <c r="J1925" s="58"/>
      <c r="K1925" s="58"/>
      <c r="L1925" s="58"/>
      <c r="M1925" s="58"/>
      <c r="N1925" s="19"/>
      <c r="O1925" s="58"/>
      <c r="P1925" s="58"/>
      <c r="Q1925" s="58"/>
      <c r="R1925" s="58"/>
      <c r="S1925" s="58"/>
      <c r="T1925" s="58"/>
      <c r="U1925" s="58"/>
      <c r="V1925" s="58"/>
      <c r="W1925" s="58"/>
      <c r="X1925" s="58"/>
      <c r="Y1925" s="58"/>
      <c r="Z1925" s="58"/>
      <c r="AA1925" s="58"/>
      <c r="AB1925" s="58"/>
      <c r="AC1925" s="58"/>
    </row>
    <row r="1926" spans="3:29">
      <c r="C1926" s="58" t="s">
        <v>34</v>
      </c>
      <c r="D1926" s="58" t="s">
        <v>3080</v>
      </c>
      <c r="E1926" s="59" t="s">
        <v>3080</v>
      </c>
      <c r="F1926" s="17" t="s">
        <v>3080</v>
      </c>
      <c r="G1926" s="58" t="str">
        <f t="shared" si="90"/>
        <v>start_mod_I 
start_mod_I</v>
      </c>
      <c r="H1926" s="17" t="s">
        <v>6275</v>
      </c>
      <c r="I1926" s="17" t="str">
        <f t="shared" si="92"/>
        <v>start_mod_I: Mod I: Start time</v>
      </c>
      <c r="J1926" s="58"/>
      <c r="K1926" s="58"/>
      <c r="L1926" s="58"/>
      <c r="M1926" s="58"/>
      <c r="N1926" s="19"/>
      <c r="O1926" s="58"/>
      <c r="P1926" s="58"/>
      <c r="Q1926" s="58"/>
      <c r="R1926" s="58"/>
      <c r="S1926" s="58"/>
      <c r="T1926" s="58" t="s">
        <v>36</v>
      </c>
      <c r="U1926" s="58"/>
      <c r="V1926" s="58"/>
      <c r="W1926" s="58"/>
      <c r="X1926" s="58"/>
      <c r="Y1926" s="58"/>
      <c r="Z1926" s="58"/>
      <c r="AA1926" s="58"/>
      <c r="AB1926" s="58"/>
      <c r="AC1926" s="58"/>
    </row>
    <row r="1927" spans="3:29" ht="38.25">
      <c r="C1927" s="58" t="s">
        <v>60</v>
      </c>
      <c r="D1927" s="58" t="s">
        <v>595</v>
      </c>
      <c r="E1927" s="59" t="s">
        <v>596</v>
      </c>
      <c r="F1927" s="17" t="s">
        <v>597</v>
      </c>
      <c r="G1927" s="58" t="str">
        <f t="shared" si="90"/>
        <v>GR_04 
Haba hari umuntu wo mu rugo rwanyu w'umunyamurwango wa koperative y'abahinzi?</v>
      </c>
      <c r="H1927" s="17" t="s">
        <v>6277</v>
      </c>
      <c r="I1927" s="17" t="str">
        <f t="shared" si="92"/>
        <v>GR_04: HH member of agriculture co-op</v>
      </c>
      <c r="J1927" s="58"/>
      <c r="K1927" s="58"/>
      <c r="L1927" s="58"/>
      <c r="M1927" s="58"/>
      <c r="N1927" s="19"/>
      <c r="O1927" s="58"/>
      <c r="P1927" s="58"/>
      <c r="Q1927" s="58" t="s">
        <v>41</v>
      </c>
      <c r="R1927" s="58"/>
      <c r="S1927" s="58"/>
      <c r="T1927" s="58"/>
      <c r="U1927" s="58"/>
      <c r="V1927" s="58"/>
      <c r="W1927" s="58"/>
      <c r="X1927" s="58"/>
      <c r="Y1927" s="58"/>
      <c r="Z1927" s="58"/>
      <c r="AA1927" s="58"/>
      <c r="AB1927" s="58"/>
      <c r="AC1927" s="58"/>
    </row>
    <row r="1928" spans="3:29" ht="102">
      <c r="C1928" s="58" t="s">
        <v>60</v>
      </c>
      <c r="D1928" s="58" t="s">
        <v>598</v>
      </c>
      <c r="E1928" s="59" t="s">
        <v>7437</v>
      </c>
      <c r="F1928" s="17" t="s">
        <v>7436</v>
      </c>
      <c r="G1928" s="58" t="str">
        <f t="shared" si="90"/>
        <v>GR_05 
Hari umuntu wo muri uru rugo witabiriye inama cyangwa amahugurwa y'iyo koperative mu gihembwe cy'ihinga cya A 2018, B 2018,  cyangwa C 2018?
Icyitonderwa ku mukarani: Niba mu bagize urugo hari uri mu makoperative arenze imwe, babwire bavuge kuyo bitabira cyane kuruta izindi.</v>
      </c>
      <c r="H1928" s="17" t="s">
        <v>6278</v>
      </c>
      <c r="I1928" s="17" t="str">
        <f t="shared" si="92"/>
        <v>GR_05: HH member attend co-op meeting</v>
      </c>
      <c r="J1928" s="58"/>
      <c r="K1928" s="58"/>
      <c r="L1928" s="58"/>
      <c r="M1928" s="58"/>
      <c r="N1928" s="19"/>
      <c r="O1928" s="58" t="s">
        <v>3081</v>
      </c>
      <c r="P1928" s="58"/>
      <c r="Q1928" s="58" t="s">
        <v>41</v>
      </c>
      <c r="R1928" s="58"/>
      <c r="S1928" s="58"/>
      <c r="T1928" s="58"/>
      <c r="U1928" s="58"/>
      <c r="V1928" s="58"/>
      <c r="W1928" s="58"/>
      <c r="X1928" s="58"/>
      <c r="Y1928" s="58"/>
      <c r="Z1928" s="58"/>
      <c r="AA1928" s="58"/>
      <c r="AB1928" s="58"/>
      <c r="AC1928" s="58"/>
    </row>
    <row r="1929" spans="3:29" ht="63.75">
      <c r="C1929" s="58" t="s">
        <v>60</v>
      </c>
      <c r="D1929" s="58" t="s">
        <v>599</v>
      </c>
      <c r="E1929" s="59" t="s">
        <v>6940</v>
      </c>
      <c r="F1929" s="17" t="s">
        <v>6937</v>
      </c>
      <c r="G1929" s="58" t="str">
        <f t="shared" si="90"/>
        <v>GR_15 
Hari umuntu wo muri uru rugo wagiye mu nama cyangwa mu mahugurwa y'Umuryango w'abakoresha amazi mu gihe cy'igihembwe cy'ihinga cya A 2018, B 2018, cyangwa C 2018?</v>
      </c>
      <c r="H1929" s="17" t="s">
        <v>6279</v>
      </c>
      <c r="I1929" s="17" t="str">
        <f t="shared" si="92"/>
        <v>GR_15: HH member attend meeting WUA meeting</v>
      </c>
      <c r="J1929" s="58"/>
      <c r="K1929" s="58"/>
      <c r="L1929" s="58"/>
      <c r="M1929" s="58"/>
      <c r="N1929" s="19"/>
      <c r="O1929" s="58"/>
      <c r="P1929" s="58"/>
      <c r="Q1929" s="58" t="s">
        <v>41</v>
      </c>
      <c r="R1929" s="58"/>
      <c r="S1929" s="58"/>
      <c r="T1929" s="58"/>
      <c r="U1929" s="58"/>
      <c r="V1929" s="58"/>
      <c r="W1929" s="58"/>
      <c r="X1929" s="58"/>
      <c r="Y1929" s="58"/>
      <c r="Z1929" s="58"/>
      <c r="AA1929" s="58"/>
      <c r="AB1929" s="58"/>
      <c r="AC1929" s="58"/>
    </row>
    <row r="1930" spans="3:29" ht="63.75">
      <c r="C1930" s="58" t="s">
        <v>46</v>
      </c>
      <c r="D1930" s="58" t="s">
        <v>600</v>
      </c>
      <c r="E1930" s="59" t="s">
        <v>6939</v>
      </c>
      <c r="F1930" s="17" t="s">
        <v>6938</v>
      </c>
      <c r="G1930" s="58" t="str">
        <f t="shared" si="90"/>
        <v>GR_16 
Uwo muntu wanyu yagiye mu nama zingahe cg amahugurwa angahe y'Umuryango w'abakoresha amazi   mu gihe cy'igihembwe cy'ihinga cya A 2018, B 2018, cyangwa C 2018?</v>
      </c>
      <c r="H1930" s="17" t="s">
        <v>6280</v>
      </c>
      <c r="I1930" s="17" t="str">
        <f t="shared" si="92"/>
        <v>GR_16: Number of WUA meetings attended</v>
      </c>
      <c r="J1930" s="58"/>
      <c r="K1930" s="58"/>
      <c r="L1930" s="58"/>
      <c r="M1930" s="58" t="s">
        <v>3916</v>
      </c>
      <c r="N1930" s="19"/>
      <c r="O1930" s="58" t="s">
        <v>3082</v>
      </c>
      <c r="P1930" s="58"/>
      <c r="Q1930" s="58" t="s">
        <v>41</v>
      </c>
      <c r="R1930" s="58"/>
      <c r="S1930" s="58"/>
      <c r="T1930" s="58"/>
      <c r="U1930" s="58"/>
      <c r="V1930" s="58"/>
      <c r="W1930" s="58"/>
      <c r="X1930" s="58"/>
      <c r="Y1930" s="58"/>
      <c r="Z1930" s="58"/>
      <c r="AA1930" s="58"/>
      <c r="AB1930" s="58"/>
      <c r="AC1930" s="58"/>
    </row>
    <row r="1931" spans="3:29" ht="63.75">
      <c r="C1931" s="58" t="s">
        <v>60</v>
      </c>
      <c r="D1931" s="58" t="s">
        <v>601</v>
      </c>
      <c r="E1931" s="59" t="s">
        <v>602</v>
      </c>
      <c r="F1931" s="17" t="s">
        <v>4338</v>
      </c>
      <c r="G1931" s="58" t="str">
        <f t="shared" si="90"/>
        <v>GR_20 
Ese hari umuntu wo muri uru rugo ukorera umuryango w'abakoresha amazi nk'umusaranganyamazi w'umushinga mu kazi ko gukoresha/kwita ku ibikoresho/inyubako byo kuhira?</v>
      </c>
      <c r="H1931" s="17" t="s">
        <v>6281</v>
      </c>
      <c r="I1931" s="17" t="str">
        <f t="shared" si="92"/>
        <v>GR_20: HH member employed by WUA</v>
      </c>
      <c r="J1931" s="58"/>
      <c r="K1931" s="58"/>
      <c r="L1931" s="58"/>
      <c r="M1931" s="58"/>
      <c r="N1931" s="19"/>
      <c r="O1931" s="58"/>
      <c r="P1931" s="58"/>
      <c r="Q1931" s="58" t="s">
        <v>41</v>
      </c>
      <c r="R1931" s="58"/>
      <c r="S1931" s="58"/>
      <c r="T1931" s="58"/>
      <c r="U1931" s="58"/>
      <c r="V1931" s="58"/>
      <c r="W1931" s="58"/>
      <c r="X1931" s="58"/>
      <c r="Y1931" s="58"/>
      <c r="Z1931" s="58"/>
      <c r="AA1931" s="58"/>
      <c r="AB1931" s="58"/>
      <c r="AC1931" s="58"/>
    </row>
    <row r="1932" spans="3:29" ht="38.25">
      <c r="C1932" s="58" t="s">
        <v>176</v>
      </c>
      <c r="D1932" s="58" t="s">
        <v>3771</v>
      </c>
      <c r="E1932" s="59" t="s">
        <v>3772</v>
      </c>
      <c r="F1932" s="17" t="s">
        <v>4102</v>
      </c>
      <c r="G1932" s="58" t="str">
        <f t="shared" si="90"/>
        <v>GR_20a 
Ni nde munyamuryango w'uru rugo ukorera umuryango w'abakoresha amazi nk'umusaranganyamazi w'umushinga?</v>
      </c>
      <c r="H1932" s="17" t="s">
        <v>6282</v>
      </c>
      <c r="I1932" s="17" t="str">
        <f t="shared" si="92"/>
        <v>GR_20a: Member employed as irrigator/operator</v>
      </c>
      <c r="J1932" s="58"/>
      <c r="K1932" s="58"/>
      <c r="L1932" s="58"/>
      <c r="M1932" s="58" t="s">
        <v>3279</v>
      </c>
      <c r="N1932" s="19" t="s">
        <v>3797</v>
      </c>
      <c r="O1932" s="58" t="s">
        <v>3773</v>
      </c>
      <c r="P1932" s="58"/>
      <c r="Q1932" s="58" t="s">
        <v>41</v>
      </c>
      <c r="R1932" s="58"/>
      <c r="S1932" s="58"/>
      <c r="T1932" s="58"/>
      <c r="U1932" s="58"/>
      <c r="V1932" s="58"/>
      <c r="W1932" s="58"/>
      <c r="X1932" s="58"/>
      <c r="Y1932" s="58" t="s">
        <v>3583</v>
      </c>
      <c r="Z1932" s="58"/>
      <c r="AA1932" s="58"/>
      <c r="AB1932" s="58"/>
      <c r="AC1932" s="58"/>
    </row>
    <row r="1933" spans="3:29">
      <c r="C1933" s="58" t="s">
        <v>2306</v>
      </c>
      <c r="D1933" s="58" t="s">
        <v>4461</v>
      </c>
      <c r="E1933" s="59" t="s">
        <v>4462</v>
      </c>
      <c r="F1933" s="17"/>
      <c r="G1933" s="58" t="str">
        <f t="shared" si="90"/>
        <v xml:space="preserve">mod_I_farmer_group 
</v>
      </c>
      <c r="H1933" s="17"/>
      <c r="I1933" s="17" t="str">
        <f t="shared" si="92"/>
        <v xml:space="preserve">mod_I_farmer_group: </v>
      </c>
      <c r="J1933" s="58"/>
      <c r="K1933" s="58"/>
      <c r="L1933" s="58"/>
      <c r="M1933" s="58"/>
      <c r="N1933" s="19"/>
      <c r="O1933" s="58"/>
      <c r="P1933" s="58"/>
      <c r="Q1933" s="58"/>
      <c r="R1933" s="58"/>
      <c r="S1933" s="58"/>
      <c r="T1933" s="58"/>
      <c r="U1933" s="58"/>
      <c r="V1933" s="58"/>
      <c r="W1933" s="58"/>
      <c r="X1933" s="58"/>
      <c r="Y1933" s="58"/>
      <c r="Z1933" s="58"/>
      <c r="AA1933" s="58"/>
      <c r="AB1933" s="58"/>
      <c r="AC1933" s="58"/>
    </row>
    <row r="1934" spans="3:29">
      <c r="C1934" s="18"/>
      <c r="D1934" s="18"/>
      <c r="E1934" s="20"/>
      <c r="F1934" s="17"/>
      <c r="G1934" s="58" t="str">
        <f t="shared" si="90"/>
        <v xml:space="preserve"> 
</v>
      </c>
      <c r="H1934" s="17"/>
      <c r="I1934" s="17"/>
      <c r="J1934" s="18"/>
      <c r="K1934" s="18"/>
      <c r="L1934" s="18"/>
      <c r="M1934" s="18"/>
      <c r="N1934" s="19"/>
      <c r="O1934" s="18"/>
      <c r="P1934" s="18"/>
      <c r="Q1934" s="18"/>
      <c r="R1934" s="18"/>
      <c r="S1934" s="18"/>
      <c r="T1934" s="18"/>
      <c r="U1934" s="18"/>
      <c r="V1934" s="18"/>
      <c r="W1934" s="18"/>
      <c r="X1934" s="18"/>
      <c r="Y1934" s="18"/>
      <c r="Z1934" s="18"/>
      <c r="AA1934" s="18"/>
      <c r="AB1934" s="18"/>
      <c r="AC1934" s="18"/>
    </row>
    <row r="1935" spans="3:29">
      <c r="C1935" s="18"/>
      <c r="D1935" s="18"/>
      <c r="E1935" s="20"/>
      <c r="F1935" s="17"/>
      <c r="G1935" s="58" t="str">
        <f t="shared" si="90"/>
        <v xml:space="preserve"> 
</v>
      </c>
      <c r="H1935" s="17"/>
      <c r="I1935" s="17"/>
      <c r="J1935" s="18"/>
      <c r="K1935" s="18"/>
      <c r="L1935" s="18"/>
      <c r="M1935" s="18"/>
      <c r="N1935" s="19"/>
      <c r="O1935" s="18"/>
      <c r="P1935" s="18"/>
      <c r="Q1935" s="18"/>
      <c r="R1935" s="18"/>
      <c r="S1935" s="18"/>
      <c r="T1935" s="18"/>
      <c r="U1935" s="18"/>
      <c r="V1935" s="18"/>
      <c r="W1935" s="18"/>
      <c r="X1935" s="18"/>
      <c r="Y1935" s="18"/>
      <c r="Z1935" s="18"/>
      <c r="AA1935" s="18"/>
      <c r="AB1935" s="18"/>
      <c r="AC1935" s="18"/>
    </row>
    <row r="1936" spans="3:29" ht="38.25">
      <c r="C1936" s="18" t="s">
        <v>60</v>
      </c>
      <c r="D1936" s="18" t="s">
        <v>603</v>
      </c>
      <c r="E1936" s="20" t="s">
        <v>2194</v>
      </c>
      <c r="F1936" s="17" t="s">
        <v>604</v>
      </c>
      <c r="G1936" s="58" t="str">
        <f t="shared" si="90"/>
        <v>j_confirm 
Ese ni wowe uzi neza ibijyanye n'imikoreshereze y'amafaranga muri uru rugo?</v>
      </c>
      <c r="H1936" s="17" t="s">
        <v>6285</v>
      </c>
      <c r="I1936" s="17" t="str">
        <f>$D1936&amp;": "&amp;$H1936</f>
        <v>j_confirm: Same person for finances questions</v>
      </c>
      <c r="J1936" s="18"/>
      <c r="K1936" s="18"/>
      <c r="L1936" s="18"/>
      <c r="M1936" s="18"/>
      <c r="N1936" s="19"/>
      <c r="O1936" s="18"/>
      <c r="P1936" s="18"/>
      <c r="Q1936" s="18" t="s">
        <v>41</v>
      </c>
      <c r="R1936" s="18"/>
      <c r="S1936" s="18"/>
      <c r="T1936" s="18"/>
      <c r="U1936" s="18"/>
      <c r="V1936" s="18"/>
      <c r="W1936" s="18"/>
      <c r="X1936" s="18"/>
      <c r="Y1936" s="18"/>
      <c r="Z1936" s="18"/>
      <c r="AA1936" s="18"/>
      <c r="AB1936" s="18"/>
      <c r="AC1936" s="18"/>
    </row>
    <row r="1937" spans="3:29" ht="25.5">
      <c r="C1937" s="18" t="s">
        <v>176</v>
      </c>
      <c r="D1937" s="18" t="s">
        <v>605</v>
      </c>
      <c r="E1937" s="20" t="s">
        <v>606</v>
      </c>
      <c r="F1937" s="17" t="s">
        <v>607</v>
      </c>
      <c r="G1937" s="58" t="str">
        <f t="shared" si="90"/>
        <v>new_resp 
Tubwire undi twaganira nawe ushobora gusubiza ibi bibazo.</v>
      </c>
      <c r="H1937" s="17" t="s">
        <v>6283</v>
      </c>
      <c r="I1937" s="17" t="str">
        <f>$D1937&amp;": "&amp;$H1937</f>
        <v>new_resp: Member for finances questions</v>
      </c>
      <c r="J1937" s="18"/>
      <c r="K1937" s="18"/>
      <c r="L1937" s="18"/>
      <c r="M1937" s="18" t="s">
        <v>3279</v>
      </c>
      <c r="N1937" s="19" t="s">
        <v>3586</v>
      </c>
      <c r="O1937" s="18" t="s">
        <v>3084</v>
      </c>
      <c r="P1937" s="18"/>
      <c r="Q1937" s="18" t="s">
        <v>41</v>
      </c>
      <c r="R1937" s="18"/>
      <c r="S1937" s="18"/>
      <c r="T1937" s="18"/>
      <c r="U1937" s="18"/>
      <c r="V1937" s="18"/>
      <c r="W1937" s="18"/>
      <c r="X1937" s="18"/>
      <c r="Y1937" s="18" t="s">
        <v>3583</v>
      </c>
      <c r="Z1937" s="18"/>
      <c r="AA1937" s="18"/>
      <c r="AB1937" s="18"/>
      <c r="AC1937" s="18"/>
    </row>
    <row r="1938" spans="3:29" ht="76.5">
      <c r="C1938" s="18" t="s">
        <v>60</v>
      </c>
      <c r="D1938" s="18" t="s">
        <v>608</v>
      </c>
      <c r="E1938" s="20" t="s">
        <v>609</v>
      </c>
      <c r="F1938" s="17" t="s">
        <v>610</v>
      </c>
      <c r="G1938" s="58" t="str">
        <f t="shared" si="90"/>
        <v>new_resp_yn 
Ese uyu muntu arahari? 
Ubaza: Niba ahari, mubaze ibibazo bikurikira. Niba adahari, baza igihe azaba ahari uzagaruke kumubaza.</v>
      </c>
      <c r="H1938" s="17" t="s">
        <v>6286</v>
      </c>
      <c r="I1938" s="17" t="str">
        <f>$D1938&amp;": "&amp;$H1938</f>
        <v>new_resp_yn: Member for finances questions available</v>
      </c>
      <c r="J1938" s="18"/>
      <c r="K1938" s="18"/>
      <c r="L1938" s="18"/>
      <c r="M1938" s="18"/>
      <c r="N1938" s="19"/>
      <c r="O1938" s="18" t="s">
        <v>3084</v>
      </c>
      <c r="P1938" s="18"/>
      <c r="Q1938" s="18" t="s">
        <v>41</v>
      </c>
      <c r="R1938" s="18"/>
      <c r="S1938" s="18"/>
      <c r="T1938" s="18"/>
      <c r="U1938" s="18"/>
      <c r="V1938" s="18"/>
      <c r="W1938" s="18"/>
      <c r="X1938" s="18"/>
      <c r="Y1938" s="18"/>
      <c r="Z1938" s="18"/>
      <c r="AA1938" s="18"/>
      <c r="AB1938" s="18"/>
      <c r="AC1938" s="18"/>
    </row>
    <row r="1939" spans="3:29" s="23" customFormat="1" ht="409.5">
      <c r="C1939" s="19" t="s">
        <v>60</v>
      </c>
      <c r="D1939" s="19" t="s">
        <v>611</v>
      </c>
      <c r="E1939" s="59" t="s">
        <v>7994</v>
      </c>
      <c r="F1939" s="17" t="s">
        <v>7995</v>
      </c>
      <c r="G1939" s="58" t="str">
        <f t="shared" si="90"/>
        <v>J_consent 
Muraho, nitwa  ...................................... nkaba nkorera IPA (Innovations  for Poverty Action), umuryango mpuzamahanga utegamiye kuri Leta ukora ubushakashatsi, ukaba ufite ibiro mu Rwanda, i Kigali. IPA irimo gukorana n’umushinga usuzuma ibikorwa bya Banki y’Isi, Ishami ry’Ubuhinzi n’ubukungo ryo muri Kaminuza ya California, Berkeley hamwe na luwahu, umushinga wo muri Minisiteri y’Ubuhinzi n’Ubworozi, mu gukora isuzumabikorwa ry’umushinga w’ibikorwaremezo byo kuhira imyaka muri aka gace.  Intego y’iri suzumabikorwa ni ugukusanya amakuru kugira ngo tumenye neza niba ibikorwaremezo byo kuhira byubatswe n’umushinga Luwahu byarageze ku ntego.
Turifuza kugirana ikiganiro nawe kuri ubu bushakashatsi.
Amabwiriza
Niwemera kugira uruhare muri ubu bushakashatsi, turakubaza ibibazo bijyanye n’urugo rwawe n’abarugize, imirima n’ibihingwa uteramo, ibihembwe by’ihinga, ibiza, gucunga umutungo, ibyinjiye mu rugo n’ibyasohotse. Ubu bushakashatsi buratwara igihe kijya kungana n’amasaha abiri.
Kugira uruhare muri ubu bishakashatsi ni ubushake bwawe busesuye. Ni yo mpamvu tugusaba kuvuga ushize amanga no gutanga ibisubizo biboneye mu buryo bushoboka bwose. 
Birashoboka kandi ko twazongera kubatumaho kugira ngo tugirane ikindi kiganiro. Nitwongera kugukenera, tuzongera tukubaze niba wifuza konera kugira uruhare muri ubu bushakashatsi na none, kandi uzaba ufite uburenganzira bwo kubyemera cyangwa kutabyemera.
Inyungu 
Nta nyungu cyangwa igihembo uzahabwa kuko wagize uruhare muri ubu bushakashatsi. Cyakoze, ubu bushakashatsi buzafasha Leta y’u Rwanda n’ibindi bihugu mu kumenya uburyo bwiza bwo kuhira no kububyaza umusaruro. 
Ingaruka
Kimwe n’ubushakashatsi bwose, haba hari impungenge ko amakuru y’ibanga yajya hanze, ariko twafashe ingamba zose zishoboka ku buryo ibyo bitazabaho. 
Kubika amakuru mu ibanga 
Amakuru uduha azabikwa mu ibanga rikomeye. Mu gihe ibyavuye mu bushakashatsi bizatangazwa, amazina n’andi makuru yatuma umenyekana ntabwo azakoreshwa kandi nta wundi muntu tuzabyereka. Turagusaba kutwemerera kugirana ikiganiro, maze tubyandike muri iyi mudasobwa. 
Kugirango twirinde ko habaho kumena ibanga, Ibisubizo byawe bizahabwa nomero maze umubare w’ibanga ujyanye n’amazina yawe bibikwe ahantu hatagerwa n’ubonetse wese muri za mudasobwa zifungurwa n’umubare w’ibanga.
Abakozi babihuguriwe ba IPA, Banki y’Isi na kaminuza ya California, Berkeley, nibo bonyine bazabona amakuru ashobora gutuma umwirondoro wawe umenyekana. Nta makuru ayo ari yo yose azerekwa rubanda, nta n’amazina azigera agaragazwa muri ubu bushakashatsi
Mu gihe ubushakashatsi buzaba burangiye, dushobora kubika aya makuri kugirango azakoreshwe n’abashakashatsi mu gihe kiri imbere. Tuzabika ayo makuru mu gihe cy’imyaka ibiri (2) nyuma yo gusoza ubu bushakashatsi kandi tuzakurikiza amabwiriza ari hejuru kugira ngo ayo makuru akomeze kugirwa ibanga. 
Igihembo
Nta gihembo cyateganijwe ku bazagira uruhare muri ubu bushakashatsi.
Uburenganzira
Kugira uruhare muri ubu bushakashatsi ni uburenganzira busesuye.  Ushobora kwanga kugira uruhare muri ubu bushakashatsi. Ushobora kandi kureka gusubiza ikibazo runaka, cyangwa ugahagarika ibazwa igihe icyo ari cyo cyose. Ibi nta ngaruka namba bizakugiraho cyangwa urugo rwawe. 
Nta ngaruka zizakubaho kuko wagize uruhare muri ubu bushakashatsi muri rusange kandi nta gihembo dutanga ku wemeye kugira uruhare muri ubu bushakashatsi kuburyo utagira amahirwe yo kukibona mu gihe waba wanze kugira uruhare muri ubu bushakashatsi. 
Ibibazo
Uramutse ufite ibibazo birebana n’ubu bushakashatsi, ushobora kubitumenyesha ubu ngubu cyangwa nyuma kuri aderesi ikurikira: 
IPA, Kigali, Rwanda. 
Christophe Ndahimana, ukurikirana ubushakashatsi, Tel: 078-893-1046
Ku bibazo bijyanye n’uburenganzira bwawe nk’ubazwa:
Inama y’Igihugu Ngenzuramyitwarire, Umuhanda witiriwe Umuganda, Kigali, Rwanda
Umuyobozi mukuru: Dr. Jean-Baptiste MAZARATI, Tel: 078-830-9807
Umunyamabanga:  Dr. David TUMUSIIME, Tel: 0788749398
Ushobora kandi kwitabaza Kaminuza ya California, ku bijyanye n’uburenganzira bwawe kuri +1 510-642-7461, cyangwa imeli subjects@berkeley.edu. 
Ese wemeye ko tugirana ikiganiro?  Turaza kugusigira urupapuro ruriho ibyo byose ngusomeye.</v>
      </c>
      <c r="H1939" s="22" t="s">
        <v>6284</v>
      </c>
      <c r="I1939" s="22" t="str">
        <f>$D1939&amp;": "&amp;$H1939</f>
        <v>J_consent: Finance questions - consent</v>
      </c>
      <c r="J1939" s="19"/>
      <c r="K1939" s="19"/>
      <c r="L1939" s="19"/>
      <c r="M1939" s="19"/>
      <c r="N1939" s="19"/>
      <c r="O1939" s="19" t="s">
        <v>3085</v>
      </c>
      <c r="P1939" s="19"/>
      <c r="Q1939" s="19" t="s">
        <v>41</v>
      </c>
      <c r="R1939" s="19"/>
      <c r="S1939" s="19"/>
      <c r="T1939" s="19"/>
      <c r="U1939" s="19"/>
      <c r="V1939" s="19"/>
      <c r="W1939" s="19"/>
      <c r="X1939" s="19"/>
      <c r="Y1939" s="19"/>
      <c r="Z1939" s="19"/>
      <c r="AA1939" s="19"/>
      <c r="AB1939" s="19"/>
      <c r="AC1939" s="19"/>
    </row>
    <row r="1940" spans="3:29" ht="25.5">
      <c r="C1940" s="18" t="s">
        <v>2304</v>
      </c>
      <c r="D1940" s="18" t="s">
        <v>3086</v>
      </c>
      <c r="E1940" s="20" t="s">
        <v>612</v>
      </c>
      <c r="F1940" s="17" t="s">
        <v>612</v>
      </c>
      <c r="G1940" s="58" t="str">
        <f t="shared" si="90"/>
        <v>new_resp_avail 
The respondent for these modules is available</v>
      </c>
      <c r="H1940" s="17"/>
      <c r="I1940" s="17" t="str">
        <f>$D1940&amp;": "&amp;$H1940</f>
        <v xml:space="preserve">new_resp_avail: </v>
      </c>
      <c r="J1940" s="18"/>
      <c r="K1940" s="18"/>
      <c r="L1940" s="18"/>
      <c r="M1940" s="18"/>
      <c r="N1940" s="19"/>
      <c r="O1940" s="18" t="s">
        <v>3087</v>
      </c>
      <c r="P1940" s="18"/>
      <c r="Q1940" s="18"/>
      <c r="R1940" s="18"/>
      <c r="S1940" s="18"/>
      <c r="T1940" s="18"/>
      <c r="U1940" s="18"/>
      <c r="V1940" s="18"/>
      <c r="W1940" s="18"/>
      <c r="X1940" s="18"/>
      <c r="Y1940" s="18"/>
      <c r="Z1940" s="18"/>
      <c r="AA1940" s="18"/>
      <c r="AB1940" s="18"/>
      <c r="AC1940" s="18"/>
    </row>
    <row r="1941" spans="3:29">
      <c r="C1941" s="18"/>
      <c r="D1941" s="18"/>
      <c r="E1941" s="20"/>
      <c r="F1941" s="17"/>
      <c r="G1941" s="58" t="str">
        <f t="shared" si="90"/>
        <v xml:space="preserve"> 
</v>
      </c>
      <c r="H1941" s="17"/>
      <c r="I1941" s="17"/>
      <c r="J1941" s="18"/>
      <c r="K1941" s="18"/>
      <c r="L1941" s="18"/>
      <c r="M1941" s="18"/>
      <c r="N1941" s="19"/>
      <c r="O1941" s="18"/>
      <c r="P1941" s="18"/>
      <c r="Q1941" s="18"/>
      <c r="R1941" s="18"/>
      <c r="S1941" s="18"/>
      <c r="T1941" s="18"/>
      <c r="U1941" s="18"/>
      <c r="V1941" s="18"/>
      <c r="W1941" s="18"/>
      <c r="X1941" s="18"/>
      <c r="Y1941" s="18"/>
      <c r="Z1941" s="18"/>
      <c r="AA1941" s="18"/>
      <c r="AB1941" s="18"/>
      <c r="AC1941" s="18"/>
    </row>
    <row r="1942" spans="3:29">
      <c r="C1942" s="18"/>
      <c r="D1942" s="18"/>
      <c r="E1942" s="20"/>
      <c r="F1942" s="17"/>
      <c r="G1942" s="58" t="str">
        <f t="shared" si="90"/>
        <v xml:space="preserve"> 
</v>
      </c>
      <c r="H1942" s="17"/>
      <c r="I1942" s="17"/>
      <c r="J1942" s="18"/>
      <c r="K1942" s="18"/>
      <c r="L1942" s="18"/>
      <c r="M1942" s="18"/>
      <c r="N1942" s="19"/>
      <c r="O1942" s="18"/>
      <c r="P1942" s="18"/>
      <c r="Q1942" s="18"/>
      <c r="R1942" s="18"/>
      <c r="S1942" s="18"/>
      <c r="T1942" s="18"/>
      <c r="U1942" s="18"/>
      <c r="V1942" s="18"/>
      <c r="W1942" s="18"/>
      <c r="X1942" s="18"/>
      <c r="Y1942" s="18"/>
      <c r="Z1942" s="18"/>
      <c r="AA1942" s="18"/>
      <c r="AB1942" s="18"/>
      <c r="AC1942" s="18"/>
    </row>
    <row r="1943" spans="3:29">
      <c r="C1943" s="18" t="s">
        <v>2304</v>
      </c>
      <c r="D1943" s="18" t="s">
        <v>4463</v>
      </c>
      <c r="E1943" s="20" t="s">
        <v>4464</v>
      </c>
      <c r="F1943" s="17"/>
      <c r="G1943" s="58" t="str">
        <f t="shared" si="90"/>
        <v xml:space="preserve">mod_J_inc_exp 
</v>
      </c>
      <c r="H1943" s="17"/>
      <c r="I1943" s="17" t="str">
        <f t="shared" ref="I1943:I1974" si="93">$D1943&amp;": "&amp;$H1943</f>
        <v xml:space="preserve">mod_J_inc_exp: </v>
      </c>
      <c r="J1943" s="18"/>
      <c r="K1943" s="18"/>
      <c r="L1943" s="18"/>
      <c r="M1943" s="18"/>
      <c r="N1943" s="19"/>
      <c r="O1943" s="18"/>
      <c r="P1943" s="18"/>
      <c r="Q1943" s="18"/>
      <c r="R1943" s="18"/>
      <c r="S1943" s="18"/>
      <c r="T1943" s="18"/>
      <c r="U1943" s="18"/>
      <c r="V1943" s="18"/>
      <c r="W1943" s="18"/>
      <c r="X1943" s="18"/>
      <c r="Y1943" s="18"/>
      <c r="Z1943" s="18"/>
      <c r="AA1943" s="18"/>
      <c r="AB1943" s="18"/>
      <c r="AC1943" s="18"/>
    </row>
    <row r="1944" spans="3:29">
      <c r="C1944" s="18" t="s">
        <v>20</v>
      </c>
      <c r="D1944" s="18" t="s">
        <v>3088</v>
      </c>
      <c r="E1944" s="20" t="s">
        <v>3089</v>
      </c>
      <c r="F1944" s="17" t="s">
        <v>3089</v>
      </c>
      <c r="G1944" s="58" t="str">
        <f t="shared" si="90"/>
        <v>Module_J 
Module J: Income and Expenditures</v>
      </c>
      <c r="H1944" s="17"/>
      <c r="I1944" s="17" t="str">
        <f t="shared" si="93"/>
        <v xml:space="preserve">Module_J: </v>
      </c>
      <c r="J1944" s="18"/>
      <c r="K1944" s="18"/>
      <c r="L1944" s="18"/>
      <c r="M1944" s="18"/>
      <c r="N1944" s="19"/>
      <c r="O1944" s="18"/>
      <c r="P1944" s="18"/>
      <c r="Q1944" s="18"/>
      <c r="R1944" s="18"/>
      <c r="S1944" s="18"/>
      <c r="T1944" s="18"/>
      <c r="U1944" s="18"/>
      <c r="V1944" s="18"/>
      <c r="W1944" s="18"/>
      <c r="X1944" s="18"/>
      <c r="Y1944" s="18"/>
      <c r="Z1944" s="18"/>
      <c r="AA1944" s="18"/>
      <c r="AB1944" s="18"/>
      <c r="AC1944" s="18"/>
    </row>
    <row r="1945" spans="3:29">
      <c r="C1945" s="18" t="s">
        <v>34</v>
      </c>
      <c r="D1945" s="18" t="s">
        <v>3083</v>
      </c>
      <c r="E1945" s="20" t="s">
        <v>3083</v>
      </c>
      <c r="F1945" s="17" t="s">
        <v>3083</v>
      </c>
      <c r="G1945" s="58" t="str">
        <f t="shared" si="90"/>
        <v>start_mod_J 
start_mod_J</v>
      </c>
      <c r="H1945" s="17"/>
      <c r="I1945" s="17" t="str">
        <f t="shared" si="93"/>
        <v xml:space="preserve">start_mod_J: </v>
      </c>
      <c r="J1945" s="18"/>
      <c r="K1945" s="18"/>
      <c r="L1945" s="18"/>
      <c r="M1945" s="18"/>
      <c r="N1945" s="19"/>
      <c r="O1945" s="18"/>
      <c r="P1945" s="18"/>
      <c r="Q1945" s="18"/>
      <c r="R1945" s="18"/>
      <c r="S1945" s="18"/>
      <c r="T1945" s="18" t="s">
        <v>36</v>
      </c>
      <c r="U1945" s="18"/>
      <c r="V1945" s="18"/>
      <c r="W1945" s="18"/>
      <c r="X1945" s="18"/>
      <c r="Y1945" s="18"/>
      <c r="Z1945" s="18"/>
      <c r="AA1945" s="18"/>
      <c r="AB1945" s="18"/>
      <c r="AC1945" s="18"/>
    </row>
    <row r="1946" spans="3:29">
      <c r="C1946" s="18" t="s">
        <v>106</v>
      </c>
      <c r="D1946" s="18" t="s">
        <v>3090</v>
      </c>
      <c r="E1946" s="20" t="s">
        <v>3091</v>
      </c>
      <c r="F1946" s="17" t="s">
        <v>3091</v>
      </c>
      <c r="G1946" s="58" t="str">
        <f t="shared" si="90"/>
        <v>Module_J1_confirm 
1. Income</v>
      </c>
      <c r="H1946" s="17" t="s">
        <v>6287</v>
      </c>
      <c r="I1946" s="17" t="str">
        <f t="shared" si="93"/>
        <v>Module_J1_confirm: Income</v>
      </c>
      <c r="J1946" s="18"/>
      <c r="K1946" s="18"/>
      <c r="L1946" s="18"/>
      <c r="M1946" s="18"/>
      <c r="N1946" s="19"/>
      <c r="O1946" s="18"/>
      <c r="P1946" s="18"/>
      <c r="Q1946" s="18" t="s">
        <v>41</v>
      </c>
      <c r="R1946" s="18"/>
      <c r="S1946" s="18"/>
      <c r="T1946" s="18"/>
      <c r="U1946" s="18"/>
      <c r="V1946" s="18"/>
      <c r="W1946" s="18"/>
      <c r="X1946" s="18"/>
      <c r="Y1946" s="18"/>
      <c r="Z1946" s="18"/>
      <c r="AA1946" s="18"/>
      <c r="AB1946" s="18"/>
      <c r="AC1946" s="18"/>
    </row>
    <row r="1947" spans="3:29">
      <c r="C1947" s="18" t="s">
        <v>2304</v>
      </c>
      <c r="D1947" s="18" t="s">
        <v>3092</v>
      </c>
      <c r="E1947" s="20" t="s">
        <v>3092</v>
      </c>
      <c r="F1947" s="17" t="s">
        <v>3092</v>
      </c>
      <c r="G1947" s="58" t="str">
        <f t="shared" si="90"/>
        <v>income_gr 
income_gr</v>
      </c>
      <c r="H1947" s="17"/>
      <c r="I1947" s="17" t="str">
        <f t="shared" si="93"/>
        <v xml:space="preserve">income_gr: </v>
      </c>
      <c r="J1947" s="18"/>
      <c r="K1947" s="18"/>
      <c r="L1947" s="18" t="s">
        <v>3093</v>
      </c>
      <c r="M1947" s="18"/>
      <c r="N1947" s="19"/>
      <c r="O1947" s="18"/>
      <c r="P1947" s="18"/>
      <c r="Q1947" s="18"/>
      <c r="R1947" s="18"/>
      <c r="S1947" s="18"/>
      <c r="T1947" s="18"/>
      <c r="U1947" s="18"/>
      <c r="V1947" s="18"/>
      <c r="W1947" s="18"/>
      <c r="X1947" s="18"/>
      <c r="Y1947" s="18"/>
      <c r="Z1947" s="18"/>
      <c r="AA1947" s="18"/>
      <c r="AB1947" s="18"/>
      <c r="AC1947" s="18"/>
    </row>
    <row r="1948" spans="3:29" ht="38.25">
      <c r="C1948" s="58" t="s">
        <v>20</v>
      </c>
      <c r="D1948" s="58" t="s">
        <v>613</v>
      </c>
      <c r="E1948" s="59" t="s">
        <v>7993</v>
      </c>
      <c r="F1948" s="17" t="s">
        <v>7972</v>
      </c>
      <c r="G1948" s="58" t="str">
        <f t="shared" si="90"/>
        <v>INC_note 
Kuva ku itariki ya mbere Gashyantare 2018 kugeza 31 Ugushyingo 2018 ni amafaranga angahe WINJIJE MURI:</v>
      </c>
      <c r="H1948" s="17" t="s">
        <v>6288</v>
      </c>
      <c r="I1948" s="17" t="str">
        <f t="shared" si="93"/>
        <v>INC_note: Earnings from</v>
      </c>
      <c r="J1948" s="58"/>
      <c r="K1948" s="58"/>
      <c r="L1948" s="58"/>
      <c r="M1948" s="58"/>
      <c r="N1948" s="19"/>
      <c r="O1948" s="58"/>
      <c r="P1948" s="58"/>
      <c r="Q1948" s="58"/>
      <c r="R1948" s="58"/>
      <c r="S1948" s="58"/>
      <c r="T1948" s="58"/>
      <c r="U1948" s="58"/>
      <c r="V1948" s="58"/>
      <c r="W1948" s="58"/>
      <c r="X1948" s="58"/>
      <c r="Y1948" s="58"/>
      <c r="Z1948" s="58"/>
      <c r="AA1948" s="58"/>
      <c r="AB1948" s="58"/>
      <c r="AC1948" s="58"/>
    </row>
    <row r="1949" spans="3:29" ht="38.25">
      <c r="C1949" s="18" t="s">
        <v>46</v>
      </c>
      <c r="D1949" s="18" t="s">
        <v>614</v>
      </c>
      <c r="E1949" s="20" t="s">
        <v>3094</v>
      </c>
      <c r="F1949" s="17" t="s">
        <v>615</v>
      </c>
      <c r="G1949" s="58" t="str">
        <f t="shared" si="90"/>
        <v>IE_01 
Kugurisha ibikomoka ku matungo ( aha twavuga amavuta y’inka, amata na foromaji) (RWF)</v>
      </c>
      <c r="H1949" s="17" t="s">
        <v>3094</v>
      </c>
      <c r="I1949" s="17" t="str">
        <f t="shared" si="93"/>
        <v>IE_01: Selling livestock products (eggs, milk, meat, etc) (RWF)</v>
      </c>
      <c r="J1949" s="18"/>
      <c r="K1949" s="18"/>
      <c r="L1949" s="18"/>
      <c r="M1949" s="18" t="s">
        <v>7996</v>
      </c>
      <c r="N1949" s="19"/>
      <c r="O1949" s="18"/>
      <c r="P1949" s="18"/>
      <c r="Q1949" s="18" t="s">
        <v>41</v>
      </c>
      <c r="R1949" s="18"/>
      <c r="S1949" s="18"/>
      <c r="T1949" s="18"/>
      <c r="U1949" s="18"/>
      <c r="V1949" s="18"/>
      <c r="W1949" s="18"/>
      <c r="X1949" s="18"/>
      <c r="Y1949" s="18"/>
      <c r="Z1949" s="18"/>
      <c r="AA1949" s="18"/>
      <c r="AB1949" s="18"/>
      <c r="AC1949" s="18"/>
    </row>
    <row r="1950" spans="3:29" ht="25.5">
      <c r="C1950" s="18" t="s">
        <v>46</v>
      </c>
      <c r="D1950" s="18" t="s">
        <v>616</v>
      </c>
      <c r="E1950" s="20" t="s">
        <v>617</v>
      </c>
      <c r="F1950" s="17" t="s">
        <v>3975</v>
      </c>
      <c r="G1950" s="58" t="str">
        <f t="shared" si="90"/>
        <v>IE_02 
kohererezwa impano zitari amafaranga (RWF)</v>
      </c>
      <c r="H1950" s="17" t="s">
        <v>617</v>
      </c>
      <c r="I1950" s="17" t="str">
        <f t="shared" si="93"/>
        <v>IE_02: Gifts or In-Kind Transfers(RWF)</v>
      </c>
      <c r="J1950" s="18"/>
      <c r="K1950" s="18"/>
      <c r="L1950" s="18"/>
      <c r="M1950" s="58" t="s">
        <v>7996</v>
      </c>
      <c r="N1950" s="19"/>
      <c r="O1950" s="18"/>
      <c r="P1950" s="18"/>
      <c r="Q1950" s="18" t="s">
        <v>41</v>
      </c>
      <c r="R1950" s="18"/>
      <c r="S1950" s="18"/>
      <c r="T1950" s="18"/>
      <c r="U1950" s="18"/>
      <c r="V1950" s="18"/>
      <c r="W1950" s="18"/>
      <c r="X1950" s="18"/>
      <c r="Y1950" s="18"/>
      <c r="Z1950" s="18"/>
      <c r="AA1950" s="18"/>
      <c r="AB1950" s="18"/>
      <c r="AC1950" s="18"/>
    </row>
    <row r="1951" spans="3:29">
      <c r="C1951" s="18" t="s">
        <v>46</v>
      </c>
      <c r="D1951" s="18" t="s">
        <v>618</v>
      </c>
      <c r="E1951" s="20" t="s">
        <v>3096</v>
      </c>
      <c r="F1951" s="17" t="s">
        <v>3097</v>
      </c>
      <c r="G1951" s="58" t="str">
        <f t="shared" ref="G1951:G2014" si="94">$D1951&amp;" 
"&amp;$F1951</f>
        <v>IE_03 
Kohererezanya amafaranga (RWF)</v>
      </c>
      <c r="H1951" s="17" t="s">
        <v>3096</v>
      </c>
      <c r="I1951" s="17" t="str">
        <f t="shared" si="93"/>
        <v>IE_03: Transfers (monetary) (RWF)</v>
      </c>
      <c r="J1951" s="18"/>
      <c r="K1951" s="18"/>
      <c r="L1951" s="18"/>
      <c r="M1951" s="58" t="s">
        <v>7996</v>
      </c>
      <c r="N1951" s="19"/>
      <c r="O1951" s="18"/>
      <c r="P1951" s="18"/>
      <c r="Q1951" s="18" t="s">
        <v>41</v>
      </c>
      <c r="R1951" s="18"/>
      <c r="S1951" s="18"/>
      <c r="T1951" s="18"/>
      <c r="U1951" s="18"/>
      <c r="V1951" s="18"/>
      <c r="W1951" s="18"/>
      <c r="X1951" s="18"/>
      <c r="Y1951" s="18"/>
      <c r="Z1951" s="18"/>
      <c r="AA1951" s="18"/>
      <c r="AB1951" s="18"/>
      <c r="AC1951" s="18"/>
    </row>
    <row r="1952" spans="3:29">
      <c r="C1952" s="18" t="s">
        <v>46</v>
      </c>
      <c r="D1952" s="18" t="s">
        <v>619</v>
      </c>
      <c r="E1952" s="20" t="s">
        <v>620</v>
      </c>
      <c r="F1952" s="17" t="s">
        <v>3098</v>
      </c>
      <c r="G1952" s="58" t="str">
        <f t="shared" si="94"/>
        <v>IE_04 
mu gukora amaterasi ya LWH  (RWF)</v>
      </c>
      <c r="H1952" s="17" t="s">
        <v>620</v>
      </c>
      <c r="I1952" s="17" t="str">
        <f t="shared" si="93"/>
        <v>IE_04: Terracing for LWH  (RWF)</v>
      </c>
      <c r="J1952" s="18"/>
      <c r="K1952" s="18"/>
      <c r="L1952" s="18"/>
      <c r="M1952" s="58" t="s">
        <v>7996</v>
      </c>
      <c r="N1952" s="19"/>
      <c r="O1952" s="18"/>
      <c r="P1952" s="18"/>
      <c r="Q1952" s="18" t="s">
        <v>41</v>
      </c>
      <c r="R1952" s="18"/>
      <c r="S1952" s="18"/>
      <c r="T1952" s="18"/>
      <c r="U1952" s="18"/>
      <c r="V1952" s="18"/>
      <c r="W1952" s="18"/>
      <c r="X1952" s="18"/>
      <c r="Y1952" s="18"/>
      <c r="Z1952" s="18"/>
      <c r="AA1952" s="18"/>
      <c r="AB1952" s="18"/>
      <c r="AC1952" s="18"/>
    </row>
    <row r="1953" spans="3:29">
      <c r="C1953" s="18" t="s">
        <v>46</v>
      </c>
      <c r="D1953" s="18" t="s">
        <v>621</v>
      </c>
      <c r="E1953" s="20" t="s">
        <v>622</v>
      </c>
      <c r="F1953" s="17" t="s">
        <v>3099</v>
      </c>
      <c r="G1953" s="58" t="str">
        <f t="shared" si="94"/>
        <v>IE_05 
mu gukora pepiniyeri za LWH  (RWF)</v>
      </c>
      <c r="H1953" s="17" t="s">
        <v>622</v>
      </c>
      <c r="I1953" s="17" t="str">
        <f t="shared" si="93"/>
        <v>IE_05: Nurseries for LWH  (RWF)</v>
      </c>
      <c r="J1953" s="18"/>
      <c r="K1953" s="18"/>
      <c r="L1953" s="18"/>
      <c r="M1953" s="58" t="s">
        <v>7996</v>
      </c>
      <c r="N1953" s="19"/>
      <c r="O1953" s="18"/>
      <c r="P1953" s="18"/>
      <c r="Q1953" s="18" t="s">
        <v>41</v>
      </c>
      <c r="R1953" s="18"/>
      <c r="S1953" s="18"/>
      <c r="T1953" s="18"/>
      <c r="U1953" s="18"/>
      <c r="V1953" s="18"/>
      <c r="W1953" s="18"/>
      <c r="X1953" s="18"/>
      <c r="Y1953" s="18"/>
      <c r="Z1953" s="18"/>
      <c r="AA1953" s="18"/>
      <c r="AB1953" s="18"/>
      <c r="AC1953" s="18"/>
    </row>
    <row r="1954" spans="3:29">
      <c r="C1954" s="18" t="s">
        <v>46</v>
      </c>
      <c r="D1954" s="18" t="s">
        <v>623</v>
      </c>
      <c r="E1954" s="20" t="s">
        <v>624</v>
      </c>
      <c r="F1954" s="17" t="s">
        <v>3100</v>
      </c>
      <c r="G1954" s="58" t="str">
        <f t="shared" si="94"/>
        <v>IE_06 
mu gukora ifumbire ya Luwahu  (RWF)</v>
      </c>
      <c r="H1954" s="17" t="s">
        <v>624</v>
      </c>
      <c r="I1954" s="17" t="str">
        <f t="shared" si="93"/>
        <v>IE_06: Composting for LWH  (RWF)</v>
      </c>
      <c r="J1954" s="18"/>
      <c r="K1954" s="18"/>
      <c r="L1954" s="18"/>
      <c r="M1954" s="58" t="s">
        <v>7996</v>
      </c>
      <c r="N1954" s="19"/>
      <c r="O1954" s="18"/>
      <c r="P1954" s="18"/>
      <c r="Q1954" s="18" t="s">
        <v>41</v>
      </c>
      <c r="R1954" s="18"/>
      <c r="S1954" s="18"/>
      <c r="T1954" s="18"/>
      <c r="U1954" s="18"/>
      <c r="V1954" s="18"/>
      <c r="W1954" s="18"/>
      <c r="X1954" s="18"/>
      <c r="Y1954" s="18"/>
      <c r="Z1954" s="18"/>
      <c r="AA1954" s="18"/>
      <c r="AB1954" s="18"/>
      <c r="AC1954" s="18"/>
    </row>
    <row r="1955" spans="3:29" ht="25.5">
      <c r="C1955" s="18" t="s">
        <v>46</v>
      </c>
      <c r="D1955" s="18" t="s">
        <v>625</v>
      </c>
      <c r="E1955" s="20" t="s">
        <v>626</v>
      </c>
      <c r="F1955" s="17" t="s">
        <v>3101</v>
      </c>
      <c r="G1955" s="58" t="str">
        <f t="shared" si="94"/>
        <v>IE_07 
Ushinzwe kuhira mu itsinda ry'abakoresha amazi/Luwahu (RWF)</v>
      </c>
      <c r="H1955" s="17" t="s">
        <v>626</v>
      </c>
      <c r="I1955" s="17" t="str">
        <f t="shared" si="93"/>
        <v>IE_07: Irrigator/Operator for WUA/LWH (RWF)</v>
      </c>
      <c r="J1955" s="18"/>
      <c r="K1955" s="18"/>
      <c r="L1955" s="18"/>
      <c r="M1955" s="58" t="s">
        <v>7996</v>
      </c>
      <c r="N1955" s="19"/>
      <c r="O1955" s="18"/>
      <c r="P1955" s="18"/>
      <c r="Q1955" s="18" t="s">
        <v>41</v>
      </c>
      <c r="R1955" s="18"/>
      <c r="S1955" s="18"/>
      <c r="T1955" s="18"/>
      <c r="U1955" s="18"/>
      <c r="V1955" s="18"/>
      <c r="W1955" s="18"/>
      <c r="X1955" s="18"/>
      <c r="Y1955" s="18"/>
      <c r="Z1955" s="18"/>
      <c r="AA1955" s="18"/>
      <c r="AB1955" s="18"/>
      <c r="AC1955" s="18"/>
    </row>
    <row r="1956" spans="3:29">
      <c r="C1956" s="18" t="s">
        <v>46</v>
      </c>
      <c r="D1956" s="18" t="s">
        <v>627</v>
      </c>
      <c r="E1956" s="20" t="s">
        <v>628</v>
      </c>
      <c r="F1956" s="17" t="s">
        <v>3102</v>
      </c>
      <c r="G1956" s="58" t="str">
        <f t="shared" si="94"/>
        <v>IE_08 
Gukorera umushoramari (RWF)</v>
      </c>
      <c r="H1956" s="17" t="s">
        <v>628</v>
      </c>
      <c r="I1956" s="17" t="str">
        <f t="shared" si="93"/>
        <v>IE_08: Working for the investor</v>
      </c>
      <c r="J1956" s="18"/>
      <c r="K1956" s="18"/>
      <c r="L1956" s="18"/>
      <c r="M1956" s="58" t="s">
        <v>7996</v>
      </c>
      <c r="N1956" s="19"/>
      <c r="O1956" s="18"/>
      <c r="P1956" s="18"/>
      <c r="Q1956" s="18" t="s">
        <v>41</v>
      </c>
      <c r="R1956" s="18"/>
      <c r="S1956" s="18"/>
      <c r="T1956" s="18"/>
      <c r="U1956" s="18"/>
      <c r="V1956" s="18"/>
      <c r="W1956" s="18"/>
      <c r="X1956" s="18"/>
      <c r="Y1956" s="18"/>
      <c r="Z1956" s="18"/>
      <c r="AA1956" s="18"/>
      <c r="AB1956" s="18"/>
      <c r="AC1956" s="18"/>
    </row>
    <row r="1957" spans="3:29">
      <c r="C1957" s="18" t="s">
        <v>2306</v>
      </c>
      <c r="D1957" s="18" t="s">
        <v>3092</v>
      </c>
      <c r="E1957" s="20" t="s">
        <v>3092</v>
      </c>
      <c r="F1957" s="17"/>
      <c r="G1957" s="58" t="str">
        <f t="shared" si="94"/>
        <v xml:space="preserve">income_gr 
</v>
      </c>
      <c r="H1957" s="17"/>
      <c r="I1957" s="17" t="str">
        <f t="shared" si="93"/>
        <v xml:space="preserve">income_gr: </v>
      </c>
      <c r="J1957" s="18"/>
      <c r="K1957" s="18"/>
      <c r="L1957" s="18"/>
      <c r="M1957" s="18"/>
      <c r="N1957" s="19"/>
      <c r="O1957" s="18"/>
      <c r="P1957" s="18"/>
      <c r="Q1957" s="18"/>
      <c r="R1957" s="18"/>
      <c r="S1957" s="18"/>
      <c r="T1957" s="18"/>
      <c r="U1957" s="18"/>
      <c r="V1957" s="18"/>
      <c r="W1957" s="18"/>
      <c r="X1957" s="18"/>
      <c r="Y1957" s="18"/>
      <c r="Z1957" s="18"/>
      <c r="AA1957" s="18"/>
      <c r="AB1957" s="18"/>
      <c r="AC1957" s="18"/>
    </row>
    <row r="1958" spans="3:29">
      <c r="C1958" s="18" t="s">
        <v>57</v>
      </c>
      <c r="D1958" s="18" t="s">
        <v>3103</v>
      </c>
      <c r="E1958" s="20" t="s">
        <v>3104</v>
      </c>
      <c r="F1958" s="17" t="s">
        <v>3104</v>
      </c>
      <c r="G1958" s="58" t="str">
        <f t="shared" si="94"/>
        <v>inc_tot 
Sum of all income (IE_01-IE_08)</v>
      </c>
      <c r="H1958" s="17" t="s">
        <v>6289</v>
      </c>
      <c r="I1958" s="17" t="str">
        <f t="shared" si="93"/>
        <v>inc_tot: Total income</v>
      </c>
      <c r="J1958" s="18"/>
      <c r="K1958" s="18"/>
      <c r="L1958" s="18"/>
      <c r="M1958" s="18"/>
      <c r="N1958" s="19"/>
      <c r="O1958" s="18"/>
      <c r="P1958" s="18"/>
      <c r="Q1958" s="18"/>
      <c r="R1958" s="18"/>
      <c r="S1958" s="18"/>
      <c r="T1958" s="18" t="s">
        <v>3105</v>
      </c>
      <c r="U1958" s="18"/>
      <c r="V1958" s="18"/>
      <c r="W1958" s="18"/>
      <c r="X1958" s="18"/>
      <c r="Y1958" s="18"/>
      <c r="Z1958" s="18"/>
      <c r="AA1958" s="18"/>
      <c r="AB1958" s="18"/>
      <c r="AC1958" s="18"/>
    </row>
    <row r="1959" spans="3:29" ht="25.5">
      <c r="C1959" s="18" t="s">
        <v>60</v>
      </c>
      <c r="D1959" s="18" t="s">
        <v>3106</v>
      </c>
      <c r="E1959" s="20" t="s">
        <v>3107</v>
      </c>
      <c r="F1959" s="17" t="s">
        <v>3107</v>
      </c>
      <c r="G1959" s="58" t="str">
        <f t="shared" si="94"/>
        <v>inc_tot_w 
Alert!  The HH reported "0" income in total.  Are you sure this is correct?</v>
      </c>
      <c r="H1959" s="17" t="s">
        <v>6290</v>
      </c>
      <c r="I1959" s="17" t="str">
        <f t="shared" si="93"/>
        <v>inc_tot_w: 0 income reported</v>
      </c>
      <c r="J1959" s="18"/>
      <c r="K1959" s="18"/>
      <c r="L1959" s="18"/>
      <c r="M1959" s="18" t="s">
        <v>232</v>
      </c>
      <c r="N1959" s="19" t="s">
        <v>2869</v>
      </c>
      <c r="O1959" s="18" t="s">
        <v>3108</v>
      </c>
      <c r="P1959" s="18"/>
      <c r="Q1959" s="18" t="s">
        <v>41</v>
      </c>
      <c r="R1959" s="18"/>
      <c r="S1959" s="18"/>
      <c r="T1959" s="18"/>
      <c r="U1959" s="18"/>
      <c r="V1959" s="18"/>
      <c r="W1959" s="18"/>
      <c r="X1959" s="18"/>
      <c r="Y1959" s="18"/>
      <c r="Z1959" s="18"/>
      <c r="AA1959" s="18"/>
      <c r="AB1959" s="18"/>
      <c r="AC1959" s="18"/>
    </row>
    <row r="1960" spans="3:29">
      <c r="C1960" s="18" t="s">
        <v>106</v>
      </c>
      <c r="D1960" s="18" t="s">
        <v>3109</v>
      </c>
      <c r="E1960" s="20" t="s">
        <v>629</v>
      </c>
      <c r="F1960" s="17" t="s">
        <v>629</v>
      </c>
      <c r="G1960" s="58" t="str">
        <f t="shared" si="94"/>
        <v>Module_J2_confirm 
2. Expenditures: Frequent</v>
      </c>
      <c r="H1960" s="17" t="s">
        <v>6291</v>
      </c>
      <c r="I1960" s="17" t="str">
        <f t="shared" si="93"/>
        <v>Module_J2_confirm: Frequent expenditure</v>
      </c>
      <c r="J1960" s="18"/>
      <c r="K1960" s="18"/>
      <c r="L1960" s="18"/>
      <c r="M1960" s="18"/>
      <c r="N1960" s="19"/>
      <c r="O1960" s="18"/>
      <c r="P1960" s="18"/>
      <c r="Q1960" s="18" t="s">
        <v>41</v>
      </c>
      <c r="R1960" s="18"/>
      <c r="S1960" s="18"/>
      <c r="T1960" s="18"/>
      <c r="U1960" s="18"/>
      <c r="V1960" s="18"/>
      <c r="W1960" s="18"/>
      <c r="X1960" s="18"/>
      <c r="Y1960" s="18"/>
      <c r="Z1960" s="18"/>
      <c r="AA1960" s="18"/>
      <c r="AB1960" s="18"/>
      <c r="AC1960" s="18"/>
    </row>
    <row r="1961" spans="3:29">
      <c r="C1961" s="18" t="s">
        <v>2304</v>
      </c>
      <c r="D1961" s="18" t="s">
        <v>3110</v>
      </c>
      <c r="E1961" s="20" t="s">
        <v>3110</v>
      </c>
      <c r="F1961" s="17" t="s">
        <v>3110</v>
      </c>
      <c r="G1961" s="58" t="str">
        <f t="shared" si="94"/>
        <v>Frequent_exp 
Frequent_exp</v>
      </c>
      <c r="H1961" s="17"/>
      <c r="I1961" s="17" t="str">
        <f t="shared" si="93"/>
        <v xml:space="preserve">Frequent_exp: </v>
      </c>
      <c r="J1961" s="18"/>
      <c r="K1961" s="18"/>
      <c r="L1961" s="18" t="s">
        <v>3093</v>
      </c>
      <c r="M1961" s="18"/>
      <c r="N1961" s="19"/>
      <c r="O1961" s="18"/>
      <c r="P1961" s="18"/>
      <c r="Q1961" s="18"/>
      <c r="R1961" s="18"/>
      <c r="S1961" s="18"/>
      <c r="T1961" s="18"/>
      <c r="U1961" s="18"/>
      <c r="V1961" s="18"/>
      <c r="W1961" s="18"/>
      <c r="X1961" s="18"/>
      <c r="Y1961" s="18"/>
      <c r="Z1961" s="18"/>
      <c r="AA1961" s="18"/>
      <c r="AB1961" s="18"/>
      <c r="AC1961" s="18"/>
    </row>
    <row r="1962" spans="3:29" ht="25.5">
      <c r="C1962" s="18" t="s">
        <v>20</v>
      </c>
      <c r="D1962" s="18" t="s">
        <v>630</v>
      </c>
      <c r="E1962" s="20" t="s">
        <v>631</v>
      </c>
      <c r="F1962" s="17" t="s">
        <v>3111</v>
      </c>
      <c r="G1962" s="58" t="str">
        <f t="shared" si="94"/>
        <v>EXPW_note 
Mu  cyumweru gishize, ibintu bikurikira byabatwaye amafaranga angahe?</v>
      </c>
      <c r="H1962" s="17" t="s">
        <v>6292</v>
      </c>
      <c r="I1962" s="17" t="str">
        <f t="shared" si="93"/>
        <v>EXPW_note: Weekly expenditure on</v>
      </c>
      <c r="J1962" s="18"/>
      <c r="K1962" s="18"/>
      <c r="L1962" s="18"/>
      <c r="M1962" s="18"/>
      <c r="N1962" s="19"/>
      <c r="O1962" s="18"/>
      <c r="P1962" s="18"/>
      <c r="Q1962" s="18"/>
      <c r="R1962" s="18"/>
      <c r="S1962" s="18"/>
      <c r="T1962" s="18"/>
      <c r="U1962" s="18"/>
      <c r="V1962" s="18"/>
      <c r="W1962" s="18"/>
      <c r="X1962" s="18"/>
      <c r="Y1962" s="18"/>
      <c r="Z1962" s="18"/>
      <c r="AA1962" s="18"/>
      <c r="AB1962" s="18"/>
      <c r="AC1962" s="18"/>
    </row>
    <row r="1963" spans="3:29">
      <c r="C1963" s="18" t="s">
        <v>46</v>
      </c>
      <c r="D1963" s="18" t="s">
        <v>632</v>
      </c>
      <c r="E1963" s="20" t="s">
        <v>633</v>
      </c>
      <c r="F1963" s="17" t="s">
        <v>634</v>
      </c>
      <c r="G1963" s="58" t="str">
        <f t="shared" si="94"/>
        <v>IE_20 
Ingendo (RWF)</v>
      </c>
      <c r="H1963" s="17" t="s">
        <v>633</v>
      </c>
      <c r="I1963" s="17" t="str">
        <f t="shared" si="93"/>
        <v>IE_20: Transportation (RWF)</v>
      </c>
      <c r="J1963" s="18"/>
      <c r="K1963" s="18"/>
      <c r="L1963" s="18"/>
      <c r="M1963" s="58" t="s">
        <v>7996</v>
      </c>
      <c r="N1963" s="19"/>
      <c r="O1963" s="18"/>
      <c r="P1963" s="18"/>
      <c r="Q1963" s="18" t="s">
        <v>41</v>
      </c>
      <c r="R1963" s="18"/>
      <c r="S1963" s="18"/>
      <c r="T1963" s="18"/>
      <c r="U1963" s="18"/>
      <c r="V1963" s="18"/>
      <c r="W1963" s="18"/>
      <c r="X1963" s="18"/>
      <c r="Y1963" s="18"/>
      <c r="Z1963" s="18"/>
      <c r="AA1963" s="18"/>
      <c r="AB1963" s="18"/>
      <c r="AC1963" s="18"/>
    </row>
    <row r="1964" spans="3:29">
      <c r="C1964" s="18" t="s">
        <v>46</v>
      </c>
      <c r="D1964" s="18" t="s">
        <v>635</v>
      </c>
      <c r="E1964" s="20" t="s">
        <v>636</v>
      </c>
      <c r="F1964" s="17" t="s">
        <v>637</v>
      </c>
      <c r="G1964" s="58" t="str">
        <f t="shared" si="94"/>
        <v>IE_21 
Itumanaho (RWF)</v>
      </c>
      <c r="H1964" s="17" t="s">
        <v>636</v>
      </c>
      <c r="I1964" s="17" t="str">
        <f t="shared" si="93"/>
        <v>IE_21: Communication (RWF)</v>
      </c>
      <c r="J1964" s="18"/>
      <c r="K1964" s="18"/>
      <c r="L1964" s="18"/>
      <c r="M1964" s="58" t="s">
        <v>7996</v>
      </c>
      <c r="N1964" s="19"/>
      <c r="O1964" s="18"/>
      <c r="P1964" s="18"/>
      <c r="Q1964" s="18" t="s">
        <v>41</v>
      </c>
      <c r="R1964" s="18"/>
      <c r="S1964" s="18"/>
      <c r="T1964" s="18"/>
      <c r="U1964" s="18"/>
      <c r="V1964" s="18"/>
      <c r="W1964" s="18"/>
      <c r="X1964" s="18"/>
      <c r="Y1964" s="18"/>
      <c r="Z1964" s="18"/>
      <c r="AA1964" s="18"/>
      <c r="AB1964" s="18"/>
      <c r="AC1964" s="18"/>
    </row>
    <row r="1965" spans="3:29" ht="25.5">
      <c r="C1965" s="18" t="s">
        <v>46</v>
      </c>
      <c r="D1965" s="18" t="s">
        <v>638</v>
      </c>
      <c r="E1965" s="20" t="s">
        <v>639</v>
      </c>
      <c r="F1965" s="17" t="s">
        <v>640</v>
      </c>
      <c r="G1965" s="58" t="str">
        <f t="shared" si="94"/>
        <v>IE_22 
Imyambaro n’ibindi bintu bwite (RWF)</v>
      </c>
      <c r="H1965" s="17" t="s">
        <v>639</v>
      </c>
      <c r="I1965" s="17" t="str">
        <f t="shared" si="93"/>
        <v>IE_22: Clothing and personal belongings (RWF)</v>
      </c>
      <c r="J1965" s="18"/>
      <c r="K1965" s="18"/>
      <c r="L1965" s="18"/>
      <c r="M1965" s="58" t="s">
        <v>7996</v>
      </c>
      <c r="N1965" s="19"/>
      <c r="O1965" s="18"/>
      <c r="P1965" s="18"/>
      <c r="Q1965" s="18" t="s">
        <v>41</v>
      </c>
      <c r="R1965" s="18"/>
      <c r="S1965" s="18"/>
      <c r="T1965" s="18"/>
      <c r="U1965" s="18"/>
      <c r="V1965" s="18"/>
      <c r="W1965" s="18"/>
      <c r="X1965" s="18"/>
      <c r="Y1965" s="18"/>
      <c r="Z1965" s="18"/>
      <c r="AA1965" s="18"/>
      <c r="AB1965" s="18"/>
      <c r="AC1965" s="18"/>
    </row>
    <row r="1966" spans="3:29" ht="25.5">
      <c r="C1966" s="18" t="s">
        <v>46</v>
      </c>
      <c r="D1966" s="18" t="s">
        <v>641</v>
      </c>
      <c r="E1966" s="20" t="s">
        <v>642</v>
      </c>
      <c r="F1966" s="17" t="s">
        <v>643</v>
      </c>
      <c r="G1966" s="58" t="str">
        <f t="shared" si="94"/>
        <v>IE_23 
Imyidagaduro( akabare, kureba umupira,kureba filimi) (RWF)</v>
      </c>
      <c r="H1966" s="17" t="s">
        <v>642</v>
      </c>
      <c r="I1966" s="17" t="str">
        <f t="shared" si="93"/>
        <v>IE_23: Leisure (going to bar, watching sports, watching film) (RWF)</v>
      </c>
      <c r="J1966" s="18"/>
      <c r="K1966" s="18"/>
      <c r="L1966" s="18"/>
      <c r="M1966" s="58" t="s">
        <v>7996</v>
      </c>
      <c r="N1966" s="19"/>
      <c r="O1966" s="18"/>
      <c r="P1966" s="18"/>
      <c r="Q1966" s="18" t="s">
        <v>41</v>
      </c>
      <c r="R1966" s="18"/>
      <c r="S1966" s="18"/>
      <c r="T1966" s="18"/>
      <c r="U1966" s="18"/>
      <c r="V1966" s="18"/>
      <c r="W1966" s="18"/>
      <c r="X1966" s="18"/>
      <c r="Y1966" s="18"/>
      <c r="Z1966" s="18"/>
      <c r="AA1966" s="18"/>
      <c r="AB1966" s="18"/>
      <c r="AC1966" s="18"/>
    </row>
    <row r="1967" spans="3:29">
      <c r="C1967" s="18" t="s">
        <v>46</v>
      </c>
      <c r="D1967" s="18" t="s">
        <v>644</v>
      </c>
      <c r="E1967" s="20" t="s">
        <v>645</v>
      </c>
      <c r="F1967" s="17" t="s">
        <v>646</v>
      </c>
      <c r="G1967" s="58" t="str">
        <f t="shared" si="94"/>
        <v>IE_24 
Amazi (RWF)</v>
      </c>
      <c r="H1967" s="17" t="s">
        <v>645</v>
      </c>
      <c r="I1967" s="17" t="str">
        <f t="shared" si="93"/>
        <v>IE_24: Water (RWF)</v>
      </c>
      <c r="J1967" s="18"/>
      <c r="K1967" s="18"/>
      <c r="L1967" s="18"/>
      <c r="M1967" s="58" t="s">
        <v>7996</v>
      </c>
      <c r="N1967" s="19"/>
      <c r="O1967" s="18"/>
      <c r="P1967" s="18"/>
      <c r="Q1967" s="18" t="s">
        <v>41</v>
      </c>
      <c r="R1967" s="18"/>
      <c r="S1967" s="18"/>
      <c r="T1967" s="18"/>
      <c r="U1967" s="18"/>
      <c r="V1967" s="18"/>
      <c r="W1967" s="18"/>
      <c r="X1967" s="18"/>
      <c r="Y1967" s="18"/>
      <c r="Z1967" s="18"/>
      <c r="AA1967" s="18"/>
      <c r="AB1967" s="18"/>
      <c r="AC1967" s="18"/>
    </row>
    <row r="1968" spans="3:29">
      <c r="C1968" s="18" t="s">
        <v>46</v>
      </c>
      <c r="D1968" s="18" t="s">
        <v>647</v>
      </c>
      <c r="E1968" s="20" t="s">
        <v>3112</v>
      </c>
      <c r="F1968" s="17" t="s">
        <v>4242</v>
      </c>
      <c r="G1968" s="58" t="str">
        <f t="shared" si="94"/>
        <v>IE_25 
Ibitanga ingufu (Amashanyarazi,…) (RWF)</v>
      </c>
      <c r="H1968" s="17" t="s">
        <v>3112</v>
      </c>
      <c r="I1968" s="17" t="str">
        <f t="shared" si="93"/>
        <v>IE_25: Electricity (RWF)</v>
      </c>
      <c r="J1968" s="18"/>
      <c r="K1968" s="18"/>
      <c r="L1968" s="18"/>
      <c r="M1968" s="58" t="s">
        <v>7996</v>
      </c>
      <c r="N1968" s="19"/>
      <c r="O1968" s="18"/>
      <c r="P1968" s="18"/>
      <c r="Q1968" s="18" t="s">
        <v>41</v>
      </c>
      <c r="R1968" s="18"/>
      <c r="S1968" s="18"/>
      <c r="T1968" s="18"/>
      <c r="U1968" s="18"/>
      <c r="V1968" s="18"/>
      <c r="W1968" s="18"/>
      <c r="X1968" s="18"/>
      <c r="Y1968" s="18"/>
      <c r="Z1968" s="18"/>
      <c r="AA1968" s="18"/>
      <c r="AB1968" s="18"/>
      <c r="AC1968" s="18"/>
    </row>
    <row r="1969" spans="3:29">
      <c r="C1969" s="18" t="s">
        <v>2306</v>
      </c>
      <c r="D1969" s="18" t="s">
        <v>3110</v>
      </c>
      <c r="E1969" s="20" t="s">
        <v>3110</v>
      </c>
      <c r="F1969" s="17"/>
      <c r="G1969" s="58" t="str">
        <f t="shared" si="94"/>
        <v xml:space="preserve">Frequent_exp 
</v>
      </c>
      <c r="H1969" s="17"/>
      <c r="I1969" s="17" t="str">
        <f t="shared" si="93"/>
        <v xml:space="preserve">Frequent_exp: </v>
      </c>
      <c r="J1969" s="18"/>
      <c r="K1969" s="18"/>
      <c r="L1969" s="18"/>
      <c r="M1969" s="18"/>
      <c r="N1969" s="19"/>
      <c r="O1969" s="18"/>
      <c r="P1969" s="18"/>
      <c r="Q1969" s="18"/>
      <c r="R1969" s="18"/>
      <c r="S1969" s="18"/>
      <c r="T1969" s="18"/>
      <c r="U1969" s="18"/>
      <c r="V1969" s="18"/>
      <c r="W1969" s="18"/>
      <c r="X1969" s="18"/>
      <c r="Y1969" s="18"/>
      <c r="Z1969" s="18"/>
      <c r="AA1969" s="18"/>
      <c r="AB1969" s="18"/>
      <c r="AC1969" s="18"/>
    </row>
    <row r="1970" spans="3:29">
      <c r="C1970" s="18" t="s">
        <v>57</v>
      </c>
      <c r="D1970" s="18" t="s">
        <v>3113</v>
      </c>
      <c r="E1970" s="20" t="s">
        <v>3114</v>
      </c>
      <c r="F1970" s="17"/>
      <c r="G1970" s="58" t="str">
        <f t="shared" si="94"/>
        <v xml:space="preserve">EXP_reg_tot 
</v>
      </c>
      <c r="H1970" s="17" t="s">
        <v>6293</v>
      </c>
      <c r="I1970" s="17" t="str">
        <f t="shared" si="93"/>
        <v>EXP_reg_tot: Total frequent expenditure</v>
      </c>
      <c r="J1970" s="18"/>
      <c r="K1970" s="18"/>
      <c r="L1970" s="18"/>
      <c r="M1970" s="18"/>
      <c r="N1970" s="19"/>
      <c r="O1970" s="18"/>
      <c r="P1970" s="18"/>
      <c r="Q1970" s="18"/>
      <c r="R1970" s="18"/>
      <c r="S1970" s="18"/>
      <c r="T1970" s="18" t="s">
        <v>3115</v>
      </c>
      <c r="U1970" s="18"/>
      <c r="V1970" s="18"/>
      <c r="W1970" s="18"/>
      <c r="X1970" s="18"/>
      <c r="Y1970" s="18"/>
      <c r="Z1970" s="18"/>
      <c r="AA1970" s="18"/>
      <c r="AB1970" s="18"/>
      <c r="AC1970" s="18"/>
    </row>
    <row r="1971" spans="3:29" ht="38.25">
      <c r="C1971" s="18" t="s">
        <v>60</v>
      </c>
      <c r="D1971" s="18" t="s">
        <v>3116</v>
      </c>
      <c r="E1971" s="20" t="s">
        <v>3117</v>
      </c>
      <c r="F1971" s="17" t="s">
        <v>3117</v>
      </c>
      <c r="G1971" s="58" t="str">
        <f t="shared" si="94"/>
        <v>EXP_reg_w 
Alert! The household reported that O weekly expenditure in total. Are you sure this is correct?</v>
      </c>
      <c r="H1971" s="17" t="s">
        <v>6294</v>
      </c>
      <c r="I1971" s="17" t="str">
        <f t="shared" si="93"/>
        <v xml:space="preserve">EXP_reg_w: 0 weekly expenditure </v>
      </c>
      <c r="J1971" s="18"/>
      <c r="K1971" s="18"/>
      <c r="L1971" s="18"/>
      <c r="M1971" s="18" t="s">
        <v>232</v>
      </c>
      <c r="N1971" s="19" t="s">
        <v>2869</v>
      </c>
      <c r="O1971" s="18" t="s">
        <v>3118</v>
      </c>
      <c r="P1971" s="18"/>
      <c r="Q1971" s="18" t="s">
        <v>41</v>
      </c>
      <c r="R1971" s="18"/>
      <c r="S1971" s="18"/>
      <c r="T1971" s="18"/>
      <c r="U1971" s="18"/>
      <c r="V1971" s="18"/>
      <c r="W1971" s="18"/>
      <c r="X1971" s="18"/>
      <c r="Y1971" s="18"/>
      <c r="Z1971" s="18"/>
      <c r="AA1971" s="18"/>
      <c r="AB1971" s="18"/>
      <c r="AC1971" s="18"/>
    </row>
    <row r="1972" spans="3:29" ht="25.5">
      <c r="C1972" s="18" t="s">
        <v>106</v>
      </c>
      <c r="D1972" s="18" t="s">
        <v>3119</v>
      </c>
      <c r="E1972" s="20" t="s">
        <v>3120</v>
      </c>
      <c r="F1972" s="17" t="s">
        <v>3120</v>
      </c>
      <c r="G1972" s="58" t="str">
        <f t="shared" si="94"/>
        <v>Module_J3_confirm 
3. Expenditures: Infrequent</v>
      </c>
      <c r="H1972" s="17" t="s">
        <v>6295</v>
      </c>
      <c r="I1972" s="17" t="str">
        <f t="shared" si="93"/>
        <v>Module_J3_confirm: Infrequent expenditure</v>
      </c>
      <c r="J1972" s="18"/>
      <c r="K1972" s="18"/>
      <c r="L1972" s="18"/>
      <c r="M1972" s="18"/>
      <c r="N1972" s="19"/>
      <c r="O1972" s="18"/>
      <c r="P1972" s="18"/>
      <c r="Q1972" s="18" t="s">
        <v>41</v>
      </c>
      <c r="R1972" s="18"/>
      <c r="S1972" s="18"/>
      <c r="T1972" s="18"/>
      <c r="U1972" s="18"/>
      <c r="V1972" s="18"/>
      <c r="W1972" s="18"/>
      <c r="X1972" s="18"/>
      <c r="Y1972" s="18"/>
      <c r="Z1972" s="18"/>
      <c r="AA1972" s="18"/>
      <c r="AB1972" s="18"/>
      <c r="AC1972" s="18"/>
    </row>
    <row r="1973" spans="3:29">
      <c r="C1973" s="18" t="s">
        <v>2304</v>
      </c>
      <c r="D1973" s="18" t="s">
        <v>3121</v>
      </c>
      <c r="E1973" s="20" t="s">
        <v>3121</v>
      </c>
      <c r="F1973" s="17" t="s">
        <v>3121</v>
      </c>
      <c r="G1973" s="58" t="str">
        <f t="shared" si="94"/>
        <v>Infrequent_exp 
Infrequent_exp</v>
      </c>
      <c r="H1973" s="17"/>
      <c r="I1973" s="17" t="str">
        <f t="shared" si="93"/>
        <v xml:space="preserve">Infrequent_exp: </v>
      </c>
      <c r="J1973" s="18"/>
      <c r="K1973" s="18"/>
      <c r="L1973" s="18" t="s">
        <v>3093</v>
      </c>
      <c r="M1973" s="18"/>
      <c r="N1973" s="19"/>
      <c r="O1973" s="18"/>
      <c r="P1973" s="18"/>
      <c r="Q1973" s="18"/>
      <c r="R1973" s="18"/>
      <c r="S1973" s="18"/>
      <c r="T1973" s="18"/>
      <c r="U1973" s="18"/>
      <c r="V1973" s="18"/>
      <c r="W1973" s="18"/>
      <c r="X1973" s="18"/>
      <c r="Y1973" s="18"/>
      <c r="Z1973" s="18"/>
      <c r="AA1973" s="18"/>
      <c r="AB1973" s="18"/>
      <c r="AC1973" s="18"/>
    </row>
    <row r="1974" spans="3:29" ht="51">
      <c r="C1974" s="58" t="s">
        <v>20</v>
      </c>
      <c r="D1974" s="58" t="s">
        <v>648</v>
      </c>
      <c r="E1974" s="59" t="s">
        <v>7992</v>
      </c>
      <c r="F1974" s="17" t="s">
        <v>7973</v>
      </c>
      <c r="G1974" s="58" t="str">
        <f t="shared" si="94"/>
        <v>EXPMnote 
Kuva ku ya mbere Gashyantare 2018 kugeza kuri 31 Ugushyingo 2018, ni amafaranga angahe ibi bintu bikurikira byagutwaye?</v>
      </c>
      <c r="H1974" s="17" t="s">
        <v>6296</v>
      </c>
      <c r="I1974" s="17" t="str">
        <f t="shared" si="93"/>
        <v>EXPMnote: Expenditure on</v>
      </c>
      <c r="J1974" s="58"/>
      <c r="K1974" s="58"/>
      <c r="L1974" s="58"/>
      <c r="M1974" s="58"/>
      <c r="N1974" s="19"/>
      <c r="O1974" s="58"/>
      <c r="P1974" s="58"/>
      <c r="Q1974" s="58"/>
      <c r="R1974" s="58"/>
      <c r="S1974" s="58"/>
      <c r="T1974" s="58"/>
      <c r="U1974" s="58"/>
      <c r="V1974" s="58"/>
      <c r="W1974" s="58"/>
      <c r="X1974" s="58"/>
      <c r="Y1974" s="58"/>
      <c r="Z1974" s="58"/>
      <c r="AA1974" s="58"/>
      <c r="AB1974" s="58"/>
      <c r="AC1974" s="58"/>
    </row>
    <row r="1975" spans="3:29" ht="38.25">
      <c r="C1975" s="18" t="s">
        <v>3122</v>
      </c>
      <c r="D1975" s="18" t="s">
        <v>649</v>
      </c>
      <c r="E1975" s="20" t="s">
        <v>650</v>
      </c>
      <c r="F1975" s="17" t="s">
        <v>651</v>
      </c>
      <c r="G1975" s="58" t="str">
        <f t="shared" si="94"/>
        <v>IE_40 
Amafaranga atangwa ku bijanye n'amashuri (harimo amafaranga yishuri, ibitabo, n'imyenda yishuri)</v>
      </c>
      <c r="H1975" s="17" t="s">
        <v>650</v>
      </c>
      <c r="I1975" s="17" t="str">
        <f t="shared" ref="I1975:I2001" si="95">$D1975&amp;": "&amp;$H1975</f>
        <v>IE_40: School Fees (including tuition fees, books and uniforms)</v>
      </c>
      <c r="J1975" s="18"/>
      <c r="K1975" s="18"/>
      <c r="L1975" s="18"/>
      <c r="M1975" s="18"/>
      <c r="N1975" s="19"/>
      <c r="O1975" s="18"/>
      <c r="P1975" s="18"/>
      <c r="Q1975" s="18" t="s">
        <v>41</v>
      </c>
      <c r="R1975" s="18"/>
      <c r="S1975" s="18"/>
      <c r="T1975" s="18"/>
      <c r="U1975" s="18"/>
      <c r="V1975" s="18"/>
      <c r="W1975" s="18"/>
      <c r="X1975" s="18"/>
      <c r="Y1975" s="18"/>
      <c r="Z1975" s="18"/>
      <c r="AA1975" s="18"/>
      <c r="AB1975" s="18"/>
      <c r="AC1975" s="18"/>
    </row>
    <row r="1976" spans="3:29">
      <c r="C1976" s="18" t="s">
        <v>46</v>
      </c>
      <c r="D1976" s="18" t="s">
        <v>652</v>
      </c>
      <c r="E1976" s="20" t="s">
        <v>653</v>
      </c>
      <c r="F1976" s="17" t="s">
        <v>654</v>
      </c>
      <c r="G1976" s="58" t="str">
        <f t="shared" si="94"/>
        <v>IE_41 
RWF</v>
      </c>
      <c r="H1976" s="17" t="s">
        <v>653</v>
      </c>
      <c r="I1976" s="17" t="str">
        <f t="shared" si="95"/>
        <v>IE_41: Cash Amount or Value</v>
      </c>
      <c r="J1976" s="18"/>
      <c r="K1976" s="18"/>
      <c r="L1976" s="18"/>
      <c r="M1976" s="58" t="s">
        <v>7996</v>
      </c>
      <c r="N1976" s="19"/>
      <c r="O1976" s="18"/>
      <c r="P1976" s="18"/>
      <c r="Q1976" s="18" t="s">
        <v>41</v>
      </c>
      <c r="R1976" s="18"/>
      <c r="S1976" s="18"/>
      <c r="T1976" s="18"/>
      <c r="U1976" s="18"/>
      <c r="V1976" s="18"/>
      <c r="W1976" s="18"/>
      <c r="X1976" s="18"/>
      <c r="Y1976" s="18"/>
      <c r="Z1976" s="18"/>
      <c r="AA1976" s="18"/>
      <c r="AB1976" s="18"/>
      <c r="AC1976" s="18"/>
    </row>
    <row r="1977" spans="3:29">
      <c r="C1977" s="18" t="s">
        <v>3122</v>
      </c>
      <c r="D1977" s="18" t="s">
        <v>655</v>
      </c>
      <c r="E1977" s="20" t="s">
        <v>656</v>
      </c>
      <c r="F1977" s="17" t="s">
        <v>657</v>
      </c>
      <c r="G1977" s="58" t="str">
        <f t="shared" si="94"/>
        <v>IE_42 
Inyubako ( Kubaka /Gusana)</v>
      </c>
      <c r="H1977" s="17" t="s">
        <v>656</v>
      </c>
      <c r="I1977" s="17" t="str">
        <f t="shared" si="95"/>
        <v>IE_42: Housing (Construction/ Repairs)</v>
      </c>
      <c r="J1977" s="18"/>
      <c r="K1977" s="18"/>
      <c r="L1977" s="18"/>
      <c r="M1977" s="58"/>
      <c r="N1977" s="19"/>
      <c r="O1977" s="18"/>
      <c r="P1977" s="18"/>
      <c r="Q1977" s="18" t="s">
        <v>41</v>
      </c>
      <c r="R1977" s="18"/>
      <c r="S1977" s="18"/>
      <c r="T1977" s="18"/>
      <c r="U1977" s="18"/>
      <c r="V1977" s="18"/>
      <c r="W1977" s="18"/>
      <c r="X1977" s="18"/>
      <c r="Y1977" s="18"/>
      <c r="Z1977" s="18"/>
      <c r="AA1977" s="18"/>
      <c r="AB1977" s="18"/>
      <c r="AC1977" s="18"/>
    </row>
    <row r="1978" spans="3:29">
      <c r="C1978" s="18" t="s">
        <v>46</v>
      </c>
      <c r="D1978" s="18" t="s">
        <v>658</v>
      </c>
      <c r="E1978" s="20" t="s">
        <v>653</v>
      </c>
      <c r="F1978" s="17" t="s">
        <v>654</v>
      </c>
      <c r="G1978" s="58" t="str">
        <f t="shared" si="94"/>
        <v>IE_43 
RWF</v>
      </c>
      <c r="H1978" s="17" t="s">
        <v>653</v>
      </c>
      <c r="I1978" s="17" t="str">
        <f t="shared" si="95"/>
        <v>IE_43: Cash Amount or Value</v>
      </c>
      <c r="J1978" s="18"/>
      <c r="K1978" s="18"/>
      <c r="L1978" s="18"/>
      <c r="M1978" s="58" t="s">
        <v>7996</v>
      </c>
      <c r="N1978" s="19"/>
      <c r="O1978" s="18"/>
      <c r="P1978" s="18"/>
      <c r="Q1978" s="18" t="s">
        <v>41</v>
      </c>
      <c r="R1978" s="18"/>
      <c r="S1978" s="18"/>
      <c r="T1978" s="18"/>
      <c r="U1978" s="18"/>
      <c r="V1978" s="18"/>
      <c r="W1978" s="18"/>
      <c r="X1978" s="18"/>
      <c r="Y1978" s="18"/>
      <c r="Z1978" s="18"/>
      <c r="AA1978" s="18"/>
      <c r="AB1978" s="18"/>
      <c r="AC1978" s="18"/>
    </row>
    <row r="1979" spans="3:29" ht="25.5">
      <c r="C1979" s="18" t="s">
        <v>3122</v>
      </c>
      <c r="D1979" s="18" t="s">
        <v>659</v>
      </c>
      <c r="E1979" s="20" t="s">
        <v>3123</v>
      </c>
      <c r="F1979" s="17" t="s">
        <v>3124</v>
      </c>
      <c r="G1979" s="58" t="str">
        <f t="shared" si="94"/>
        <v>IE_44 
Ibintu byimukanwa n’ibindi bikoresho byo mu rugo</v>
      </c>
      <c r="H1979" s="17" t="s">
        <v>3123</v>
      </c>
      <c r="I1979" s="17" t="str">
        <f t="shared" si="95"/>
        <v>IE_44: Household Furnishing and Appliances</v>
      </c>
      <c r="J1979" s="18"/>
      <c r="K1979" s="18"/>
      <c r="L1979" s="18"/>
      <c r="M1979" s="58"/>
      <c r="N1979" s="19"/>
      <c r="O1979" s="18"/>
      <c r="P1979" s="18"/>
      <c r="Q1979" s="18" t="s">
        <v>41</v>
      </c>
      <c r="R1979" s="18"/>
      <c r="S1979" s="18"/>
      <c r="T1979" s="18"/>
      <c r="U1979" s="18"/>
      <c r="V1979" s="18"/>
      <c r="W1979" s="18"/>
      <c r="X1979" s="18"/>
      <c r="Y1979" s="18"/>
      <c r="Z1979" s="18"/>
      <c r="AA1979" s="18"/>
      <c r="AB1979" s="18"/>
      <c r="AC1979" s="18"/>
    </row>
    <row r="1980" spans="3:29">
      <c r="C1980" s="18" t="s">
        <v>46</v>
      </c>
      <c r="D1980" s="18" t="s">
        <v>660</v>
      </c>
      <c r="E1980" s="20" t="s">
        <v>653</v>
      </c>
      <c r="F1980" s="17" t="s">
        <v>654</v>
      </c>
      <c r="G1980" s="58" t="str">
        <f t="shared" si="94"/>
        <v>IE_45 
RWF</v>
      </c>
      <c r="H1980" s="17" t="s">
        <v>653</v>
      </c>
      <c r="I1980" s="17" t="str">
        <f t="shared" si="95"/>
        <v>IE_45: Cash Amount or Value</v>
      </c>
      <c r="J1980" s="18"/>
      <c r="K1980" s="18"/>
      <c r="L1980" s="18"/>
      <c r="M1980" s="58" t="s">
        <v>7996</v>
      </c>
      <c r="N1980" s="19"/>
      <c r="O1980" s="18"/>
      <c r="P1980" s="18"/>
      <c r="Q1980" s="18" t="s">
        <v>41</v>
      </c>
      <c r="R1980" s="18"/>
      <c r="S1980" s="18"/>
      <c r="T1980" s="18"/>
      <c r="U1980" s="18"/>
      <c r="V1980" s="18"/>
      <c r="W1980" s="18"/>
      <c r="X1980" s="18"/>
      <c r="Y1980" s="18"/>
      <c r="Z1980" s="18"/>
      <c r="AA1980" s="18"/>
      <c r="AB1980" s="18"/>
      <c r="AC1980" s="18"/>
    </row>
    <row r="1981" spans="3:29">
      <c r="C1981" s="18" t="s">
        <v>3122</v>
      </c>
      <c r="D1981" s="18" t="s">
        <v>661</v>
      </c>
      <c r="E1981" s="20" t="s">
        <v>662</v>
      </c>
      <c r="F1981" s="17" t="s">
        <v>663</v>
      </c>
      <c r="G1981" s="58" t="str">
        <f t="shared" si="94"/>
        <v>IE_46 
Ubwishingizi mu kwivuza</v>
      </c>
      <c r="H1981" s="17" t="s">
        <v>662</v>
      </c>
      <c r="I1981" s="17" t="str">
        <f t="shared" si="95"/>
        <v>IE_46: Health insurance</v>
      </c>
      <c r="J1981" s="18"/>
      <c r="K1981" s="18"/>
      <c r="L1981" s="18"/>
      <c r="M1981" s="58"/>
      <c r="N1981" s="19"/>
      <c r="O1981" s="18"/>
      <c r="P1981" s="18"/>
      <c r="Q1981" s="18" t="s">
        <v>41</v>
      </c>
      <c r="R1981" s="18"/>
      <c r="S1981" s="18"/>
      <c r="T1981" s="18"/>
      <c r="U1981" s="18"/>
      <c r="V1981" s="18"/>
      <c r="W1981" s="18"/>
      <c r="X1981" s="18"/>
      <c r="Y1981" s="18"/>
      <c r="Z1981" s="18"/>
      <c r="AA1981" s="18"/>
      <c r="AB1981" s="18"/>
      <c r="AC1981" s="18"/>
    </row>
    <row r="1982" spans="3:29">
      <c r="C1982" s="18" t="s">
        <v>46</v>
      </c>
      <c r="D1982" s="18" t="s">
        <v>664</v>
      </c>
      <c r="E1982" s="20" t="s">
        <v>653</v>
      </c>
      <c r="F1982" s="17" t="s">
        <v>654</v>
      </c>
      <c r="G1982" s="58" t="str">
        <f t="shared" si="94"/>
        <v>IE_47 
RWF</v>
      </c>
      <c r="H1982" s="17" t="s">
        <v>653</v>
      </c>
      <c r="I1982" s="17" t="str">
        <f t="shared" si="95"/>
        <v>IE_47: Cash Amount or Value</v>
      </c>
      <c r="J1982" s="18"/>
      <c r="K1982" s="18"/>
      <c r="L1982" s="18"/>
      <c r="M1982" s="58" t="s">
        <v>7996</v>
      </c>
      <c r="N1982" s="19"/>
      <c r="O1982" s="18"/>
      <c r="P1982" s="18"/>
      <c r="Q1982" s="18" t="s">
        <v>41</v>
      </c>
      <c r="R1982" s="18"/>
      <c r="S1982" s="18"/>
      <c r="T1982" s="18"/>
      <c r="U1982" s="18"/>
      <c r="V1982" s="18"/>
      <c r="W1982" s="18"/>
      <c r="X1982" s="18"/>
      <c r="Y1982" s="18"/>
      <c r="Z1982" s="18"/>
      <c r="AA1982" s="18"/>
      <c r="AB1982" s="18"/>
      <c r="AC1982" s="18"/>
    </row>
    <row r="1983" spans="3:29" ht="25.5">
      <c r="C1983" s="18" t="s">
        <v>3122</v>
      </c>
      <c r="D1983" s="18" t="s">
        <v>665</v>
      </c>
      <c r="E1983" s="20" t="s">
        <v>666</v>
      </c>
      <c r="F1983" s="17" t="s">
        <v>667</v>
      </c>
      <c r="G1983" s="58" t="str">
        <f t="shared" si="94"/>
        <v>IE_48 
Andi mafaranga akoreshwa mu kwivuza (Imiti)</v>
      </c>
      <c r="H1983" s="17" t="s">
        <v>666</v>
      </c>
      <c r="I1983" s="17" t="str">
        <f t="shared" si="95"/>
        <v>IE_48: Other health expenditure (eg. Medicines)</v>
      </c>
      <c r="J1983" s="18"/>
      <c r="K1983" s="18"/>
      <c r="L1983" s="18"/>
      <c r="M1983" s="58"/>
      <c r="N1983" s="19"/>
      <c r="O1983" s="18"/>
      <c r="P1983" s="18"/>
      <c r="Q1983" s="18" t="s">
        <v>41</v>
      </c>
      <c r="R1983" s="18"/>
      <c r="S1983" s="18"/>
      <c r="T1983" s="18"/>
      <c r="U1983" s="18"/>
      <c r="V1983" s="18"/>
      <c r="W1983" s="18"/>
      <c r="X1983" s="18"/>
      <c r="Y1983" s="18"/>
      <c r="Z1983" s="18"/>
      <c r="AA1983" s="18"/>
      <c r="AB1983" s="18"/>
      <c r="AC1983" s="18"/>
    </row>
    <row r="1984" spans="3:29">
      <c r="C1984" s="18" t="s">
        <v>46</v>
      </c>
      <c r="D1984" s="18" t="s">
        <v>668</v>
      </c>
      <c r="E1984" s="20" t="s">
        <v>653</v>
      </c>
      <c r="F1984" s="17" t="s">
        <v>654</v>
      </c>
      <c r="G1984" s="58" t="str">
        <f t="shared" si="94"/>
        <v>IE_49 
RWF</v>
      </c>
      <c r="H1984" s="17" t="s">
        <v>653</v>
      </c>
      <c r="I1984" s="17" t="str">
        <f t="shared" si="95"/>
        <v>IE_49: Cash Amount or Value</v>
      </c>
      <c r="J1984" s="18"/>
      <c r="K1984" s="18"/>
      <c r="L1984" s="18"/>
      <c r="M1984" s="58" t="s">
        <v>7996</v>
      </c>
      <c r="N1984" s="19"/>
      <c r="O1984" s="18"/>
      <c r="P1984" s="18"/>
      <c r="Q1984" s="18" t="s">
        <v>41</v>
      </c>
      <c r="R1984" s="18"/>
      <c r="S1984" s="18"/>
      <c r="T1984" s="18"/>
      <c r="U1984" s="18"/>
      <c r="V1984" s="18"/>
      <c r="W1984" s="18"/>
      <c r="X1984" s="18"/>
      <c r="Y1984" s="18"/>
      <c r="Z1984" s="18"/>
      <c r="AA1984" s="18"/>
      <c r="AB1984" s="18"/>
      <c r="AC1984" s="18"/>
    </row>
    <row r="1985" spans="3:29" ht="25.5">
      <c r="C1985" s="18" t="s">
        <v>3122</v>
      </c>
      <c r="D1985" s="18" t="s">
        <v>669</v>
      </c>
      <c r="E1985" s="20" t="s">
        <v>670</v>
      </c>
      <c r="F1985" s="17" t="s">
        <v>671</v>
      </c>
      <c r="G1985" s="58" t="str">
        <f t="shared" si="94"/>
        <v>IE_50 
Ibigo by’imari (urugero: umusanzu wo kuba umunyamuryango)</v>
      </c>
      <c r="H1985" s="17" t="s">
        <v>670</v>
      </c>
      <c r="I1985" s="17" t="str">
        <f t="shared" si="95"/>
        <v>IE_50: Financial Institutions (eg. Membership fee)</v>
      </c>
      <c r="J1985" s="18"/>
      <c r="K1985" s="18"/>
      <c r="L1985" s="18"/>
      <c r="M1985" s="58"/>
      <c r="N1985" s="19"/>
      <c r="O1985" s="18"/>
      <c r="P1985" s="18"/>
      <c r="Q1985" s="18" t="s">
        <v>41</v>
      </c>
      <c r="R1985" s="18"/>
      <c r="S1985" s="18"/>
      <c r="T1985" s="18"/>
      <c r="U1985" s="18"/>
      <c r="V1985" s="18"/>
      <c r="W1985" s="18"/>
      <c r="X1985" s="18"/>
      <c r="Y1985" s="18"/>
      <c r="Z1985" s="18"/>
      <c r="AA1985" s="18"/>
      <c r="AB1985" s="18"/>
      <c r="AC1985" s="18"/>
    </row>
    <row r="1986" spans="3:29">
      <c r="C1986" s="18" t="s">
        <v>46</v>
      </c>
      <c r="D1986" s="18" t="s">
        <v>672</v>
      </c>
      <c r="E1986" s="20" t="s">
        <v>653</v>
      </c>
      <c r="F1986" s="17" t="s">
        <v>654</v>
      </c>
      <c r="G1986" s="58" t="str">
        <f t="shared" si="94"/>
        <v>IE_51 
RWF</v>
      </c>
      <c r="H1986" s="17" t="s">
        <v>653</v>
      </c>
      <c r="I1986" s="17" t="str">
        <f t="shared" si="95"/>
        <v>IE_51: Cash Amount or Value</v>
      </c>
      <c r="J1986" s="18"/>
      <c r="K1986" s="18"/>
      <c r="L1986" s="18"/>
      <c r="M1986" s="58" t="s">
        <v>7996</v>
      </c>
      <c r="N1986" s="19"/>
      <c r="O1986" s="18"/>
      <c r="P1986" s="18"/>
      <c r="Q1986" s="18" t="s">
        <v>41</v>
      </c>
      <c r="R1986" s="18"/>
      <c r="S1986" s="18"/>
      <c r="T1986" s="18"/>
      <c r="U1986" s="18"/>
      <c r="V1986" s="18"/>
      <c r="W1986" s="18"/>
      <c r="X1986" s="18"/>
      <c r="Y1986" s="18"/>
      <c r="Z1986" s="18"/>
      <c r="AA1986" s="18"/>
      <c r="AB1986" s="18"/>
      <c r="AC1986" s="18"/>
    </row>
    <row r="1987" spans="3:29" ht="25.5">
      <c r="C1987" s="18" t="s">
        <v>46</v>
      </c>
      <c r="D1987" s="18" t="s">
        <v>673</v>
      </c>
      <c r="E1987" s="20" t="s">
        <v>674</v>
      </c>
      <c r="F1987" s="17" t="s">
        <v>3125</v>
      </c>
      <c r="G1987" s="58" t="str">
        <f t="shared" si="94"/>
        <v>IE_52 
Impano mu mafaranga</v>
      </c>
      <c r="H1987" s="17" t="s">
        <v>674</v>
      </c>
      <c r="I1987" s="17" t="str">
        <f t="shared" si="95"/>
        <v>IE_52: Gifts orTransfers to others (monetary)</v>
      </c>
      <c r="J1987" s="18"/>
      <c r="K1987" s="18"/>
      <c r="L1987" s="18"/>
      <c r="M1987" s="58" t="s">
        <v>7996</v>
      </c>
      <c r="N1987" s="19"/>
      <c r="O1987" s="18"/>
      <c r="P1987" s="18"/>
      <c r="Q1987" s="18" t="s">
        <v>41</v>
      </c>
      <c r="R1987" s="18"/>
      <c r="S1987" s="18"/>
      <c r="T1987" s="18"/>
      <c r="U1987" s="18"/>
      <c r="V1987" s="18"/>
      <c r="W1987" s="18"/>
      <c r="X1987" s="18"/>
      <c r="Y1987" s="18"/>
      <c r="Z1987" s="18"/>
      <c r="AA1987" s="18"/>
      <c r="AB1987" s="18"/>
      <c r="AC1987" s="18"/>
    </row>
    <row r="1988" spans="3:29">
      <c r="C1988" s="18" t="s">
        <v>46</v>
      </c>
      <c r="D1988" s="18" t="s">
        <v>675</v>
      </c>
      <c r="E1988" s="20" t="s">
        <v>676</v>
      </c>
      <c r="F1988" s="17" t="s">
        <v>3126</v>
      </c>
      <c r="G1988" s="58" t="str">
        <f t="shared" si="94"/>
        <v>IE_53 
Impano mu bindi bitari amafaranga</v>
      </c>
      <c r="H1988" s="17" t="s">
        <v>676</v>
      </c>
      <c r="I1988" s="17" t="str">
        <f t="shared" si="95"/>
        <v>IE_53: Gifts or In-Kind Transfers</v>
      </c>
      <c r="J1988" s="18"/>
      <c r="K1988" s="18"/>
      <c r="L1988" s="18"/>
      <c r="M1988" s="58" t="s">
        <v>7996</v>
      </c>
      <c r="N1988" s="19"/>
      <c r="O1988" s="18"/>
      <c r="P1988" s="18"/>
      <c r="Q1988" s="18" t="s">
        <v>41</v>
      </c>
      <c r="R1988" s="18"/>
      <c r="S1988" s="18"/>
      <c r="T1988" s="18"/>
      <c r="U1988" s="18"/>
      <c r="V1988" s="18"/>
      <c r="W1988" s="18"/>
      <c r="X1988" s="18"/>
      <c r="Y1988" s="18"/>
      <c r="Z1988" s="18"/>
      <c r="AA1988" s="18"/>
      <c r="AB1988" s="18"/>
      <c r="AC1988" s="18"/>
    </row>
    <row r="1989" spans="3:29">
      <c r="C1989" s="18" t="s">
        <v>3122</v>
      </c>
      <c r="D1989" s="18" t="s">
        <v>677</v>
      </c>
      <c r="E1989" s="20" t="s">
        <v>678</v>
      </c>
      <c r="F1989" s="17" t="s">
        <v>679</v>
      </c>
      <c r="G1989" s="58" t="str">
        <f t="shared" si="94"/>
        <v>IE_54 
Gukodesha ibikoresho byo mu buhinzi</v>
      </c>
      <c r="H1989" s="17" t="s">
        <v>678</v>
      </c>
      <c r="I1989" s="17" t="str">
        <f t="shared" si="95"/>
        <v>IE_54: renting agricultural equipment</v>
      </c>
      <c r="J1989" s="18"/>
      <c r="K1989" s="18"/>
      <c r="L1989" s="18"/>
      <c r="M1989" s="58"/>
      <c r="N1989" s="19"/>
      <c r="O1989" s="18"/>
      <c r="P1989" s="18"/>
      <c r="Q1989" s="18" t="s">
        <v>41</v>
      </c>
      <c r="R1989" s="18"/>
      <c r="S1989" s="18"/>
      <c r="T1989" s="18"/>
      <c r="U1989" s="18"/>
      <c r="V1989" s="18"/>
      <c r="W1989" s="18"/>
      <c r="X1989" s="18"/>
      <c r="Y1989" s="18"/>
      <c r="Z1989" s="18"/>
      <c r="AA1989" s="18"/>
      <c r="AB1989" s="18"/>
      <c r="AC1989" s="18"/>
    </row>
    <row r="1990" spans="3:29">
      <c r="C1990" s="18" t="s">
        <v>46</v>
      </c>
      <c r="D1990" s="18" t="s">
        <v>680</v>
      </c>
      <c r="E1990" s="20" t="s">
        <v>653</v>
      </c>
      <c r="F1990" s="17" t="s">
        <v>654</v>
      </c>
      <c r="G1990" s="58" t="str">
        <f t="shared" si="94"/>
        <v>IE_55 
RWF</v>
      </c>
      <c r="H1990" s="17" t="s">
        <v>653</v>
      </c>
      <c r="I1990" s="17" t="str">
        <f t="shared" si="95"/>
        <v>IE_55: Cash Amount or Value</v>
      </c>
      <c r="J1990" s="18"/>
      <c r="K1990" s="18"/>
      <c r="L1990" s="18"/>
      <c r="M1990" s="58" t="s">
        <v>7996</v>
      </c>
      <c r="N1990" s="19"/>
      <c r="O1990" s="18"/>
      <c r="P1990" s="18"/>
      <c r="Q1990" s="18" t="s">
        <v>41</v>
      </c>
      <c r="R1990" s="18"/>
      <c r="S1990" s="18"/>
      <c r="T1990" s="18"/>
      <c r="U1990" s="18"/>
      <c r="V1990" s="18"/>
      <c r="W1990" s="18"/>
      <c r="X1990" s="18"/>
      <c r="Y1990" s="18"/>
      <c r="Z1990" s="18"/>
      <c r="AA1990" s="18"/>
      <c r="AB1990" s="18"/>
      <c r="AC1990" s="18"/>
    </row>
    <row r="1991" spans="3:29" ht="25.5">
      <c r="C1991" s="18" t="s">
        <v>3122</v>
      </c>
      <c r="D1991" s="18" t="s">
        <v>681</v>
      </c>
      <c r="E1991" s="20" t="s">
        <v>682</v>
      </c>
      <c r="F1991" s="17" t="s">
        <v>3976</v>
      </c>
      <c r="G1991" s="58" t="str">
        <f t="shared" si="94"/>
        <v>IE_56 
Ishoramari mu bucuruzi bwite (byaba ikikomoka ku buhinzi cg ibitari ubuhinzi)</v>
      </c>
      <c r="H1991" s="17" t="s">
        <v>682</v>
      </c>
      <c r="I1991" s="17" t="str">
        <f t="shared" si="95"/>
        <v>IE_56: investments in own business (on farm or off farm)</v>
      </c>
      <c r="J1991" s="18"/>
      <c r="K1991" s="18"/>
      <c r="L1991" s="18"/>
      <c r="M1991" s="58"/>
      <c r="N1991" s="19"/>
      <c r="O1991" s="18"/>
      <c r="P1991" s="18"/>
      <c r="Q1991" s="18" t="s">
        <v>41</v>
      </c>
      <c r="R1991" s="18"/>
      <c r="S1991" s="18"/>
      <c r="T1991" s="18"/>
      <c r="U1991" s="18"/>
      <c r="V1991" s="18"/>
      <c r="W1991" s="18"/>
      <c r="X1991" s="18"/>
      <c r="Y1991" s="18"/>
      <c r="Z1991" s="18"/>
      <c r="AA1991" s="18"/>
      <c r="AB1991" s="18"/>
      <c r="AC1991" s="18"/>
    </row>
    <row r="1992" spans="3:29">
      <c r="C1992" s="18" t="s">
        <v>46</v>
      </c>
      <c r="D1992" s="18" t="s">
        <v>683</v>
      </c>
      <c r="E1992" s="20" t="s">
        <v>653</v>
      </c>
      <c r="F1992" s="17" t="s">
        <v>654</v>
      </c>
      <c r="G1992" s="58" t="str">
        <f t="shared" si="94"/>
        <v>IE_57 
RWF</v>
      </c>
      <c r="H1992" s="17" t="s">
        <v>653</v>
      </c>
      <c r="I1992" s="17" t="str">
        <f t="shared" si="95"/>
        <v>IE_57: Cash Amount or Value</v>
      </c>
      <c r="J1992" s="18"/>
      <c r="K1992" s="18"/>
      <c r="L1992" s="18"/>
      <c r="M1992" s="58" t="s">
        <v>7996</v>
      </c>
      <c r="N1992" s="19"/>
      <c r="O1992" s="18"/>
      <c r="P1992" s="18"/>
      <c r="Q1992" s="18" t="s">
        <v>41</v>
      </c>
      <c r="R1992" s="18"/>
      <c r="S1992" s="18"/>
      <c r="T1992" s="18"/>
      <c r="U1992" s="18"/>
      <c r="V1992" s="18"/>
      <c r="W1992" s="18"/>
      <c r="X1992" s="18"/>
      <c r="Y1992" s="18"/>
      <c r="Z1992" s="18"/>
      <c r="AA1992" s="18"/>
      <c r="AB1992" s="18"/>
      <c r="AC1992" s="18"/>
    </row>
    <row r="1993" spans="3:29" ht="38.25">
      <c r="C1993" s="18" t="s">
        <v>3122</v>
      </c>
      <c r="D1993" s="18" t="s">
        <v>684</v>
      </c>
      <c r="E1993" s="20" t="s">
        <v>685</v>
      </c>
      <c r="F1993" s="17" t="s">
        <v>686</v>
      </c>
      <c r="G1993" s="58" t="str">
        <f t="shared" si="94"/>
        <v>IE_58 
Andi mafaranga akoreshwa mu bworozi (ibiryo by'amatungo, inkingo, ubuvuzi bw'amatungo)</v>
      </c>
      <c r="H1993" s="17" t="s">
        <v>685</v>
      </c>
      <c r="I1993" s="17" t="str">
        <f t="shared" si="95"/>
        <v>IE_58: other livestock expenses (feed, vaccinations, veterinary care)</v>
      </c>
      <c r="J1993" s="18"/>
      <c r="K1993" s="18"/>
      <c r="L1993" s="18"/>
      <c r="M1993" s="58"/>
      <c r="N1993" s="19"/>
      <c r="O1993" s="18"/>
      <c r="P1993" s="18"/>
      <c r="Q1993" s="18" t="s">
        <v>41</v>
      </c>
      <c r="R1993" s="18"/>
      <c r="S1993" s="18"/>
      <c r="T1993" s="18"/>
      <c r="U1993" s="18"/>
      <c r="V1993" s="18"/>
      <c r="W1993" s="18"/>
      <c r="X1993" s="18"/>
      <c r="Y1993" s="18"/>
      <c r="Z1993" s="18"/>
      <c r="AA1993" s="18"/>
      <c r="AB1993" s="18"/>
      <c r="AC1993" s="18"/>
    </row>
    <row r="1994" spans="3:29">
      <c r="C1994" s="18" t="s">
        <v>46</v>
      </c>
      <c r="D1994" s="18" t="s">
        <v>687</v>
      </c>
      <c r="E1994" s="20" t="s">
        <v>653</v>
      </c>
      <c r="F1994" s="17" t="s">
        <v>654</v>
      </c>
      <c r="G1994" s="58" t="str">
        <f t="shared" si="94"/>
        <v>IE_59 
RWF</v>
      </c>
      <c r="H1994" s="17" t="s">
        <v>653</v>
      </c>
      <c r="I1994" s="17" t="str">
        <f t="shared" si="95"/>
        <v>IE_59: Cash Amount or Value</v>
      </c>
      <c r="J1994" s="18"/>
      <c r="K1994" s="18"/>
      <c r="L1994" s="18"/>
      <c r="M1994" s="58" t="s">
        <v>7996</v>
      </c>
      <c r="N1994" s="19"/>
      <c r="O1994" s="18"/>
      <c r="P1994" s="18"/>
      <c r="Q1994" s="18" t="s">
        <v>41</v>
      </c>
      <c r="R1994" s="18"/>
      <c r="S1994" s="18"/>
      <c r="T1994" s="18"/>
      <c r="U1994" s="18"/>
      <c r="V1994" s="18"/>
      <c r="W1994" s="18"/>
      <c r="X1994" s="18"/>
      <c r="Y1994" s="18"/>
      <c r="Z1994" s="18"/>
      <c r="AA1994" s="18"/>
      <c r="AB1994" s="18"/>
      <c r="AC1994" s="18"/>
    </row>
    <row r="1995" spans="3:29">
      <c r="C1995" s="18" t="s">
        <v>3122</v>
      </c>
      <c r="D1995" s="18" t="s">
        <v>688</v>
      </c>
      <c r="E1995" s="20" t="s">
        <v>689</v>
      </c>
      <c r="F1995" s="17" t="s">
        <v>690</v>
      </c>
      <c r="G1995" s="58" t="str">
        <f t="shared" si="94"/>
        <v>IE_60 
Ibindi</v>
      </c>
      <c r="H1995" s="17" t="s">
        <v>689</v>
      </c>
      <c r="I1995" s="17" t="str">
        <f t="shared" si="95"/>
        <v>IE_60: other</v>
      </c>
      <c r="J1995" s="18"/>
      <c r="K1995" s="18"/>
      <c r="L1995" s="18"/>
      <c r="M1995" s="58"/>
      <c r="N1995" s="19"/>
      <c r="O1995" s="18"/>
      <c r="P1995" s="18"/>
      <c r="Q1995" s="18" t="s">
        <v>41</v>
      </c>
      <c r="R1995" s="18"/>
      <c r="S1995" s="18"/>
      <c r="T1995" s="18"/>
      <c r="U1995" s="18"/>
      <c r="V1995" s="18"/>
      <c r="W1995" s="18"/>
      <c r="X1995" s="18"/>
      <c r="Y1995" s="18"/>
      <c r="Z1995" s="18"/>
      <c r="AA1995" s="18"/>
      <c r="AB1995" s="18"/>
      <c r="AC1995" s="18"/>
    </row>
    <row r="1996" spans="3:29">
      <c r="C1996" s="18" t="s">
        <v>46</v>
      </c>
      <c r="D1996" s="18" t="s">
        <v>691</v>
      </c>
      <c r="E1996" s="20" t="s">
        <v>653</v>
      </c>
      <c r="F1996" s="17" t="s">
        <v>654</v>
      </c>
      <c r="G1996" s="58" t="str">
        <f t="shared" si="94"/>
        <v>IE_61 
RWF</v>
      </c>
      <c r="H1996" s="17" t="s">
        <v>653</v>
      </c>
      <c r="I1996" s="17" t="str">
        <f t="shared" si="95"/>
        <v>IE_61: Cash Amount or Value</v>
      </c>
      <c r="J1996" s="18"/>
      <c r="K1996" s="18"/>
      <c r="L1996" s="18"/>
      <c r="M1996" s="58" t="s">
        <v>7996</v>
      </c>
      <c r="N1996" s="19"/>
      <c r="O1996" s="18"/>
      <c r="P1996" s="18"/>
      <c r="Q1996" s="18" t="s">
        <v>41</v>
      </c>
      <c r="R1996" s="18"/>
      <c r="S1996" s="18"/>
      <c r="T1996" s="18"/>
      <c r="U1996" s="18"/>
      <c r="V1996" s="18"/>
      <c r="W1996" s="18"/>
      <c r="X1996" s="18"/>
      <c r="Y1996" s="18"/>
      <c r="Z1996" s="18"/>
      <c r="AA1996" s="18"/>
      <c r="AB1996" s="18"/>
      <c r="AC1996" s="18"/>
    </row>
    <row r="1997" spans="3:29">
      <c r="C1997" s="18" t="s">
        <v>2306</v>
      </c>
      <c r="D1997" s="18" t="s">
        <v>3121</v>
      </c>
      <c r="E1997" s="20" t="s">
        <v>3121</v>
      </c>
      <c r="F1997" s="17"/>
      <c r="G1997" s="58" t="str">
        <f t="shared" si="94"/>
        <v xml:space="preserve">Infrequent_exp 
</v>
      </c>
      <c r="H1997" s="17"/>
      <c r="I1997" s="17" t="str">
        <f t="shared" si="95"/>
        <v xml:space="preserve">Infrequent_exp: </v>
      </c>
      <c r="J1997" s="18"/>
      <c r="K1997" s="18"/>
      <c r="L1997" s="18"/>
      <c r="M1997" s="18"/>
      <c r="N1997" s="19"/>
      <c r="O1997" s="18"/>
      <c r="P1997" s="18"/>
      <c r="Q1997" s="18"/>
      <c r="R1997" s="18"/>
      <c r="S1997" s="18"/>
      <c r="T1997" s="18"/>
      <c r="U1997" s="18"/>
      <c r="V1997" s="18"/>
      <c r="W1997" s="18"/>
      <c r="X1997" s="18"/>
      <c r="Y1997" s="18"/>
      <c r="Z1997" s="18"/>
      <c r="AA1997" s="18"/>
      <c r="AB1997" s="18"/>
      <c r="AC1997" s="18"/>
    </row>
    <row r="1998" spans="3:29" ht="25.5">
      <c r="C1998" s="18" t="s">
        <v>57</v>
      </c>
      <c r="D1998" s="18" t="s">
        <v>3127</v>
      </c>
      <c r="E1998" s="20" t="s">
        <v>3128</v>
      </c>
      <c r="F1998" s="17"/>
      <c r="G1998" s="58" t="str">
        <f t="shared" si="94"/>
        <v xml:space="preserve">EXP_inf_tot 
</v>
      </c>
      <c r="H1998" s="17" t="s">
        <v>6298</v>
      </c>
      <c r="I1998" s="17" t="str">
        <f t="shared" si="95"/>
        <v>EXP_inf_tot: Total infrequent expenditure</v>
      </c>
      <c r="J1998" s="18"/>
      <c r="K1998" s="18"/>
      <c r="L1998" s="18"/>
      <c r="M1998" s="18"/>
      <c r="N1998" s="19"/>
      <c r="O1998" s="18"/>
      <c r="P1998" s="18"/>
      <c r="Q1998" s="18"/>
      <c r="R1998" s="18"/>
      <c r="S1998" s="18"/>
      <c r="T1998" s="18" t="s">
        <v>3129</v>
      </c>
      <c r="U1998" s="18"/>
      <c r="V1998" s="18"/>
      <c r="W1998" s="18"/>
      <c r="X1998" s="18"/>
      <c r="Y1998" s="18"/>
      <c r="Z1998" s="18"/>
      <c r="AA1998" s="18"/>
      <c r="AB1998" s="18"/>
      <c r="AC1998" s="18"/>
    </row>
    <row r="1999" spans="3:29" ht="38.25">
      <c r="C1999" s="18" t="s">
        <v>60</v>
      </c>
      <c r="D1999" s="18" t="s">
        <v>3130</v>
      </c>
      <c r="E1999" s="20" t="s">
        <v>3131</v>
      </c>
      <c r="F1999" s="17" t="s">
        <v>3131</v>
      </c>
      <c r="G1999" s="58" t="str">
        <f t="shared" si="94"/>
        <v>EXP_inf_w 
Alert! The household reported that O infrequent expenditures in total. Are you sure this is correct?</v>
      </c>
      <c r="H1999" s="17" t="s">
        <v>6297</v>
      </c>
      <c r="I1999" s="17" t="str">
        <f t="shared" si="95"/>
        <v>EXP_inf_w: 0 infrequence expenditure</v>
      </c>
      <c r="J1999" s="18"/>
      <c r="K1999" s="18"/>
      <c r="L1999" s="18"/>
      <c r="M1999" s="18" t="s">
        <v>232</v>
      </c>
      <c r="N1999" s="19" t="s">
        <v>2869</v>
      </c>
      <c r="O1999" s="18" t="s">
        <v>3132</v>
      </c>
      <c r="P1999" s="18"/>
      <c r="Q1999" s="18" t="s">
        <v>41</v>
      </c>
      <c r="R1999" s="18"/>
      <c r="S1999" s="18"/>
      <c r="T1999" s="18"/>
      <c r="U1999" s="18"/>
      <c r="V1999" s="18"/>
      <c r="W1999" s="18"/>
      <c r="X1999" s="18"/>
      <c r="Y1999" s="18"/>
      <c r="Z1999" s="18"/>
      <c r="AA1999" s="18"/>
      <c r="AB1999" s="18"/>
      <c r="AC1999" s="18"/>
    </row>
    <row r="2000" spans="3:29" ht="38.25">
      <c r="C2000" s="18" t="s">
        <v>60</v>
      </c>
      <c r="D2000" s="18" t="s">
        <v>3133</v>
      </c>
      <c r="E2000" s="20" t="s">
        <v>3134</v>
      </c>
      <c r="F2000" s="17" t="s">
        <v>3134</v>
      </c>
      <c r="G2000" s="58" t="str">
        <f t="shared" si="94"/>
        <v>EXP_dif_w 
Alert! There is more than a 50,000 RWF franc difference between income and expenditures. Are you sure this is correct?</v>
      </c>
      <c r="H2000" s="17" t="s">
        <v>6299</v>
      </c>
      <c r="I2000" s="17" t="str">
        <f t="shared" si="95"/>
        <v>EXP_dif_w: Alert: &gt; 50000 RWF in income and expenditure</v>
      </c>
      <c r="J2000" s="18"/>
      <c r="K2000" s="18"/>
      <c r="L2000" s="18"/>
      <c r="M2000" s="18" t="s">
        <v>232</v>
      </c>
      <c r="N2000" s="19" t="s">
        <v>233</v>
      </c>
      <c r="O2000" s="18" t="s">
        <v>3135</v>
      </c>
      <c r="P2000" s="18"/>
      <c r="Q2000" s="18" t="s">
        <v>41</v>
      </c>
      <c r="R2000" s="18"/>
      <c r="S2000" s="18"/>
      <c r="T2000" s="18"/>
      <c r="U2000" s="18"/>
      <c r="V2000" s="18"/>
      <c r="W2000" s="18"/>
      <c r="X2000" s="18"/>
      <c r="Y2000" s="18"/>
      <c r="Z2000" s="18"/>
      <c r="AA2000" s="18"/>
      <c r="AB2000" s="18"/>
      <c r="AC2000" s="18"/>
    </row>
    <row r="2001" spans="3:29">
      <c r="C2001" s="18" t="s">
        <v>2306</v>
      </c>
      <c r="D2001" s="18" t="s">
        <v>4463</v>
      </c>
      <c r="E2001" s="20" t="s">
        <v>4464</v>
      </c>
      <c r="F2001" s="17"/>
      <c r="G2001" s="58" t="str">
        <f t="shared" si="94"/>
        <v xml:space="preserve">mod_J_inc_exp 
</v>
      </c>
      <c r="H2001" s="17"/>
      <c r="I2001" s="17" t="str">
        <f t="shared" si="95"/>
        <v xml:space="preserve">mod_J_inc_exp: </v>
      </c>
      <c r="J2001" s="18"/>
      <c r="K2001" s="18"/>
      <c r="L2001" s="18"/>
      <c r="M2001" s="18"/>
      <c r="N2001" s="19"/>
      <c r="O2001" s="18"/>
      <c r="P2001" s="18"/>
      <c r="Q2001" s="18"/>
      <c r="R2001" s="18"/>
      <c r="S2001" s="18"/>
      <c r="T2001" s="18"/>
      <c r="U2001" s="18"/>
      <c r="V2001" s="18"/>
      <c r="W2001" s="18"/>
      <c r="X2001" s="18"/>
      <c r="Y2001" s="18"/>
      <c r="Z2001" s="18"/>
      <c r="AA2001" s="18"/>
      <c r="AB2001" s="18"/>
      <c r="AC2001" s="18"/>
    </row>
    <row r="2002" spans="3:29">
      <c r="C2002" s="18"/>
      <c r="D2002" s="18"/>
      <c r="E2002" s="20"/>
      <c r="F2002" s="17"/>
      <c r="G2002" s="58" t="str">
        <f t="shared" si="94"/>
        <v xml:space="preserve"> 
</v>
      </c>
      <c r="H2002" s="17"/>
      <c r="I2002" s="17"/>
      <c r="J2002" s="18"/>
      <c r="K2002" s="18"/>
      <c r="L2002" s="18"/>
      <c r="M2002" s="18"/>
      <c r="N2002" s="19"/>
      <c r="O2002" s="18"/>
      <c r="P2002" s="18"/>
      <c r="Q2002" s="18"/>
      <c r="R2002" s="18"/>
      <c r="S2002" s="18"/>
      <c r="T2002" s="18"/>
      <c r="U2002" s="18"/>
      <c r="V2002" s="18"/>
      <c r="W2002" s="18"/>
      <c r="X2002" s="18"/>
      <c r="Y2002" s="18"/>
      <c r="Z2002" s="18"/>
      <c r="AA2002" s="18"/>
      <c r="AB2002" s="18"/>
      <c r="AC2002" s="18"/>
    </row>
    <row r="2003" spans="3:29">
      <c r="C2003" s="18"/>
      <c r="D2003" s="18"/>
      <c r="E2003" s="20"/>
      <c r="F2003" s="17"/>
      <c r="G2003" s="58" t="str">
        <f t="shared" si="94"/>
        <v xml:space="preserve"> 
</v>
      </c>
      <c r="H2003" s="17"/>
      <c r="I2003" s="17"/>
      <c r="J2003" s="18"/>
      <c r="K2003" s="18"/>
      <c r="L2003" s="18"/>
      <c r="M2003" s="18"/>
      <c r="N2003" s="19"/>
      <c r="O2003" s="18"/>
      <c r="P2003" s="18"/>
      <c r="Q2003" s="18"/>
      <c r="R2003" s="18"/>
      <c r="S2003" s="18"/>
      <c r="T2003" s="18"/>
      <c r="U2003" s="18"/>
      <c r="V2003" s="18"/>
      <c r="W2003" s="18"/>
      <c r="X2003" s="18"/>
      <c r="Y2003" s="18"/>
      <c r="Z2003" s="18"/>
      <c r="AA2003" s="18"/>
      <c r="AB2003" s="18"/>
      <c r="AC2003" s="18"/>
    </row>
    <row r="2004" spans="3:29">
      <c r="C2004" s="18" t="s">
        <v>2304</v>
      </c>
      <c r="D2004" s="18" t="s">
        <v>4465</v>
      </c>
      <c r="E2004" s="20" t="s">
        <v>4466</v>
      </c>
      <c r="F2004" s="17"/>
      <c r="G2004" s="58" t="str">
        <f t="shared" si="94"/>
        <v xml:space="preserve">mod_K_assets 
</v>
      </c>
      <c r="H2004" s="17"/>
      <c r="I2004" s="17" t="str">
        <f t="shared" ref="I2004:I2018" si="96">$D2004&amp;": "&amp;$H2004</f>
        <v xml:space="preserve">mod_K_assets: </v>
      </c>
      <c r="J2004" s="18"/>
      <c r="K2004" s="18"/>
      <c r="L2004" s="18"/>
      <c r="M2004" s="18"/>
      <c r="N2004" s="19"/>
      <c r="O2004" s="18"/>
      <c r="P2004" s="18"/>
      <c r="Q2004" s="18"/>
      <c r="R2004" s="18"/>
      <c r="S2004" s="18"/>
      <c r="T2004" s="18"/>
      <c r="U2004" s="18"/>
      <c r="V2004" s="18"/>
      <c r="W2004" s="18"/>
      <c r="X2004" s="18"/>
      <c r="Y2004" s="18"/>
      <c r="Z2004" s="18"/>
      <c r="AA2004" s="18"/>
      <c r="AB2004" s="18"/>
      <c r="AC2004" s="18"/>
    </row>
    <row r="2005" spans="3:29" ht="25.5">
      <c r="C2005" s="18" t="s">
        <v>20</v>
      </c>
      <c r="D2005" s="18" t="s">
        <v>3136</v>
      </c>
      <c r="E2005" s="20" t="s">
        <v>692</v>
      </c>
      <c r="F2005" s="17" t="s">
        <v>3137</v>
      </c>
      <c r="G2005" s="58" t="str">
        <f t="shared" si="94"/>
        <v>Module_K 
Ubu noneho tugiye kuganira ku matungo mworoye n'inbindi bikoresho mutunze</v>
      </c>
      <c r="H2005" s="17" t="s">
        <v>6300</v>
      </c>
      <c r="I2005" s="17" t="str">
        <f t="shared" si="96"/>
        <v>Module_K: Note: Assets</v>
      </c>
      <c r="J2005" s="18"/>
      <c r="K2005" s="18"/>
      <c r="L2005" s="18"/>
      <c r="M2005" s="18"/>
      <c r="N2005" s="19"/>
      <c r="O2005" s="18"/>
      <c r="P2005" s="18"/>
      <c r="Q2005" s="18"/>
      <c r="R2005" s="18"/>
      <c r="S2005" s="18"/>
      <c r="T2005" s="18"/>
      <c r="U2005" s="18"/>
      <c r="V2005" s="18"/>
      <c r="W2005" s="18"/>
      <c r="X2005" s="18"/>
      <c r="Y2005" s="18"/>
      <c r="Z2005" s="18"/>
      <c r="AA2005" s="18"/>
      <c r="AB2005" s="18"/>
      <c r="AC2005" s="18"/>
    </row>
    <row r="2006" spans="3:29">
      <c r="C2006" s="18" t="s">
        <v>34</v>
      </c>
      <c r="D2006" s="18" t="s">
        <v>3138</v>
      </c>
      <c r="E2006" s="20" t="s">
        <v>3138</v>
      </c>
      <c r="F2006" s="17" t="s">
        <v>3138</v>
      </c>
      <c r="G2006" s="58" t="str">
        <f t="shared" si="94"/>
        <v>start_mod_K 
start_mod_K</v>
      </c>
      <c r="H2006" s="17" t="s">
        <v>6301</v>
      </c>
      <c r="I2006" s="17" t="str">
        <f t="shared" si="96"/>
        <v>start_mod_K: Mod K: Start time</v>
      </c>
      <c r="J2006" s="18"/>
      <c r="K2006" s="18"/>
      <c r="L2006" s="18"/>
      <c r="M2006" s="18"/>
      <c r="N2006" s="19"/>
      <c r="O2006" s="18"/>
      <c r="P2006" s="18"/>
      <c r="Q2006" s="18"/>
      <c r="R2006" s="18"/>
      <c r="S2006" s="18"/>
      <c r="T2006" s="18" t="s">
        <v>36</v>
      </c>
      <c r="U2006" s="18"/>
      <c r="V2006" s="18"/>
      <c r="W2006" s="18"/>
      <c r="X2006" s="18"/>
      <c r="Y2006" s="18"/>
      <c r="Z2006" s="18"/>
      <c r="AA2006" s="18"/>
      <c r="AB2006" s="18"/>
      <c r="AC2006" s="18"/>
    </row>
    <row r="2007" spans="3:29">
      <c r="C2007" s="18" t="s">
        <v>2385</v>
      </c>
      <c r="D2007" s="18" t="s">
        <v>3139</v>
      </c>
      <c r="E2007" s="20" t="s">
        <v>3140</v>
      </c>
      <c r="F2007" s="17" t="s">
        <v>3140</v>
      </c>
      <c r="G2007" s="58" t="str">
        <f t="shared" si="94"/>
        <v>aa_repeat 
Animals &amp; Assets</v>
      </c>
      <c r="H2007" s="17"/>
      <c r="I2007" s="17" t="str">
        <f t="shared" si="96"/>
        <v xml:space="preserve">aa_repeat: </v>
      </c>
      <c r="J2007" s="18"/>
      <c r="K2007" s="18"/>
      <c r="L2007" s="18"/>
      <c r="M2007" s="18"/>
      <c r="N2007" s="19"/>
      <c r="O2007" s="18"/>
      <c r="P2007" s="18"/>
      <c r="Q2007" s="18"/>
      <c r="R2007" s="18"/>
      <c r="S2007" s="18"/>
      <c r="T2007" s="18"/>
      <c r="U2007" s="18" t="s">
        <v>3141</v>
      </c>
      <c r="V2007" s="18"/>
      <c r="W2007" s="18"/>
      <c r="X2007" s="18"/>
      <c r="Y2007" s="18"/>
      <c r="Z2007" s="18"/>
      <c r="AA2007" s="18"/>
      <c r="AB2007" s="18"/>
      <c r="AC2007" s="18"/>
    </row>
    <row r="2008" spans="3:29">
      <c r="C2008" s="18" t="s">
        <v>57</v>
      </c>
      <c r="D2008" s="18" t="s">
        <v>3142</v>
      </c>
      <c r="E2008" s="20" t="s">
        <v>3143</v>
      </c>
      <c r="F2008" s="17"/>
      <c r="G2008" s="58" t="str">
        <f t="shared" si="94"/>
        <v xml:space="preserve">aaid 
</v>
      </c>
      <c r="H2008" s="17"/>
      <c r="I2008" s="17" t="str">
        <f t="shared" si="96"/>
        <v xml:space="preserve">aaid: </v>
      </c>
      <c r="J2008" s="18"/>
      <c r="K2008" s="18"/>
      <c r="L2008" s="18"/>
      <c r="M2008" s="18"/>
      <c r="N2008" s="19"/>
      <c r="O2008" s="18"/>
      <c r="P2008" s="18"/>
      <c r="Q2008" s="18"/>
      <c r="R2008" s="18"/>
      <c r="S2008" s="18"/>
      <c r="T2008" s="18" t="s">
        <v>3528</v>
      </c>
      <c r="U2008" s="18"/>
      <c r="V2008" s="18"/>
      <c r="W2008" s="18"/>
      <c r="X2008" s="18"/>
      <c r="Y2008" s="18"/>
      <c r="Z2008" s="18"/>
      <c r="AA2008" s="18"/>
      <c r="AB2008" s="18"/>
      <c r="AC2008" s="18"/>
    </row>
    <row r="2009" spans="3:29">
      <c r="C2009" s="18" t="s">
        <v>57</v>
      </c>
      <c r="D2009" s="18" t="s">
        <v>693</v>
      </c>
      <c r="E2009" s="20" t="s">
        <v>3144</v>
      </c>
      <c r="F2009" s="17"/>
      <c r="G2009" s="58" t="str">
        <f t="shared" si="94"/>
        <v xml:space="preserve">AA_1 
</v>
      </c>
      <c r="H2009" s="17"/>
      <c r="I2009" s="17" t="str">
        <f t="shared" si="96"/>
        <v xml:space="preserve">AA_1: </v>
      </c>
      <c r="J2009" s="18"/>
      <c r="K2009" s="18"/>
      <c r="L2009" s="18"/>
      <c r="M2009" s="18"/>
      <c r="N2009" s="19"/>
      <c r="O2009" s="18"/>
      <c r="P2009" s="18"/>
      <c r="Q2009" s="18"/>
      <c r="R2009" s="18"/>
      <c r="S2009" s="18"/>
      <c r="T2009" s="18" t="s">
        <v>3145</v>
      </c>
      <c r="U2009" s="18"/>
      <c r="V2009" s="18"/>
      <c r="W2009" s="18"/>
      <c r="X2009" s="18"/>
      <c r="Y2009" s="18"/>
      <c r="Z2009" s="18"/>
      <c r="AA2009" s="18"/>
      <c r="AB2009" s="18"/>
      <c r="AC2009" s="18"/>
    </row>
    <row r="2010" spans="3:29" ht="38.25">
      <c r="C2010" s="58" t="s">
        <v>60</v>
      </c>
      <c r="D2010" s="58" t="s">
        <v>3146</v>
      </c>
      <c r="E2010" s="59" t="s">
        <v>7988</v>
      </c>
      <c r="F2010" s="17" t="s">
        <v>7974</v>
      </c>
      <c r="G2010" s="58" t="str">
        <f t="shared" si="94"/>
        <v>AA_2 
Hari  [${AA_1}] byaguzwe muri uru rugo kuva  ku itariki ya mbere Gashyantare 2018 kugeza 31 Ugushyingo 2018?</v>
      </c>
      <c r="H2010" s="17" t="s">
        <v>6302</v>
      </c>
      <c r="I2010" s="17" t="str">
        <f t="shared" si="96"/>
        <v>AA_2: Asset purchased</v>
      </c>
      <c r="J2010" s="58"/>
      <c r="K2010" s="58"/>
      <c r="L2010" s="58"/>
      <c r="M2010" s="58"/>
      <c r="N2010" s="19"/>
      <c r="O2010" s="58"/>
      <c r="P2010" s="58"/>
      <c r="Q2010" s="58" t="s">
        <v>41</v>
      </c>
      <c r="R2010" s="58"/>
      <c r="S2010" s="58"/>
      <c r="T2010" s="58"/>
      <c r="U2010" s="58"/>
      <c r="V2010" s="58"/>
      <c r="W2010" s="58"/>
      <c r="X2010" s="58"/>
      <c r="Y2010" s="58"/>
      <c r="Z2010" s="58"/>
      <c r="AA2010" s="58"/>
      <c r="AB2010" s="58"/>
      <c r="AC2010" s="58"/>
    </row>
    <row r="2011" spans="3:29" ht="25.5">
      <c r="C2011" s="18" t="s">
        <v>46</v>
      </c>
      <c r="D2011" s="18" t="s">
        <v>694</v>
      </c>
      <c r="E2011" s="20" t="s">
        <v>3147</v>
      </c>
      <c r="F2011" s="17" t="s">
        <v>3148</v>
      </c>
      <c r="G2011" s="58" t="str">
        <f t="shared" si="94"/>
        <v>AA_3 
Ni [${AA_1}] bingahe urugo rwanyu rwaguze?</v>
      </c>
      <c r="H2011" s="17" t="s">
        <v>6303</v>
      </c>
      <c r="I2011" s="17" t="str">
        <f t="shared" si="96"/>
        <v>AA_3: Purchase quantity</v>
      </c>
      <c r="J2011" s="18"/>
      <c r="K2011" s="18"/>
      <c r="L2011" s="18"/>
      <c r="M2011" s="18" t="s">
        <v>3149</v>
      </c>
      <c r="N2011" s="19"/>
      <c r="O2011" s="18" t="s">
        <v>3150</v>
      </c>
      <c r="P2011" s="18"/>
      <c r="Q2011" s="18" t="s">
        <v>41</v>
      </c>
      <c r="R2011" s="18"/>
      <c r="S2011" s="18"/>
      <c r="T2011" s="18"/>
      <c r="U2011" s="18"/>
      <c r="V2011" s="18"/>
      <c r="W2011" s="18"/>
      <c r="X2011" s="18"/>
      <c r="Y2011" s="18"/>
      <c r="Z2011" s="18"/>
      <c r="AA2011" s="18"/>
      <c r="AB2011" s="18"/>
      <c r="AC2011" s="18"/>
    </row>
    <row r="2012" spans="3:29" ht="25.5">
      <c r="C2012" s="18" t="s">
        <v>46</v>
      </c>
      <c r="D2012" s="18" t="s">
        <v>695</v>
      </c>
      <c r="E2012" s="20" t="s">
        <v>696</v>
      </c>
      <c r="F2012" s="17" t="s">
        <v>697</v>
      </c>
      <c r="G2012" s="58" t="str">
        <f t="shared" si="94"/>
        <v>AA_4 
Wabitanzeho amafaranga angahe yose hamwe?</v>
      </c>
      <c r="H2012" s="17" t="s">
        <v>6304</v>
      </c>
      <c r="I2012" s="17" t="str">
        <f t="shared" si="96"/>
        <v>AA_4: Total amount spent on purchase</v>
      </c>
      <c r="J2012" s="18"/>
      <c r="K2012" s="18"/>
      <c r="L2012" s="18"/>
      <c r="M2012" s="18" t="s">
        <v>3796</v>
      </c>
      <c r="N2012" s="19"/>
      <c r="O2012" s="18" t="s">
        <v>3150</v>
      </c>
      <c r="P2012" s="18"/>
      <c r="Q2012" s="18" t="s">
        <v>41</v>
      </c>
      <c r="R2012" s="18"/>
      <c r="S2012" s="18"/>
      <c r="T2012" s="18"/>
      <c r="U2012" s="18"/>
      <c r="V2012" s="18"/>
      <c r="W2012" s="18"/>
      <c r="X2012" s="18"/>
      <c r="Y2012" s="18"/>
      <c r="Z2012" s="18"/>
      <c r="AA2012" s="18"/>
      <c r="AB2012" s="18"/>
      <c r="AC2012" s="18"/>
    </row>
    <row r="2013" spans="3:29" ht="38.25">
      <c r="C2013" s="58" t="s">
        <v>60</v>
      </c>
      <c r="D2013" s="58" t="s">
        <v>698</v>
      </c>
      <c r="E2013" s="59" t="s">
        <v>7989</v>
      </c>
      <c r="F2013" s="17" t="s">
        <v>7975</v>
      </c>
      <c r="G2013" s="58" t="str">
        <f t="shared" si="94"/>
        <v>AA_5 
Hari  [${AA_1}] byagurishijwe muri uru rugo kuva  ku itariki ya mbere Gashyantare 2018 kugeza 31 Ugushyingo 2018?</v>
      </c>
      <c r="H2013" s="17" t="s">
        <v>6305</v>
      </c>
      <c r="I2013" s="17" t="str">
        <f t="shared" si="96"/>
        <v>AA_5: Asset sold</v>
      </c>
      <c r="J2013" s="58"/>
      <c r="K2013" s="58"/>
      <c r="L2013" s="58"/>
      <c r="M2013" s="58"/>
      <c r="N2013" s="19"/>
      <c r="O2013" s="58"/>
      <c r="P2013" s="58"/>
      <c r="Q2013" s="58" t="s">
        <v>41</v>
      </c>
      <c r="R2013" s="58"/>
      <c r="S2013" s="58"/>
      <c r="T2013" s="58"/>
      <c r="U2013" s="58"/>
      <c r="V2013" s="58"/>
      <c r="W2013" s="58"/>
      <c r="X2013" s="58"/>
      <c r="Y2013" s="58"/>
      <c r="Z2013" s="58"/>
      <c r="AA2013" s="58"/>
      <c r="AB2013" s="58"/>
      <c r="AC2013" s="58"/>
    </row>
    <row r="2014" spans="3:29">
      <c r="C2014" s="18" t="s">
        <v>46</v>
      </c>
      <c r="D2014" s="18" t="s">
        <v>699</v>
      </c>
      <c r="E2014" s="20" t="s">
        <v>172</v>
      </c>
      <c r="F2014" s="17" t="s">
        <v>700</v>
      </c>
      <c r="G2014" s="58" t="str">
        <f t="shared" si="94"/>
        <v>AA_6 
Ni bingahe?</v>
      </c>
      <c r="H2014" s="17" t="s">
        <v>6306</v>
      </c>
      <c r="I2014" s="17" t="str">
        <f t="shared" si="96"/>
        <v>AA_6: Sold quantity</v>
      </c>
      <c r="J2014" s="18"/>
      <c r="K2014" s="18"/>
      <c r="L2014" s="18"/>
      <c r="M2014" s="18" t="s">
        <v>3149</v>
      </c>
      <c r="N2014" s="19"/>
      <c r="O2014" s="18" t="s">
        <v>3151</v>
      </c>
      <c r="P2014" s="18"/>
      <c r="Q2014" s="18" t="s">
        <v>41</v>
      </c>
      <c r="R2014" s="18"/>
      <c r="S2014" s="18"/>
      <c r="T2014" s="18"/>
      <c r="U2014" s="18"/>
      <c r="V2014" s="18"/>
      <c r="W2014" s="18"/>
      <c r="X2014" s="18"/>
      <c r="Y2014" s="18"/>
      <c r="Z2014" s="18"/>
      <c r="AA2014" s="18"/>
      <c r="AB2014" s="18"/>
      <c r="AC2014" s="18"/>
    </row>
    <row r="2015" spans="3:29">
      <c r="C2015" s="18" t="s">
        <v>46</v>
      </c>
      <c r="D2015" s="18" t="s">
        <v>701</v>
      </c>
      <c r="E2015" s="20" t="s">
        <v>702</v>
      </c>
      <c r="F2015" s="17" t="s">
        <v>703</v>
      </c>
      <c r="G2015" s="58" t="str">
        <f t="shared" ref="G2015:G2080" si="97">$D2015&amp;" 
"&amp;$F2015</f>
        <v>AA_7 
Wabivanyemo amafaranga angahe?</v>
      </c>
      <c r="H2015" s="17" t="s">
        <v>6307</v>
      </c>
      <c r="I2015" s="17" t="str">
        <f t="shared" si="96"/>
        <v>AA_7: Total income from sale</v>
      </c>
      <c r="J2015" s="18"/>
      <c r="K2015" s="18"/>
      <c r="L2015" s="18"/>
      <c r="M2015" s="18" t="s">
        <v>3796</v>
      </c>
      <c r="N2015" s="19"/>
      <c r="O2015" s="18" t="s">
        <v>3151</v>
      </c>
      <c r="P2015" s="18"/>
      <c r="Q2015" s="18" t="s">
        <v>41</v>
      </c>
      <c r="R2015" s="18"/>
      <c r="S2015" s="18"/>
      <c r="T2015" s="18"/>
      <c r="U2015" s="18"/>
      <c r="V2015" s="18"/>
      <c r="W2015" s="18"/>
      <c r="X2015" s="18"/>
      <c r="Y2015" s="18"/>
      <c r="Z2015" s="18"/>
      <c r="AA2015" s="18"/>
      <c r="AB2015" s="18"/>
      <c r="AC2015" s="18"/>
    </row>
    <row r="2016" spans="3:29" ht="25.5">
      <c r="C2016" s="18" t="s">
        <v>46</v>
      </c>
      <c r="D2016" s="18" t="s">
        <v>3152</v>
      </c>
      <c r="E2016" s="20" t="s">
        <v>3153</v>
      </c>
      <c r="F2016" s="17" t="s">
        <v>3154</v>
      </c>
      <c r="G2016" s="58" t="str">
        <f t="shared" si="97"/>
        <v>AA_8 
Muri uru rugo mutunze  [${AA_1}] bingahe byose hamwe?</v>
      </c>
      <c r="H2016" s="17" t="s">
        <v>6308</v>
      </c>
      <c r="I2016" s="17" t="str">
        <f t="shared" si="96"/>
        <v>AA_8: Asset current stock</v>
      </c>
      <c r="J2016" s="18"/>
      <c r="K2016" s="18"/>
      <c r="L2016" s="18"/>
      <c r="M2016" s="18" t="s">
        <v>3155</v>
      </c>
      <c r="N2016" s="19"/>
      <c r="O2016" s="18"/>
      <c r="P2016" s="18"/>
      <c r="Q2016" s="18" t="s">
        <v>41</v>
      </c>
      <c r="R2016" s="18"/>
      <c r="S2016" s="18"/>
      <c r="T2016" s="18"/>
      <c r="U2016" s="18"/>
      <c r="V2016" s="18"/>
      <c r="W2016" s="18"/>
      <c r="X2016" s="18"/>
      <c r="Y2016" s="18"/>
      <c r="Z2016" s="18"/>
      <c r="AA2016" s="18"/>
      <c r="AB2016" s="18"/>
      <c r="AC2016" s="18"/>
    </row>
    <row r="2017" spans="3:29">
      <c r="C2017" s="18" t="s">
        <v>2389</v>
      </c>
      <c r="D2017" s="18"/>
      <c r="E2017" s="20"/>
      <c r="F2017" s="17"/>
      <c r="G2017" s="58" t="str">
        <f t="shared" si="97"/>
        <v xml:space="preserve"> 
</v>
      </c>
      <c r="H2017" s="17"/>
      <c r="I2017" s="17" t="str">
        <f t="shared" si="96"/>
        <v xml:space="preserve">: </v>
      </c>
      <c r="J2017" s="18"/>
      <c r="K2017" s="18"/>
      <c r="L2017" s="18"/>
      <c r="M2017" s="18"/>
      <c r="N2017" s="19"/>
      <c r="O2017" s="18"/>
      <c r="P2017" s="18"/>
      <c r="Q2017" s="18"/>
      <c r="R2017" s="18"/>
      <c r="S2017" s="18"/>
      <c r="T2017" s="18"/>
      <c r="U2017" s="18"/>
      <c r="V2017" s="18"/>
      <c r="W2017" s="18"/>
      <c r="X2017" s="18"/>
      <c r="Y2017" s="18"/>
      <c r="Z2017" s="18"/>
      <c r="AA2017" s="18"/>
      <c r="AB2017" s="18"/>
      <c r="AC2017" s="18"/>
    </row>
    <row r="2018" spans="3:29">
      <c r="C2018" s="18" t="s">
        <v>2306</v>
      </c>
      <c r="D2018" s="18" t="s">
        <v>4465</v>
      </c>
      <c r="E2018" s="20" t="s">
        <v>4466</v>
      </c>
      <c r="F2018" s="17"/>
      <c r="G2018" s="58" t="str">
        <f t="shared" si="97"/>
        <v xml:space="preserve">mod_K_assets 
</v>
      </c>
      <c r="H2018" s="17"/>
      <c r="I2018" s="17" t="str">
        <f t="shared" si="96"/>
        <v xml:space="preserve">mod_K_assets: </v>
      </c>
      <c r="J2018" s="18"/>
      <c r="K2018" s="18"/>
      <c r="L2018" s="18"/>
      <c r="M2018" s="18"/>
      <c r="N2018" s="19"/>
      <c r="O2018" s="18"/>
      <c r="P2018" s="18"/>
      <c r="Q2018" s="18"/>
      <c r="R2018" s="18"/>
      <c r="S2018" s="18"/>
      <c r="T2018" s="18"/>
      <c r="U2018" s="18"/>
      <c r="V2018" s="18"/>
      <c r="W2018" s="18"/>
      <c r="X2018" s="18"/>
      <c r="Y2018" s="18"/>
      <c r="Z2018" s="18"/>
      <c r="AA2018" s="18"/>
      <c r="AB2018" s="18"/>
      <c r="AC2018" s="18"/>
    </row>
    <row r="2019" spans="3:29">
      <c r="C2019" s="18"/>
      <c r="D2019" s="18"/>
      <c r="E2019" s="20"/>
      <c r="F2019" s="17"/>
      <c r="G2019" s="58" t="str">
        <f t="shared" si="97"/>
        <v xml:space="preserve"> 
</v>
      </c>
      <c r="H2019" s="17"/>
      <c r="I2019" s="17"/>
      <c r="J2019" s="18"/>
      <c r="K2019" s="18"/>
      <c r="L2019" s="18"/>
      <c r="M2019" s="18"/>
      <c r="N2019" s="19"/>
      <c r="O2019" s="18"/>
      <c r="P2019" s="18"/>
      <c r="Q2019" s="18"/>
      <c r="R2019" s="18"/>
      <c r="S2019" s="18"/>
      <c r="T2019" s="18"/>
      <c r="U2019" s="18"/>
      <c r="V2019" s="18"/>
      <c r="W2019" s="18"/>
      <c r="X2019" s="18"/>
      <c r="Y2019" s="18"/>
      <c r="Z2019" s="18"/>
      <c r="AA2019" s="18"/>
      <c r="AB2019" s="18"/>
      <c r="AC2019" s="18"/>
    </row>
    <row r="2020" spans="3:29">
      <c r="C2020" s="18"/>
      <c r="D2020" s="18"/>
      <c r="E2020" s="20"/>
      <c r="F2020" s="17"/>
      <c r="G2020" s="58" t="str">
        <f t="shared" si="97"/>
        <v xml:space="preserve"> 
</v>
      </c>
      <c r="H2020" s="17"/>
      <c r="I2020" s="17"/>
      <c r="J2020" s="18"/>
      <c r="K2020" s="18"/>
      <c r="L2020" s="18"/>
      <c r="M2020" s="18"/>
      <c r="N2020" s="19"/>
      <c r="O2020" s="18"/>
      <c r="P2020" s="18"/>
      <c r="Q2020" s="18"/>
      <c r="R2020" s="18"/>
      <c r="S2020" s="18"/>
      <c r="T2020" s="18"/>
      <c r="U2020" s="18"/>
      <c r="V2020" s="18"/>
      <c r="W2020" s="18"/>
      <c r="X2020" s="18"/>
      <c r="Y2020" s="18"/>
      <c r="Z2020" s="18"/>
      <c r="AA2020" s="18"/>
      <c r="AB2020" s="18"/>
      <c r="AC2020" s="18"/>
    </row>
    <row r="2021" spans="3:29">
      <c r="C2021" s="18" t="s">
        <v>2304</v>
      </c>
      <c r="D2021" s="18" t="s">
        <v>4467</v>
      </c>
      <c r="E2021" s="20" t="s">
        <v>4468</v>
      </c>
      <c r="F2021" s="17"/>
      <c r="G2021" s="58" t="str">
        <f t="shared" si="97"/>
        <v xml:space="preserve">mod_R_credit 
</v>
      </c>
      <c r="H2021" s="17"/>
      <c r="I2021" s="17" t="str">
        <f t="shared" ref="I2021:I2036" si="98">$D2021&amp;": "&amp;$H2021</f>
        <v xml:space="preserve">mod_R_credit: </v>
      </c>
      <c r="J2021" s="18"/>
      <c r="K2021" s="18"/>
      <c r="L2021" s="18"/>
      <c r="M2021" s="18"/>
      <c r="N2021" s="19"/>
      <c r="O2021" s="18"/>
      <c r="P2021" s="18"/>
      <c r="Q2021" s="18"/>
      <c r="R2021" s="18"/>
      <c r="S2021" s="18"/>
      <c r="T2021" s="18"/>
      <c r="U2021" s="18"/>
      <c r="V2021" s="18"/>
      <c r="W2021" s="18"/>
      <c r="X2021" s="18"/>
      <c r="Y2021" s="18"/>
      <c r="Z2021" s="18"/>
      <c r="AA2021" s="18"/>
      <c r="AB2021" s="18"/>
      <c r="AC2021" s="18"/>
    </row>
    <row r="2022" spans="3:29" ht="25.5">
      <c r="C2022" s="18" t="s">
        <v>20</v>
      </c>
      <c r="D2022" s="18" t="s">
        <v>3156</v>
      </c>
      <c r="E2022" s="20" t="s">
        <v>704</v>
      </c>
      <c r="F2022" s="17" t="s">
        <v>705</v>
      </c>
      <c r="G2022" s="58" t="str">
        <f t="shared" si="97"/>
        <v>Module_R 
Ubu noneho tugiye kuganira ku bijyanye n'inguzanyo</v>
      </c>
      <c r="H2022" s="17" t="s">
        <v>6309</v>
      </c>
      <c r="I2022" s="17" t="str">
        <f t="shared" si="98"/>
        <v>Module_R: Note: Credit module</v>
      </c>
      <c r="J2022" s="18"/>
      <c r="K2022" s="18"/>
      <c r="L2022" s="18"/>
      <c r="M2022" s="18"/>
      <c r="N2022" s="19"/>
      <c r="O2022" s="18"/>
      <c r="P2022" s="18"/>
      <c r="Q2022" s="18"/>
      <c r="R2022" s="18"/>
      <c r="S2022" s="18"/>
      <c r="T2022" s="18"/>
      <c r="U2022" s="18"/>
      <c r="V2022" s="18"/>
      <c r="W2022" s="18"/>
      <c r="X2022" s="18"/>
      <c r="Y2022" s="18"/>
      <c r="Z2022" s="18"/>
      <c r="AA2022" s="18"/>
      <c r="AB2022" s="18"/>
      <c r="AC2022" s="18"/>
    </row>
    <row r="2023" spans="3:29">
      <c r="C2023" s="18" t="s">
        <v>34</v>
      </c>
      <c r="D2023" s="18" t="s">
        <v>3157</v>
      </c>
      <c r="E2023" s="20" t="s">
        <v>3157</v>
      </c>
      <c r="F2023" s="17" t="s">
        <v>3157</v>
      </c>
      <c r="G2023" s="58" t="str">
        <f t="shared" si="97"/>
        <v>start_mod_R 
start_mod_R</v>
      </c>
      <c r="H2023" s="17" t="s">
        <v>6310</v>
      </c>
      <c r="I2023" s="17" t="str">
        <f t="shared" si="98"/>
        <v>start_mod_R: Mod R: Start time</v>
      </c>
      <c r="J2023" s="18"/>
      <c r="K2023" s="18"/>
      <c r="L2023" s="18"/>
      <c r="M2023" s="18"/>
      <c r="N2023" s="19"/>
      <c r="O2023" s="18"/>
      <c r="P2023" s="18"/>
      <c r="Q2023" s="18"/>
      <c r="R2023" s="18"/>
      <c r="S2023" s="18"/>
      <c r="T2023" s="18" t="s">
        <v>36</v>
      </c>
      <c r="U2023" s="18"/>
      <c r="V2023" s="18"/>
      <c r="W2023" s="18"/>
      <c r="X2023" s="18"/>
      <c r="Y2023" s="18"/>
      <c r="Z2023" s="18"/>
      <c r="AA2023" s="18"/>
      <c r="AB2023" s="18"/>
      <c r="AC2023" s="18"/>
    </row>
    <row r="2024" spans="3:29">
      <c r="C2024" s="18" t="s">
        <v>2385</v>
      </c>
      <c r="D2024" s="18" t="s">
        <v>3158</v>
      </c>
      <c r="E2024" s="20" t="s">
        <v>3159</v>
      </c>
      <c r="F2024" s="17" t="s">
        <v>3159</v>
      </c>
      <c r="G2024" s="58" t="str">
        <f t="shared" si="97"/>
        <v>crd_repeat 
Credit</v>
      </c>
      <c r="H2024" s="17"/>
      <c r="I2024" s="17" t="str">
        <f t="shared" si="98"/>
        <v xml:space="preserve">crd_repeat: </v>
      </c>
      <c r="J2024" s="18"/>
      <c r="K2024" s="18"/>
      <c r="L2024" s="18"/>
      <c r="M2024" s="18"/>
      <c r="N2024" s="19"/>
      <c r="O2024" s="18"/>
      <c r="P2024" s="18"/>
      <c r="Q2024" s="18"/>
      <c r="R2024" s="18"/>
      <c r="S2024" s="18"/>
      <c r="T2024" s="18"/>
      <c r="U2024" s="18" t="s">
        <v>3160</v>
      </c>
      <c r="V2024" s="18"/>
      <c r="W2024" s="18"/>
      <c r="X2024" s="18"/>
      <c r="Y2024" s="18"/>
      <c r="Z2024" s="18"/>
      <c r="AA2024" s="18"/>
      <c r="AB2024" s="18"/>
      <c r="AC2024" s="18"/>
    </row>
    <row r="2025" spans="3:29">
      <c r="C2025" s="18" t="s">
        <v>57</v>
      </c>
      <c r="D2025" s="18" t="s">
        <v>3161</v>
      </c>
      <c r="E2025" s="20" t="s">
        <v>3162</v>
      </c>
      <c r="F2025" s="17"/>
      <c r="G2025" s="58" t="str">
        <f t="shared" si="97"/>
        <v xml:space="preserve">crdid 
</v>
      </c>
      <c r="H2025" s="17"/>
      <c r="I2025" s="17" t="str">
        <f t="shared" si="98"/>
        <v xml:space="preserve">crdid: </v>
      </c>
      <c r="J2025" s="18"/>
      <c r="K2025" s="18"/>
      <c r="L2025" s="18"/>
      <c r="M2025" s="18"/>
      <c r="N2025" s="19"/>
      <c r="O2025" s="18"/>
      <c r="P2025" s="18"/>
      <c r="Q2025" s="18"/>
      <c r="R2025" s="18"/>
      <c r="S2025" s="18"/>
      <c r="T2025" s="18" t="s">
        <v>3528</v>
      </c>
      <c r="U2025" s="18"/>
      <c r="V2025" s="18"/>
      <c r="W2025" s="18"/>
      <c r="X2025" s="18"/>
      <c r="Y2025" s="18"/>
      <c r="Z2025" s="18"/>
      <c r="AA2025" s="18"/>
      <c r="AB2025" s="18"/>
      <c r="AC2025" s="18"/>
    </row>
    <row r="2026" spans="3:29">
      <c r="C2026" s="18" t="s">
        <v>57</v>
      </c>
      <c r="D2026" s="18" t="s">
        <v>3163</v>
      </c>
      <c r="E2026" s="20" t="s">
        <v>3164</v>
      </c>
      <c r="F2026" s="17"/>
      <c r="G2026" s="58" t="str">
        <f t="shared" si="97"/>
        <v xml:space="preserve">CD_1 
</v>
      </c>
      <c r="H2026" s="17"/>
      <c r="I2026" s="17" t="str">
        <f t="shared" si="98"/>
        <v xml:space="preserve">CD_1: </v>
      </c>
      <c r="J2026" s="18"/>
      <c r="K2026" s="18"/>
      <c r="L2026" s="18"/>
      <c r="M2026" s="18"/>
      <c r="N2026" s="19"/>
      <c r="O2026" s="18"/>
      <c r="P2026" s="18"/>
      <c r="Q2026" s="18"/>
      <c r="R2026" s="18"/>
      <c r="S2026" s="18"/>
      <c r="T2026" s="18" t="s">
        <v>3165</v>
      </c>
      <c r="U2026" s="18"/>
      <c r="V2026" s="18"/>
      <c r="W2026" s="18"/>
      <c r="X2026" s="18"/>
      <c r="Y2026" s="18"/>
      <c r="Z2026" s="18"/>
      <c r="AA2026" s="18"/>
      <c r="AB2026" s="18"/>
      <c r="AC2026" s="18"/>
    </row>
    <row r="2027" spans="3:29" ht="38.25">
      <c r="C2027" s="58" t="s">
        <v>60</v>
      </c>
      <c r="D2027" s="58" t="s">
        <v>706</v>
      </c>
      <c r="E2027" s="59" t="s">
        <v>7990</v>
      </c>
      <c r="F2027" s="17" t="s">
        <v>7976</v>
      </c>
      <c r="G2027" s="58" t="str">
        <f t="shared" si="97"/>
        <v>CD_2 
Kuva ku ya mbere Gashyantare 2018 kugeza ku ya 31 Ugushyingo 2018, wigeze waka inguzanyo/ideni muri [${CD_1}]?</v>
      </c>
      <c r="H2027" s="17" t="s">
        <v>6311</v>
      </c>
      <c r="I2027" s="17" t="str">
        <f t="shared" si="98"/>
        <v>CD_2: Requested loan</v>
      </c>
      <c r="J2027" s="58"/>
      <c r="K2027" s="58"/>
      <c r="L2027" s="58"/>
      <c r="M2027" s="58"/>
      <c r="N2027" s="19"/>
      <c r="O2027" s="58"/>
      <c r="P2027" s="58"/>
      <c r="Q2027" s="58" t="s">
        <v>41</v>
      </c>
      <c r="R2027" s="58"/>
      <c r="S2027" s="58"/>
      <c r="T2027" s="58"/>
      <c r="U2027" s="58"/>
      <c r="V2027" s="58"/>
      <c r="W2027" s="58"/>
      <c r="X2027" s="58"/>
      <c r="Y2027" s="58"/>
      <c r="Z2027" s="58"/>
      <c r="AA2027" s="58"/>
      <c r="AB2027" s="58"/>
      <c r="AC2027" s="58"/>
    </row>
    <row r="2028" spans="3:29">
      <c r="C2028" s="18" t="s">
        <v>60</v>
      </c>
      <c r="D2028" s="18" t="s">
        <v>707</v>
      </c>
      <c r="E2028" s="20" t="s">
        <v>3166</v>
      </c>
      <c r="F2028" s="17" t="s">
        <v>3167</v>
      </c>
      <c r="G2028" s="58" t="str">
        <f t="shared" si="97"/>
        <v>CD_3 
Wigeze uhabwa inguzanyo na  [${CD_1}]?</v>
      </c>
      <c r="H2028" s="17" t="s">
        <v>6312</v>
      </c>
      <c r="I2028" s="17" t="str">
        <f t="shared" si="98"/>
        <v>CD_3: Received loan</v>
      </c>
      <c r="J2028" s="18"/>
      <c r="K2028" s="18"/>
      <c r="L2028" s="18"/>
      <c r="M2028" s="18"/>
      <c r="N2028" s="19"/>
      <c r="O2028" s="18" t="s">
        <v>3168</v>
      </c>
      <c r="P2028" s="18"/>
      <c r="Q2028" s="18" t="s">
        <v>41</v>
      </c>
      <c r="R2028" s="18"/>
      <c r="S2028" s="18"/>
      <c r="T2028" s="18"/>
      <c r="U2028" s="18"/>
      <c r="V2028" s="18"/>
      <c r="W2028" s="18"/>
      <c r="X2028" s="18"/>
      <c r="Y2028" s="18"/>
      <c r="Z2028" s="18"/>
      <c r="AA2028" s="18"/>
      <c r="AB2028" s="18"/>
      <c r="AC2028" s="18"/>
    </row>
    <row r="2029" spans="3:29">
      <c r="C2029" s="18" t="s">
        <v>3169</v>
      </c>
      <c r="D2029" s="18" t="s">
        <v>708</v>
      </c>
      <c r="E2029" s="20" t="s">
        <v>709</v>
      </c>
      <c r="F2029" s="17" t="s">
        <v>3170</v>
      </c>
      <c r="G2029" s="58" t="str">
        <f t="shared" si="97"/>
        <v>CD_4 
Kubera iki utayihawe?</v>
      </c>
      <c r="H2029" s="17" t="s">
        <v>6313</v>
      </c>
      <c r="I2029" s="17" t="str">
        <f t="shared" si="98"/>
        <v>CD_4: reason to nor receive loan</v>
      </c>
      <c r="J2029" s="18"/>
      <c r="K2029" s="18"/>
      <c r="L2029" s="18"/>
      <c r="M2029" s="18"/>
      <c r="N2029" s="19"/>
      <c r="O2029" s="18" t="s">
        <v>3171</v>
      </c>
      <c r="P2029" s="18"/>
      <c r="Q2029" s="18" t="s">
        <v>41</v>
      </c>
      <c r="R2029" s="18"/>
      <c r="S2029" s="18"/>
      <c r="T2029" s="18"/>
      <c r="U2029" s="18"/>
      <c r="V2029" s="18"/>
      <c r="W2029" s="18"/>
      <c r="X2029" s="18"/>
      <c r="Y2029" s="18"/>
      <c r="Z2029" s="18"/>
      <c r="AA2029" s="18"/>
      <c r="AB2029" s="18"/>
      <c r="AC2029" s="18"/>
    </row>
    <row r="2030" spans="3:29" ht="25.5">
      <c r="C2030" s="18" t="s">
        <v>3917</v>
      </c>
      <c r="D2030" s="18" t="s">
        <v>710</v>
      </c>
      <c r="E2030" s="20" t="s">
        <v>3172</v>
      </c>
      <c r="F2030" s="17" t="s">
        <v>3173</v>
      </c>
      <c r="G2030" s="58" t="str">
        <f t="shared" si="97"/>
        <v>CD_5 
Ni iyihe mpamvu y'ingenzi  yatumye waka iyo nguzanyo muri [${CD_1}]?</v>
      </c>
      <c r="H2030" s="17" t="s">
        <v>6314</v>
      </c>
      <c r="I2030" s="17" t="str">
        <f t="shared" si="98"/>
        <v>CD_5: Primary purpose of loan</v>
      </c>
      <c r="J2030" s="18"/>
      <c r="K2030" s="18"/>
      <c r="L2030" s="18"/>
      <c r="M2030" s="18"/>
      <c r="N2030" s="19"/>
      <c r="O2030" s="18" t="s">
        <v>3174</v>
      </c>
      <c r="P2030" s="18"/>
      <c r="Q2030" s="18" t="s">
        <v>41</v>
      </c>
      <c r="R2030" s="18"/>
      <c r="S2030" s="18"/>
      <c r="T2030" s="18"/>
      <c r="U2030" s="18"/>
      <c r="V2030" s="18"/>
      <c r="W2030" s="18"/>
      <c r="X2030" s="18"/>
      <c r="Y2030" s="18"/>
      <c r="Z2030" s="18"/>
      <c r="AA2030" s="18"/>
      <c r="AB2030" s="18"/>
      <c r="AC2030" s="18"/>
    </row>
    <row r="2031" spans="3:29" ht="25.5">
      <c r="C2031" s="18" t="s">
        <v>74</v>
      </c>
      <c r="D2031" s="18" t="s">
        <v>3918</v>
      </c>
      <c r="E2031" s="20" t="s">
        <v>2491</v>
      </c>
      <c r="F2031" s="17" t="s">
        <v>2309</v>
      </c>
      <c r="G2031" s="58" t="str">
        <f t="shared" si="97"/>
        <v>CD_05_other 
Vuga ibindi:</v>
      </c>
      <c r="H2031" s="17" t="s">
        <v>6315</v>
      </c>
      <c r="I2031" s="17" t="str">
        <f t="shared" si="98"/>
        <v>CD_05_other: Primary purpose of loan (other)</v>
      </c>
      <c r="J2031" s="18"/>
      <c r="K2031" s="18"/>
      <c r="L2031" s="18"/>
      <c r="M2031" s="18"/>
      <c r="N2031" s="19"/>
      <c r="O2031" s="18" t="s">
        <v>3919</v>
      </c>
      <c r="P2031" s="18"/>
      <c r="Q2031" s="18" t="s">
        <v>41</v>
      </c>
      <c r="R2031" s="18"/>
      <c r="S2031" s="18"/>
      <c r="T2031" s="18"/>
      <c r="U2031" s="18"/>
      <c r="V2031" s="18"/>
      <c r="W2031" s="18"/>
      <c r="X2031" s="18"/>
      <c r="Y2031" s="18"/>
      <c r="Z2031" s="18"/>
      <c r="AA2031" s="18"/>
      <c r="AB2031" s="18"/>
      <c r="AC2031" s="18"/>
    </row>
    <row r="2032" spans="3:29" ht="25.5">
      <c r="C2032" s="18" t="s">
        <v>60</v>
      </c>
      <c r="D2032" s="18" t="s">
        <v>711</v>
      </c>
      <c r="E2032" s="20" t="s">
        <v>712</v>
      </c>
      <c r="F2032" s="17" t="s">
        <v>713</v>
      </c>
      <c r="G2032" s="58" t="str">
        <f t="shared" si="97"/>
        <v>CD_6 
Muri iyo nguzanyo, hari igice cyari kigenewe kugura  inyongeramusaruro?</v>
      </c>
      <c r="H2032" s="17" t="s">
        <v>6316</v>
      </c>
      <c r="I2032" s="17" t="str">
        <f t="shared" si="98"/>
        <v>CD_6: Portion of loan for ag inputs</v>
      </c>
      <c r="J2032" s="18"/>
      <c r="K2032" s="18"/>
      <c r="L2032" s="18"/>
      <c r="M2032" s="18"/>
      <c r="N2032" s="19"/>
      <c r="O2032" s="18" t="s">
        <v>3287</v>
      </c>
      <c r="P2032" s="18"/>
      <c r="Q2032" s="18" t="s">
        <v>41</v>
      </c>
      <c r="R2032" s="18"/>
      <c r="S2032" s="18"/>
      <c r="T2032" s="18"/>
      <c r="U2032" s="18"/>
      <c r="V2032" s="18"/>
      <c r="W2032" s="18"/>
      <c r="X2032" s="18"/>
      <c r="Y2032" s="18"/>
      <c r="Z2032" s="18"/>
      <c r="AA2032" s="18"/>
      <c r="AB2032" s="18"/>
      <c r="AC2032" s="18"/>
    </row>
    <row r="2033" spans="3:29" ht="25.5">
      <c r="C2033" s="18" t="s">
        <v>46</v>
      </c>
      <c r="D2033" s="18" t="s">
        <v>714</v>
      </c>
      <c r="E2033" s="20" t="s">
        <v>3175</v>
      </c>
      <c r="F2033" s="17" t="s">
        <v>3176</v>
      </c>
      <c r="G2033" s="58" t="str">
        <f t="shared" si="97"/>
        <v>CD_7 
Inguzanyo yo muri [${CD_1}] yose ingana n'amafaranga angahe?</v>
      </c>
      <c r="H2033" s="17" t="s">
        <v>6317</v>
      </c>
      <c r="I2033" s="17" t="str">
        <f t="shared" si="98"/>
        <v>CD_7: Total amount of loan</v>
      </c>
      <c r="J2033" s="18"/>
      <c r="K2033" s="18"/>
      <c r="L2033" s="18"/>
      <c r="M2033" s="18" t="s">
        <v>7997</v>
      </c>
      <c r="N2033" s="19"/>
      <c r="O2033" s="18" t="s">
        <v>3174</v>
      </c>
      <c r="P2033" s="18"/>
      <c r="Q2033" s="18" t="s">
        <v>41</v>
      </c>
      <c r="R2033" s="18"/>
      <c r="S2033" s="18"/>
      <c r="T2033" s="18"/>
      <c r="U2033" s="18"/>
      <c r="V2033" s="18"/>
      <c r="W2033" s="18"/>
      <c r="X2033" s="18"/>
      <c r="Y2033" s="18"/>
      <c r="Z2033" s="18"/>
      <c r="AA2033" s="18"/>
      <c r="AB2033" s="18"/>
      <c r="AC2033" s="18"/>
    </row>
    <row r="2034" spans="3:29" ht="25.5">
      <c r="C2034" s="18" t="s">
        <v>60</v>
      </c>
      <c r="D2034" s="18" t="s">
        <v>715</v>
      </c>
      <c r="E2034" s="20" t="s">
        <v>716</v>
      </c>
      <c r="F2034" s="17" t="s">
        <v>717</v>
      </c>
      <c r="G2034" s="58" t="str">
        <f t="shared" si="97"/>
        <v>CD_8 
Ese iyi nguzanyo ni imwe mu nguzanyo z'amatsinda?</v>
      </c>
      <c r="H2034" s="17" t="s">
        <v>6318</v>
      </c>
      <c r="I2034" s="17" t="str">
        <f t="shared" si="98"/>
        <v>CD_8: Loan a part of larger group loan</v>
      </c>
      <c r="J2034" s="18"/>
      <c r="K2034" s="18"/>
      <c r="L2034" s="18"/>
      <c r="M2034" s="18"/>
      <c r="N2034" s="19"/>
      <c r="O2034" s="18" t="s">
        <v>3174</v>
      </c>
      <c r="P2034" s="18"/>
      <c r="Q2034" s="18" t="s">
        <v>41</v>
      </c>
      <c r="R2034" s="18"/>
      <c r="S2034" s="18"/>
      <c r="T2034" s="18"/>
      <c r="U2034" s="18"/>
      <c r="V2034" s="18"/>
      <c r="W2034" s="18"/>
      <c r="X2034" s="18"/>
      <c r="Y2034" s="18"/>
      <c r="Z2034" s="18"/>
      <c r="AA2034" s="18"/>
      <c r="AB2034" s="18"/>
      <c r="AC2034" s="18"/>
    </row>
    <row r="2035" spans="3:29">
      <c r="C2035" s="18" t="s">
        <v>2389</v>
      </c>
      <c r="D2035" s="18" t="s">
        <v>3158</v>
      </c>
      <c r="E2035" s="20" t="s">
        <v>3159</v>
      </c>
      <c r="F2035" s="17" t="s">
        <v>3159</v>
      </c>
      <c r="G2035" s="58" t="str">
        <f t="shared" si="97"/>
        <v>crd_repeat 
Credit</v>
      </c>
      <c r="H2035" s="17"/>
      <c r="I2035" s="17" t="str">
        <f t="shared" si="98"/>
        <v xml:space="preserve">crd_repeat: </v>
      </c>
      <c r="J2035" s="18"/>
      <c r="K2035" s="18"/>
      <c r="L2035" s="18"/>
      <c r="M2035" s="18"/>
      <c r="N2035" s="19"/>
      <c r="O2035" s="18"/>
      <c r="P2035" s="18"/>
      <c r="Q2035" s="18"/>
      <c r="R2035" s="18"/>
      <c r="S2035" s="18"/>
      <c r="T2035" s="18"/>
      <c r="U2035" s="18"/>
      <c r="V2035" s="18"/>
      <c r="W2035" s="18"/>
      <c r="X2035" s="18"/>
      <c r="Y2035" s="18"/>
      <c r="Z2035" s="18"/>
      <c r="AA2035" s="18"/>
      <c r="AB2035" s="18"/>
      <c r="AC2035" s="18"/>
    </row>
    <row r="2036" spans="3:29">
      <c r="C2036" s="18" t="s">
        <v>2306</v>
      </c>
      <c r="D2036" s="18" t="s">
        <v>4467</v>
      </c>
      <c r="E2036" s="20" t="s">
        <v>4468</v>
      </c>
      <c r="F2036" s="17"/>
      <c r="G2036" s="58" t="str">
        <f t="shared" si="97"/>
        <v xml:space="preserve">mod_R_credit 
</v>
      </c>
      <c r="H2036" s="17"/>
      <c r="I2036" s="17" t="str">
        <f t="shared" si="98"/>
        <v xml:space="preserve">mod_R_credit: </v>
      </c>
      <c r="J2036" s="18"/>
      <c r="K2036" s="18"/>
      <c r="L2036" s="18"/>
      <c r="M2036" s="18"/>
      <c r="N2036" s="19"/>
      <c r="O2036" s="18"/>
      <c r="P2036" s="18"/>
      <c r="Q2036" s="18"/>
      <c r="R2036" s="18"/>
      <c r="S2036" s="18"/>
      <c r="T2036" s="18"/>
      <c r="U2036" s="18"/>
      <c r="V2036" s="18"/>
      <c r="W2036" s="18"/>
      <c r="X2036" s="18"/>
      <c r="Y2036" s="18"/>
      <c r="Z2036" s="18"/>
      <c r="AA2036" s="18"/>
      <c r="AB2036" s="18"/>
      <c r="AC2036" s="18"/>
    </row>
    <row r="2037" spans="3:29">
      <c r="C2037" s="18"/>
      <c r="D2037" s="18"/>
      <c r="E2037" s="20"/>
      <c r="F2037" s="17"/>
      <c r="G2037" s="58" t="str">
        <f t="shared" si="97"/>
        <v xml:space="preserve"> 
</v>
      </c>
      <c r="H2037" s="17"/>
      <c r="I2037" s="17"/>
      <c r="J2037" s="18"/>
      <c r="K2037" s="18"/>
      <c r="L2037" s="18"/>
      <c r="M2037" s="18"/>
      <c r="N2037" s="19"/>
      <c r="O2037" s="18"/>
      <c r="P2037" s="18"/>
      <c r="Q2037" s="18"/>
      <c r="R2037" s="18"/>
      <c r="S2037" s="18"/>
      <c r="T2037" s="18"/>
      <c r="U2037" s="18"/>
      <c r="V2037" s="18"/>
      <c r="W2037" s="18"/>
      <c r="X2037" s="18"/>
      <c r="Y2037" s="18"/>
      <c r="Z2037" s="18"/>
      <c r="AA2037" s="18"/>
      <c r="AB2037" s="18"/>
      <c r="AC2037" s="18"/>
    </row>
    <row r="2038" spans="3:29">
      <c r="C2038" s="18"/>
      <c r="D2038" s="18"/>
      <c r="E2038" s="20"/>
      <c r="F2038" s="17"/>
      <c r="G2038" s="58" t="str">
        <f t="shared" si="97"/>
        <v xml:space="preserve"> 
</v>
      </c>
      <c r="H2038" s="17"/>
      <c r="I2038" s="17"/>
      <c r="J2038" s="18"/>
      <c r="K2038" s="18"/>
      <c r="L2038" s="18"/>
      <c r="M2038" s="18"/>
      <c r="N2038" s="19"/>
      <c r="O2038" s="18"/>
      <c r="P2038" s="18"/>
      <c r="Q2038" s="18"/>
      <c r="R2038" s="18"/>
      <c r="S2038" s="18"/>
      <c r="T2038" s="18"/>
      <c r="U2038" s="18"/>
      <c r="V2038" s="18"/>
      <c r="W2038" s="18"/>
      <c r="X2038" s="18"/>
      <c r="Y2038" s="18"/>
      <c r="Z2038" s="18"/>
      <c r="AA2038" s="18"/>
      <c r="AB2038" s="18"/>
      <c r="AC2038" s="18"/>
    </row>
    <row r="2039" spans="3:29">
      <c r="C2039" s="18" t="s">
        <v>2304</v>
      </c>
      <c r="D2039" s="18" t="s">
        <v>4469</v>
      </c>
      <c r="E2039" s="20" t="s">
        <v>4470</v>
      </c>
      <c r="F2039" s="17"/>
      <c r="G2039" s="58" t="str">
        <f t="shared" si="97"/>
        <v xml:space="preserve">mod_S_shocks 
</v>
      </c>
      <c r="H2039" s="17"/>
      <c r="I2039" s="17" t="str">
        <f t="shared" ref="I2039:I2055" si="99">$D2039&amp;": "&amp;$H2039</f>
        <v xml:space="preserve">mod_S_shocks: </v>
      </c>
      <c r="J2039" s="18"/>
      <c r="K2039" s="18"/>
      <c r="L2039" s="18"/>
      <c r="M2039" s="18"/>
      <c r="N2039" s="19"/>
      <c r="O2039" s="18"/>
      <c r="P2039" s="18"/>
      <c r="Q2039" s="18"/>
      <c r="R2039" s="18"/>
      <c r="S2039" s="18"/>
      <c r="T2039" s="18"/>
      <c r="U2039" s="18"/>
      <c r="V2039" s="18"/>
      <c r="W2039" s="18"/>
      <c r="X2039" s="18"/>
      <c r="Y2039" s="18"/>
      <c r="Z2039" s="18"/>
      <c r="AA2039" s="18"/>
      <c r="AB2039" s="18"/>
      <c r="AC2039" s="18"/>
    </row>
    <row r="2040" spans="3:29" ht="25.5">
      <c r="C2040" s="18" t="s">
        <v>20</v>
      </c>
      <c r="D2040" s="18" t="s">
        <v>3178</v>
      </c>
      <c r="E2040" s="20" t="s">
        <v>718</v>
      </c>
      <c r="F2040" s="17" t="s">
        <v>719</v>
      </c>
      <c r="G2040" s="58" t="str">
        <f t="shared" si="97"/>
        <v>module_S 
Ubu noneho tugiye kuganira ku bijyanye n'ibiza</v>
      </c>
      <c r="H2040" s="17" t="s">
        <v>6319</v>
      </c>
      <c r="I2040" s="17" t="str">
        <f t="shared" si="99"/>
        <v>module_S: Note: Shocks</v>
      </c>
      <c r="J2040" s="18"/>
      <c r="K2040" s="18"/>
      <c r="L2040" s="18"/>
      <c r="M2040" s="18"/>
      <c r="N2040" s="19"/>
      <c r="O2040" s="18"/>
      <c r="P2040" s="18"/>
      <c r="Q2040" s="18"/>
      <c r="R2040" s="18"/>
      <c r="S2040" s="18"/>
      <c r="T2040" s="18"/>
      <c r="U2040" s="18"/>
      <c r="V2040" s="18"/>
      <c r="W2040" s="18"/>
      <c r="X2040" s="18"/>
      <c r="Y2040" s="18"/>
      <c r="Z2040" s="18"/>
      <c r="AA2040" s="18"/>
      <c r="AB2040" s="18"/>
      <c r="AC2040" s="18"/>
    </row>
    <row r="2041" spans="3:29">
      <c r="C2041" s="18" t="s">
        <v>34</v>
      </c>
      <c r="D2041" s="18" t="s">
        <v>3179</v>
      </c>
      <c r="E2041" s="20" t="s">
        <v>3179</v>
      </c>
      <c r="F2041" s="17" t="s">
        <v>3179</v>
      </c>
      <c r="G2041" s="58" t="str">
        <f t="shared" si="97"/>
        <v>start_mod_S 
start_mod_S</v>
      </c>
      <c r="H2041" s="17" t="s">
        <v>6320</v>
      </c>
      <c r="I2041" s="17" t="str">
        <f t="shared" si="99"/>
        <v>start_mod_S: Mod S: Start time</v>
      </c>
      <c r="J2041" s="18"/>
      <c r="K2041" s="18"/>
      <c r="L2041" s="18"/>
      <c r="M2041" s="18"/>
      <c r="N2041" s="19"/>
      <c r="O2041" s="18"/>
      <c r="P2041" s="18"/>
      <c r="Q2041" s="18"/>
      <c r="R2041" s="18"/>
      <c r="S2041" s="18"/>
      <c r="T2041" s="18" t="s">
        <v>36</v>
      </c>
      <c r="U2041" s="18"/>
      <c r="V2041" s="18"/>
      <c r="W2041" s="18"/>
      <c r="X2041" s="18"/>
      <c r="Y2041" s="18"/>
      <c r="Z2041" s="18"/>
      <c r="AA2041" s="18"/>
      <c r="AB2041" s="18"/>
      <c r="AC2041" s="18"/>
    </row>
    <row r="2042" spans="3:29" ht="51">
      <c r="C2042" s="63" t="s">
        <v>60</v>
      </c>
      <c r="D2042" s="63" t="s">
        <v>7901</v>
      </c>
      <c r="E2042" s="63" t="s">
        <v>7902</v>
      </c>
      <c r="F2042" s="63" t="s">
        <v>7903</v>
      </c>
      <c r="G2042" s="58" t="str">
        <f t="shared" si="97"/>
        <v>SH_1 
Ese hari iyangirika ry'ibihingwa urugo rwanyu rwigeze rugira mu myaka 3 ishize bitewe n'amapfa cyangwa kubura kw'imvura?</v>
      </c>
      <c r="H2042" s="17" t="s">
        <v>7904</v>
      </c>
      <c r="I2042" s="17"/>
      <c r="J2042" s="58"/>
      <c r="K2042" s="58"/>
      <c r="L2042" s="58"/>
      <c r="M2042" s="58"/>
      <c r="N2042" s="19"/>
      <c r="O2042" s="58"/>
      <c r="P2042" s="58"/>
      <c r="Q2042" s="58" t="s">
        <v>41</v>
      </c>
      <c r="R2042" s="58"/>
      <c r="S2042" s="58"/>
      <c r="T2042" s="58"/>
      <c r="U2042" s="58"/>
      <c r="V2042" s="58"/>
      <c r="W2042" s="58"/>
      <c r="X2042" s="58"/>
      <c r="Y2042" s="58"/>
      <c r="Z2042" s="58"/>
      <c r="AA2042" s="58"/>
      <c r="AB2042" s="58"/>
      <c r="AC2042" s="58"/>
    </row>
    <row r="2043" spans="3:29" ht="51">
      <c r="C2043" s="18" t="s">
        <v>60</v>
      </c>
      <c r="D2043" s="18" t="s">
        <v>720</v>
      </c>
      <c r="E2043" s="20" t="s">
        <v>4537</v>
      </c>
      <c r="F2043" s="17" t="s">
        <v>7439</v>
      </c>
      <c r="G2043" s="58" t="str">
        <f t="shared" si="97"/>
        <v>SH_2 
Ese hari igihombo mwigeze mugira kubera ibiza bijyanye n'amapfa cyangwa imvura nyinshi mu gihembwe cya A 2018, B 2018, cyangwa C 2018?</v>
      </c>
      <c r="H2043" s="17" t="s">
        <v>6321</v>
      </c>
      <c r="I2043" s="17" t="str">
        <f t="shared" si="99"/>
        <v xml:space="preserve">SH_2: Losses experienced </v>
      </c>
      <c r="J2043" s="18"/>
      <c r="K2043" s="18"/>
      <c r="L2043" s="18"/>
      <c r="M2043" s="18"/>
      <c r="N2043" s="19"/>
      <c r="O2043" s="18"/>
      <c r="P2043" s="18"/>
      <c r="Q2043" s="18" t="s">
        <v>41</v>
      </c>
      <c r="R2043" s="18"/>
      <c r="S2043" s="18"/>
      <c r="T2043" s="18"/>
      <c r="U2043" s="18"/>
      <c r="V2043" s="18"/>
      <c r="W2043" s="18"/>
      <c r="X2043" s="18"/>
      <c r="Y2043" s="18"/>
      <c r="Z2043" s="18"/>
      <c r="AA2043" s="18"/>
      <c r="AB2043" s="18"/>
      <c r="AC2043" s="18"/>
    </row>
    <row r="2044" spans="3:29" ht="38.25">
      <c r="C2044" s="18" t="s">
        <v>3030</v>
      </c>
      <c r="D2044" s="18" t="s">
        <v>721</v>
      </c>
      <c r="E2044" s="20" t="s">
        <v>3180</v>
      </c>
      <c r="F2044" s="17" t="s">
        <v>7440</v>
      </c>
      <c r="G2044" s="58" t="str">
        <f t="shared" si="97"/>
        <v>SH_3 
Ni mu bihe bihembwe mwagize ibyo biza? (Shyiraho ibihembwe bishoboka )</v>
      </c>
      <c r="H2044" s="17" t="s">
        <v>6322</v>
      </c>
      <c r="I2044" s="17" t="str">
        <f t="shared" si="99"/>
        <v>SH_3: Seasons where losses experienced</v>
      </c>
      <c r="J2044" s="18"/>
      <c r="K2044" s="18"/>
      <c r="L2044" s="18"/>
      <c r="M2044" s="18"/>
      <c r="N2044" s="19"/>
      <c r="O2044" s="18" t="s">
        <v>3181</v>
      </c>
      <c r="P2044" s="18"/>
      <c r="Q2044" s="18" t="s">
        <v>41</v>
      </c>
      <c r="R2044" s="18"/>
      <c r="S2044" s="18"/>
      <c r="T2044" s="18"/>
      <c r="U2044" s="18"/>
      <c r="V2044" s="18"/>
      <c r="W2044" s="18"/>
      <c r="X2044" s="18"/>
      <c r="Y2044" s="18"/>
      <c r="Z2044" s="18"/>
      <c r="AA2044" s="18"/>
      <c r="AB2044" s="18"/>
      <c r="AC2044" s="18"/>
    </row>
    <row r="2045" spans="3:29">
      <c r="C2045" s="18" t="s">
        <v>2385</v>
      </c>
      <c r="D2045" s="18" t="s">
        <v>3182</v>
      </c>
      <c r="E2045" s="20" t="s">
        <v>3183</v>
      </c>
      <c r="F2045" s="17" t="s">
        <v>3183</v>
      </c>
      <c r="G2045" s="58" t="str">
        <f t="shared" si="97"/>
        <v>SH_group 
Shocks</v>
      </c>
      <c r="H2045" s="17"/>
      <c r="I2045" s="17" t="str">
        <f t="shared" si="99"/>
        <v xml:space="preserve">SH_group: </v>
      </c>
      <c r="J2045" s="18"/>
      <c r="K2045" s="18"/>
      <c r="L2045" s="18"/>
      <c r="M2045" s="18"/>
      <c r="N2045" s="19"/>
      <c r="O2045" s="18"/>
      <c r="P2045" s="18"/>
      <c r="Q2045" s="18"/>
      <c r="R2045" s="18"/>
      <c r="S2045" s="18"/>
      <c r="T2045" s="18"/>
      <c r="U2045" s="18">
        <v>3</v>
      </c>
      <c r="V2045" s="18"/>
      <c r="W2045" s="18"/>
      <c r="X2045" s="18"/>
      <c r="Y2045" s="18"/>
      <c r="Z2045" s="18"/>
      <c r="AA2045" s="18"/>
      <c r="AB2045" s="18"/>
      <c r="AC2045" s="18"/>
    </row>
    <row r="2046" spans="3:29">
      <c r="C2046" s="18" t="s">
        <v>57</v>
      </c>
      <c r="D2046" s="18" t="s">
        <v>3184</v>
      </c>
      <c r="E2046" s="20" t="s">
        <v>3183</v>
      </c>
      <c r="F2046" s="17"/>
      <c r="G2046" s="58" t="str">
        <f t="shared" si="97"/>
        <v xml:space="preserve">shocksid 
</v>
      </c>
      <c r="H2046" s="17"/>
      <c r="I2046" s="17" t="str">
        <f t="shared" si="99"/>
        <v xml:space="preserve">shocksid: </v>
      </c>
      <c r="J2046" s="18"/>
      <c r="K2046" s="18"/>
      <c r="L2046" s="18"/>
      <c r="M2046" s="18"/>
      <c r="N2046" s="19"/>
      <c r="O2046" s="18"/>
      <c r="P2046" s="18"/>
      <c r="Q2046" s="18"/>
      <c r="R2046" s="18"/>
      <c r="S2046" s="18"/>
      <c r="T2046" s="18" t="s">
        <v>3528</v>
      </c>
      <c r="U2046" s="18"/>
      <c r="V2046" s="18"/>
      <c r="W2046" s="18"/>
      <c r="X2046" s="18"/>
      <c r="Y2046" s="18"/>
      <c r="Z2046" s="18"/>
      <c r="AA2046" s="18"/>
      <c r="AB2046" s="18"/>
      <c r="AC2046" s="18"/>
    </row>
    <row r="2047" spans="3:29">
      <c r="C2047" s="18" t="s">
        <v>57</v>
      </c>
      <c r="D2047" s="18" t="s">
        <v>3185</v>
      </c>
      <c r="E2047" s="20" t="s">
        <v>3186</v>
      </c>
      <c r="F2047" s="17"/>
      <c r="G2047" s="58" t="str">
        <f t="shared" si="97"/>
        <v xml:space="preserve">shock_season 
</v>
      </c>
      <c r="H2047" s="17"/>
      <c r="I2047" s="17" t="str">
        <f t="shared" si="99"/>
        <v xml:space="preserve">shock_season: </v>
      </c>
      <c r="J2047" s="18"/>
      <c r="K2047" s="18"/>
      <c r="L2047" s="18"/>
      <c r="M2047" s="18"/>
      <c r="N2047" s="19"/>
      <c r="O2047" s="18"/>
      <c r="P2047" s="18"/>
      <c r="Q2047" s="18"/>
      <c r="R2047" s="18"/>
      <c r="S2047" s="18"/>
      <c r="T2047" s="18" t="s">
        <v>3187</v>
      </c>
      <c r="U2047" s="18"/>
      <c r="V2047" s="18"/>
      <c r="W2047" s="18"/>
      <c r="X2047" s="18"/>
      <c r="Y2047" s="18"/>
      <c r="Z2047" s="18"/>
      <c r="AA2047" s="18"/>
      <c r="AB2047" s="18"/>
      <c r="AC2047" s="18"/>
    </row>
    <row r="2048" spans="3:29">
      <c r="C2048" s="18" t="s">
        <v>2304</v>
      </c>
      <c r="D2048" s="18" t="s">
        <v>3188</v>
      </c>
      <c r="E2048" s="20" t="s">
        <v>3189</v>
      </c>
      <c r="F2048" s="17" t="s">
        <v>3189</v>
      </c>
      <c r="G2048" s="58" t="str">
        <f t="shared" si="97"/>
        <v>sh_gr 
Shock group</v>
      </c>
      <c r="H2048" s="17"/>
      <c r="I2048" s="17" t="str">
        <f t="shared" si="99"/>
        <v xml:space="preserve">sh_gr: </v>
      </c>
      <c r="J2048" s="18"/>
      <c r="K2048" s="18"/>
      <c r="L2048" s="18"/>
      <c r="M2048" s="18"/>
      <c r="N2048" s="19"/>
      <c r="O2048" s="18" t="s">
        <v>3190</v>
      </c>
      <c r="P2048" s="18"/>
      <c r="Q2048" s="18"/>
      <c r="R2048" s="18"/>
      <c r="S2048" s="18"/>
      <c r="T2048" s="18"/>
      <c r="U2048" s="18"/>
      <c r="V2048" s="18"/>
      <c r="W2048" s="18"/>
      <c r="X2048" s="18"/>
      <c r="Y2048" s="18"/>
      <c r="Z2048" s="18"/>
      <c r="AA2048" s="18"/>
      <c r="AB2048" s="18"/>
      <c r="AC2048" s="18"/>
    </row>
    <row r="2049" spans="3:29" ht="38.25">
      <c r="C2049" s="18" t="s">
        <v>46</v>
      </c>
      <c r="D2049" s="18" t="s">
        <v>722</v>
      </c>
      <c r="E2049" s="20" t="s">
        <v>3191</v>
      </c>
      <c r="F2049" s="17" t="s">
        <v>3192</v>
      </c>
      <c r="G2049" s="58" t="str">
        <f t="shared" si="97"/>
        <v>SH_4 
Igihombo cyose mwatewe n'icyo kiza muri [${shock_season}](RWF)</v>
      </c>
      <c r="H2049" s="17" t="s">
        <v>6323</v>
      </c>
      <c r="I2049" s="17" t="str">
        <f t="shared" si="99"/>
        <v>SH_4: Total loss associated with shock in season</v>
      </c>
      <c r="J2049" s="18"/>
      <c r="K2049" s="18"/>
      <c r="L2049" s="18"/>
      <c r="M2049" s="18" t="s">
        <v>3177</v>
      </c>
      <c r="N2049" s="19"/>
      <c r="O2049" s="18"/>
      <c r="P2049" s="18"/>
      <c r="Q2049" s="18" t="s">
        <v>41</v>
      </c>
      <c r="R2049" s="18"/>
      <c r="S2049" s="18"/>
      <c r="T2049" s="18"/>
      <c r="U2049" s="18"/>
      <c r="V2049" s="18"/>
      <c r="W2049" s="18"/>
      <c r="X2049" s="18"/>
      <c r="Y2049" s="18"/>
      <c r="Z2049" s="18"/>
      <c r="AA2049" s="18"/>
      <c r="AB2049" s="18"/>
      <c r="AC2049" s="18"/>
    </row>
    <row r="2050" spans="3:29" ht="25.5">
      <c r="C2050" s="18" t="s">
        <v>3895</v>
      </c>
      <c r="D2050" s="18" t="s">
        <v>723</v>
      </c>
      <c r="E2050" s="20" t="s">
        <v>3193</v>
      </c>
      <c r="F2050" s="17" t="s">
        <v>3194</v>
      </c>
      <c r="G2050" s="58" t="str">
        <f t="shared" si="97"/>
        <v>SH_5 
[${shock_season}]: Mwitwaye mute muri iki gihombo?</v>
      </c>
      <c r="H2050" s="17" t="s">
        <v>6324</v>
      </c>
      <c r="I2050" s="17" t="str">
        <f t="shared" si="99"/>
        <v>SH_5: How shock was coped with</v>
      </c>
      <c r="J2050" s="18"/>
      <c r="K2050" s="18"/>
      <c r="L2050" s="18"/>
      <c r="M2050" s="18"/>
      <c r="N2050" s="19"/>
      <c r="O2050" s="18"/>
      <c r="P2050" s="18"/>
      <c r="Q2050" s="18" t="s">
        <v>41</v>
      </c>
      <c r="R2050" s="18"/>
      <c r="S2050" s="18"/>
      <c r="T2050" s="18"/>
      <c r="U2050" s="18"/>
      <c r="V2050" s="18"/>
      <c r="W2050" s="18"/>
      <c r="X2050" s="18"/>
      <c r="Y2050" s="18"/>
      <c r="Z2050" s="18"/>
      <c r="AA2050" s="18"/>
      <c r="AB2050" s="18"/>
      <c r="AC2050" s="18"/>
    </row>
    <row r="2051" spans="3:29" ht="25.5">
      <c r="C2051" s="18" t="s">
        <v>74</v>
      </c>
      <c r="D2051" s="18" t="s">
        <v>3896</v>
      </c>
      <c r="E2051" s="20" t="s">
        <v>2308</v>
      </c>
      <c r="F2051" s="17" t="s">
        <v>2309</v>
      </c>
      <c r="G2051" s="58" t="str">
        <f t="shared" si="97"/>
        <v>SH_5_other 
Vuga ibindi:</v>
      </c>
      <c r="H2051" s="17" t="s">
        <v>6326</v>
      </c>
      <c r="I2051" s="17" t="str">
        <f t="shared" si="99"/>
        <v>SH_5_other: How shock was coped with (other)</v>
      </c>
      <c r="J2051" s="18"/>
      <c r="K2051" s="18"/>
      <c r="L2051" s="18"/>
      <c r="M2051" s="18"/>
      <c r="N2051" s="19"/>
      <c r="O2051" s="18" t="s">
        <v>7441</v>
      </c>
      <c r="P2051" s="18"/>
      <c r="Q2051" s="18" t="s">
        <v>41</v>
      </c>
      <c r="R2051" s="18"/>
      <c r="S2051" s="18"/>
      <c r="T2051" s="18"/>
      <c r="U2051" s="18"/>
      <c r="V2051" s="18"/>
      <c r="W2051" s="18"/>
      <c r="X2051" s="18"/>
      <c r="Y2051" s="18"/>
      <c r="Z2051" s="18"/>
      <c r="AA2051" s="18"/>
      <c r="AB2051" s="18"/>
      <c r="AC2051" s="18"/>
    </row>
    <row r="2052" spans="3:29" ht="25.5">
      <c r="C2052" s="18" t="s">
        <v>46</v>
      </c>
      <c r="D2052" s="18" t="s">
        <v>724</v>
      </c>
      <c r="E2052" s="20" t="s">
        <v>3195</v>
      </c>
      <c r="F2052" s="17" t="s">
        <v>3196</v>
      </c>
      <c r="G2052" s="58" t="str">
        <f t="shared" si="97"/>
        <v>SH_6 
[${shock_season}]: Ayo mafaranga yanganaga gute?</v>
      </c>
      <c r="H2052" s="17" t="s">
        <v>6325</v>
      </c>
      <c r="I2052" s="17" t="str">
        <f t="shared" si="99"/>
        <v>SH_6: Amount of shock (RWF)</v>
      </c>
      <c r="J2052" s="18"/>
      <c r="K2052" s="18"/>
      <c r="L2052" s="18"/>
      <c r="M2052" s="18" t="s">
        <v>3177</v>
      </c>
      <c r="N2052" s="19"/>
      <c r="O2052" s="18" t="s">
        <v>3197</v>
      </c>
      <c r="P2052" s="18"/>
      <c r="Q2052" s="18" t="s">
        <v>41</v>
      </c>
      <c r="R2052" s="18"/>
      <c r="S2052" s="18"/>
      <c r="T2052" s="18"/>
      <c r="U2052" s="18"/>
      <c r="V2052" s="18"/>
      <c r="W2052" s="18"/>
      <c r="X2052" s="18"/>
      <c r="Y2052" s="18"/>
      <c r="Z2052" s="18"/>
      <c r="AA2052" s="18"/>
      <c r="AB2052" s="18"/>
      <c r="AC2052" s="18"/>
    </row>
    <row r="2053" spans="3:29">
      <c r="C2053" s="18" t="s">
        <v>2306</v>
      </c>
      <c r="D2053" s="18"/>
      <c r="E2053" s="20"/>
      <c r="F2053" s="17"/>
      <c r="G2053" s="58" t="str">
        <f t="shared" si="97"/>
        <v xml:space="preserve"> 
</v>
      </c>
      <c r="H2053" s="17"/>
      <c r="I2053" s="17" t="str">
        <f t="shared" si="99"/>
        <v xml:space="preserve">: </v>
      </c>
      <c r="J2053" s="18"/>
      <c r="K2053" s="18"/>
      <c r="L2053" s="18"/>
      <c r="M2053" s="18"/>
      <c r="N2053" s="19"/>
      <c r="O2053" s="18"/>
      <c r="P2053" s="18"/>
      <c r="Q2053" s="18"/>
      <c r="R2053" s="18"/>
      <c r="S2053" s="18"/>
      <c r="T2053" s="18"/>
      <c r="U2053" s="18"/>
      <c r="V2053" s="18"/>
      <c r="W2053" s="18"/>
      <c r="X2053" s="18"/>
      <c r="Y2053" s="18"/>
      <c r="Z2053" s="18"/>
      <c r="AA2053" s="18"/>
      <c r="AB2053" s="18"/>
      <c r="AC2053" s="18"/>
    </row>
    <row r="2054" spans="3:29">
      <c r="C2054" s="18" t="s">
        <v>2389</v>
      </c>
      <c r="D2054" s="18"/>
      <c r="E2054" s="20"/>
      <c r="F2054" s="17"/>
      <c r="G2054" s="58" t="str">
        <f t="shared" si="97"/>
        <v xml:space="preserve"> 
</v>
      </c>
      <c r="H2054" s="17"/>
      <c r="I2054" s="17" t="str">
        <f t="shared" si="99"/>
        <v xml:space="preserve">: </v>
      </c>
      <c r="J2054" s="18"/>
      <c r="K2054" s="18"/>
      <c r="L2054" s="18"/>
      <c r="M2054" s="18"/>
      <c r="N2054" s="19"/>
      <c r="O2054" s="18"/>
      <c r="P2054" s="18"/>
      <c r="Q2054" s="18"/>
      <c r="R2054" s="18"/>
      <c r="S2054" s="18"/>
      <c r="T2054" s="18"/>
      <c r="U2054" s="18"/>
      <c r="V2054" s="18"/>
      <c r="W2054" s="18"/>
      <c r="X2054" s="18"/>
      <c r="Y2054" s="18"/>
      <c r="Z2054" s="18"/>
      <c r="AA2054" s="18"/>
      <c r="AB2054" s="18"/>
      <c r="AC2054" s="18"/>
    </row>
    <row r="2055" spans="3:29">
      <c r="C2055" s="18" t="s">
        <v>2306</v>
      </c>
      <c r="D2055" s="18" t="s">
        <v>4469</v>
      </c>
      <c r="E2055" s="20" t="s">
        <v>4470</v>
      </c>
      <c r="F2055" s="17"/>
      <c r="G2055" s="58" t="str">
        <f t="shared" si="97"/>
        <v xml:space="preserve">mod_S_shocks 
</v>
      </c>
      <c r="H2055" s="17"/>
      <c r="I2055" s="17" t="str">
        <f t="shared" si="99"/>
        <v xml:space="preserve">mod_S_shocks: </v>
      </c>
      <c r="J2055" s="18"/>
      <c r="K2055" s="18"/>
      <c r="L2055" s="18"/>
      <c r="M2055" s="18"/>
      <c r="N2055" s="19"/>
      <c r="O2055" s="18"/>
      <c r="P2055" s="18"/>
      <c r="Q2055" s="18"/>
      <c r="R2055" s="18"/>
      <c r="S2055" s="18"/>
      <c r="T2055" s="18"/>
      <c r="U2055" s="18"/>
      <c r="V2055" s="18"/>
      <c r="W2055" s="18"/>
      <c r="X2055" s="18"/>
      <c r="Y2055" s="18"/>
      <c r="Z2055" s="18"/>
      <c r="AA2055" s="18"/>
      <c r="AB2055" s="18"/>
      <c r="AC2055" s="18"/>
    </row>
    <row r="2056" spans="3:29">
      <c r="C2056" s="18"/>
      <c r="D2056" s="18"/>
      <c r="E2056" s="20"/>
      <c r="F2056" s="17"/>
      <c r="G2056" s="58" t="str">
        <f t="shared" si="97"/>
        <v xml:space="preserve"> 
</v>
      </c>
      <c r="H2056" s="17"/>
      <c r="I2056" s="17"/>
      <c r="J2056" s="18"/>
      <c r="K2056" s="18"/>
      <c r="L2056" s="18"/>
      <c r="M2056" s="18"/>
      <c r="N2056" s="19"/>
      <c r="O2056" s="18"/>
      <c r="P2056" s="18"/>
      <c r="Q2056" s="18"/>
      <c r="R2056" s="18"/>
      <c r="S2056" s="18"/>
      <c r="T2056" s="18"/>
      <c r="U2056" s="18"/>
      <c r="V2056" s="18"/>
      <c r="W2056" s="18"/>
      <c r="X2056" s="18"/>
      <c r="Y2056" s="18"/>
      <c r="Z2056" s="18"/>
      <c r="AA2056" s="18"/>
      <c r="AB2056" s="18"/>
      <c r="AC2056" s="18"/>
    </row>
    <row r="2057" spans="3:29">
      <c r="C2057" s="18"/>
      <c r="D2057" s="18"/>
      <c r="E2057" s="20"/>
      <c r="F2057" s="17"/>
      <c r="G2057" s="58" t="str">
        <f t="shared" si="97"/>
        <v xml:space="preserve"> 
</v>
      </c>
      <c r="H2057" s="17"/>
      <c r="I2057" s="17"/>
      <c r="J2057" s="18"/>
      <c r="K2057" s="18"/>
      <c r="L2057" s="18"/>
      <c r="M2057" s="18"/>
      <c r="N2057" s="19"/>
      <c r="O2057" s="18"/>
      <c r="P2057" s="18"/>
      <c r="Q2057" s="18"/>
      <c r="R2057" s="18"/>
      <c r="S2057" s="18"/>
      <c r="T2057" s="18"/>
      <c r="U2057" s="18"/>
      <c r="V2057" s="18"/>
      <c r="W2057" s="18"/>
      <c r="X2057" s="18"/>
      <c r="Y2057" s="18"/>
      <c r="Z2057" s="18"/>
      <c r="AA2057" s="18"/>
      <c r="AB2057" s="18"/>
      <c r="AC2057" s="18"/>
    </row>
    <row r="2058" spans="3:29">
      <c r="C2058" s="18" t="s">
        <v>2304</v>
      </c>
      <c r="D2058" s="18" t="s">
        <v>4471</v>
      </c>
      <c r="E2058" s="20" t="s">
        <v>4472</v>
      </c>
      <c r="F2058" s="17"/>
      <c r="G2058" s="58" t="str">
        <f t="shared" si="97"/>
        <v xml:space="preserve">mod_O_future_exp 
</v>
      </c>
      <c r="H2058" s="17"/>
      <c r="I2058" s="17" t="str">
        <f t="shared" ref="I2058:I2064" si="100">$D2058&amp;": "&amp;$H2058</f>
        <v xml:space="preserve">mod_O_future_exp: </v>
      </c>
      <c r="J2058" s="18"/>
      <c r="K2058" s="18"/>
      <c r="L2058" s="18"/>
      <c r="M2058" s="18"/>
      <c r="N2058" s="19"/>
      <c r="O2058" s="18"/>
      <c r="P2058" s="18"/>
      <c r="Q2058" s="18"/>
      <c r="R2058" s="18"/>
      <c r="S2058" s="18"/>
      <c r="T2058" s="18"/>
      <c r="U2058" s="18"/>
      <c r="V2058" s="18"/>
      <c r="W2058" s="18"/>
      <c r="X2058" s="18"/>
      <c r="Y2058" s="18"/>
      <c r="Z2058" s="18"/>
      <c r="AA2058" s="18"/>
      <c r="AB2058" s="18"/>
      <c r="AC2058" s="18"/>
    </row>
    <row r="2059" spans="3:29">
      <c r="C2059" s="18" t="s">
        <v>34</v>
      </c>
      <c r="D2059" s="18" t="s">
        <v>3198</v>
      </c>
      <c r="E2059" s="20" t="s">
        <v>3198</v>
      </c>
      <c r="F2059" s="17" t="s">
        <v>3198</v>
      </c>
      <c r="G2059" s="58" t="str">
        <f t="shared" si="97"/>
        <v>start_mod_O 
start_mod_O</v>
      </c>
      <c r="H2059" s="17" t="s">
        <v>6327</v>
      </c>
      <c r="I2059" s="17" t="str">
        <f t="shared" si="100"/>
        <v>start_mod_O: Mod O: Start time</v>
      </c>
      <c r="J2059" s="18"/>
      <c r="K2059" s="18"/>
      <c r="L2059" s="18"/>
      <c r="M2059" s="18"/>
      <c r="N2059" s="19"/>
      <c r="O2059" s="18"/>
      <c r="P2059" s="18"/>
      <c r="Q2059" s="18"/>
      <c r="R2059" s="18"/>
      <c r="S2059" s="18"/>
      <c r="T2059" s="18" t="s">
        <v>36</v>
      </c>
      <c r="U2059" s="18"/>
      <c r="V2059" s="18"/>
      <c r="W2059" s="18"/>
      <c r="X2059" s="18"/>
      <c r="Y2059" s="18"/>
      <c r="Z2059" s="18"/>
      <c r="AA2059" s="18"/>
      <c r="AB2059" s="18"/>
      <c r="AC2059" s="18"/>
    </row>
    <row r="2060" spans="3:29" ht="51">
      <c r="C2060" s="18" t="s">
        <v>3199</v>
      </c>
      <c r="D2060" s="18" t="s">
        <v>5727</v>
      </c>
      <c r="E2060" s="20" t="s">
        <v>5728</v>
      </c>
      <c r="F2060" s="17" t="s">
        <v>5729</v>
      </c>
      <c r="G2060" s="58" t="str">
        <f t="shared" si="97"/>
        <v>XF_07 
Utekereza ko mu gihe cy'umwaka uhereye ubu, mu muryango wawe ubukire buzaba bwariyongereye, bwaragabanutse cyangwa nta cyahindutse?</v>
      </c>
      <c r="H2060" s="17" t="s">
        <v>6328</v>
      </c>
      <c r="I2060" s="17" t="str">
        <f t="shared" si="100"/>
        <v>XF_07: Financial expectation for HH</v>
      </c>
      <c r="J2060" s="18"/>
      <c r="K2060" s="18"/>
      <c r="L2060" s="18"/>
      <c r="M2060" s="18"/>
      <c r="N2060" s="19"/>
      <c r="O2060" s="18"/>
      <c r="P2060" s="18"/>
      <c r="Q2060" s="18" t="s">
        <v>3968</v>
      </c>
      <c r="R2060" s="18"/>
      <c r="S2060" s="18"/>
      <c r="T2060" s="18"/>
      <c r="U2060" s="18"/>
      <c r="V2060" s="18"/>
      <c r="W2060" s="18"/>
      <c r="X2060" s="18"/>
      <c r="Y2060" s="18"/>
      <c r="Z2060" s="18"/>
      <c r="AA2060" s="18"/>
      <c r="AB2060" s="18"/>
      <c r="AC2060" s="18"/>
    </row>
    <row r="2061" spans="3:29" ht="63.75">
      <c r="C2061" s="18" t="s">
        <v>3199</v>
      </c>
      <c r="D2061" s="18" t="s">
        <v>5730</v>
      </c>
      <c r="E2061" s="20" t="s">
        <v>5731</v>
      </c>
      <c r="F2061" s="17" t="s">
        <v>7445</v>
      </c>
      <c r="G2061" s="58" t="str">
        <f t="shared" si="97"/>
        <v>XF_08 
Utekereza ko mu gihe cy'umwaka uhereye ubu, ubukire bw'umubare munini w'abahinzi bo muri site buzaba bwariyongereye, bwaragabanutse cyangwa nta cyahindutse?</v>
      </c>
      <c r="H2061" s="17" t="s">
        <v>6329</v>
      </c>
      <c r="I2061" s="17" t="str">
        <f t="shared" si="100"/>
        <v>XF_08: Financial expectation for farmers in site</v>
      </c>
      <c r="J2061" s="18"/>
      <c r="K2061" s="18"/>
      <c r="L2061" s="18"/>
      <c r="M2061" s="18"/>
      <c r="N2061" s="19"/>
      <c r="O2061" s="18"/>
      <c r="P2061" s="18"/>
      <c r="Q2061" s="18" t="s">
        <v>3968</v>
      </c>
      <c r="R2061" s="18"/>
      <c r="S2061" s="18"/>
      <c r="T2061" s="18"/>
      <c r="U2061" s="18"/>
      <c r="V2061" s="18"/>
      <c r="W2061" s="18"/>
      <c r="X2061" s="18"/>
      <c r="Y2061" s="18"/>
      <c r="Z2061" s="18"/>
      <c r="AA2061" s="18"/>
      <c r="AB2061" s="18"/>
      <c r="AC2061" s="18"/>
    </row>
    <row r="2062" spans="3:29" ht="25.5">
      <c r="C2062" s="18" t="s">
        <v>5732</v>
      </c>
      <c r="D2062" s="18" t="s">
        <v>5733</v>
      </c>
      <c r="E2062" s="20" t="s">
        <v>5734</v>
      </c>
      <c r="F2062" s="17" t="s">
        <v>5735</v>
      </c>
      <c r="G2062" s="58" t="str">
        <f t="shared" si="97"/>
        <v>XF_09 
Ni ibihe bibazo bikomeye ubutaka bwanyu bukunda guhura nabyo?</v>
      </c>
      <c r="H2062" s="17" t="s">
        <v>6330</v>
      </c>
      <c r="I2062" s="17" t="str">
        <f t="shared" si="100"/>
        <v>XF_09: Land risk faced in medium term</v>
      </c>
      <c r="J2062" s="18"/>
      <c r="K2062" s="18"/>
      <c r="L2062" s="18"/>
      <c r="M2062" s="18"/>
      <c r="N2062" s="19"/>
      <c r="O2062" s="18"/>
      <c r="P2062" s="18"/>
      <c r="Q2062" s="18" t="s">
        <v>3968</v>
      </c>
      <c r="R2062" s="18"/>
      <c r="S2062" s="18"/>
      <c r="T2062" s="18"/>
      <c r="U2062" s="18"/>
      <c r="V2062" s="18"/>
      <c r="W2062" s="18"/>
      <c r="X2062" s="18"/>
      <c r="Y2062" s="18"/>
      <c r="Z2062" s="18"/>
      <c r="AA2062" s="18"/>
      <c r="AB2062" s="18"/>
      <c r="AC2062" s="18"/>
    </row>
    <row r="2063" spans="3:29" ht="25.5">
      <c r="C2063" s="18" t="s">
        <v>60</v>
      </c>
      <c r="D2063" s="18" t="s">
        <v>5736</v>
      </c>
      <c r="E2063" s="20" t="s">
        <v>5737</v>
      </c>
      <c r="F2063" s="17" t="s">
        <v>5738</v>
      </c>
      <c r="G2063" s="58" t="str">
        <f t="shared" si="97"/>
        <v>XF_10 
Ese hari imitungo/ibikoresho by'ingenzi uteganya kugura mu mwaka utaha?</v>
      </c>
      <c r="H2063" s="17" t="s">
        <v>6331</v>
      </c>
      <c r="I2063" s="17" t="str">
        <f t="shared" si="100"/>
        <v>XF_10: Expected to buy any major asset</v>
      </c>
      <c r="J2063" s="18"/>
      <c r="K2063" s="18"/>
      <c r="L2063" s="18"/>
      <c r="M2063" s="18"/>
      <c r="N2063" s="19"/>
      <c r="O2063" s="18"/>
      <c r="P2063" s="18"/>
      <c r="Q2063" s="18" t="s">
        <v>3968</v>
      </c>
      <c r="R2063" s="18"/>
      <c r="S2063" s="18"/>
      <c r="T2063" s="18"/>
      <c r="U2063" s="18"/>
      <c r="V2063" s="18"/>
      <c r="W2063" s="18"/>
      <c r="X2063" s="18"/>
      <c r="Y2063" s="18"/>
      <c r="Z2063" s="18"/>
      <c r="AA2063" s="18"/>
      <c r="AB2063" s="18"/>
      <c r="AC2063" s="18"/>
    </row>
    <row r="2064" spans="3:29">
      <c r="C2064" s="18" t="s">
        <v>2306</v>
      </c>
      <c r="D2064" s="18" t="s">
        <v>4471</v>
      </c>
      <c r="E2064" s="20" t="s">
        <v>4472</v>
      </c>
      <c r="F2064" s="17"/>
      <c r="G2064" s="58" t="str">
        <f t="shared" si="97"/>
        <v xml:space="preserve">mod_O_future_exp 
</v>
      </c>
      <c r="H2064" s="17"/>
      <c r="I2064" s="17" t="str">
        <f t="shared" si="100"/>
        <v xml:space="preserve">mod_O_future_exp: </v>
      </c>
      <c r="J2064" s="18"/>
      <c r="K2064" s="18"/>
      <c r="L2064" s="18"/>
      <c r="M2064" s="18"/>
      <c r="N2064" s="19"/>
      <c r="O2064" s="18"/>
      <c r="P2064" s="18"/>
      <c r="Q2064" s="18"/>
      <c r="R2064" s="18"/>
      <c r="S2064" s="18"/>
      <c r="T2064" s="18"/>
      <c r="U2064" s="18"/>
      <c r="V2064" s="18"/>
      <c r="W2064" s="18"/>
      <c r="X2064" s="18"/>
      <c r="Y2064" s="18"/>
      <c r="Z2064" s="18"/>
      <c r="AA2064" s="18"/>
      <c r="AB2064" s="18"/>
      <c r="AC2064" s="18"/>
    </row>
    <row r="2065" spans="3:29">
      <c r="C2065" s="18"/>
      <c r="D2065" s="18"/>
      <c r="E2065" s="20"/>
      <c r="F2065" s="17"/>
      <c r="G2065" s="58" t="str">
        <f t="shared" si="97"/>
        <v xml:space="preserve"> 
</v>
      </c>
      <c r="H2065" s="17"/>
      <c r="I2065" s="17"/>
      <c r="J2065" s="18"/>
      <c r="K2065" s="18"/>
      <c r="L2065" s="18"/>
      <c r="M2065" s="18"/>
      <c r="N2065" s="19"/>
      <c r="O2065" s="18"/>
      <c r="P2065" s="18"/>
      <c r="Q2065" s="18"/>
      <c r="R2065" s="18"/>
      <c r="S2065" s="18"/>
      <c r="T2065" s="18"/>
      <c r="U2065" s="18"/>
      <c r="V2065" s="18"/>
      <c r="W2065" s="18"/>
      <c r="X2065" s="18"/>
      <c r="Y2065" s="18"/>
      <c r="Z2065" s="18"/>
      <c r="AA2065" s="18"/>
      <c r="AB2065" s="18"/>
      <c r="AC2065" s="18"/>
    </row>
    <row r="2066" spans="3:29">
      <c r="C2066" s="18" t="s">
        <v>2304</v>
      </c>
      <c r="D2066" s="18" t="s">
        <v>4473</v>
      </c>
      <c r="E2066" s="20" t="s">
        <v>4474</v>
      </c>
      <c r="F2066" s="17"/>
      <c r="G2066" s="58" t="str">
        <f t="shared" si="97"/>
        <v xml:space="preserve">mod_P_food_security 
</v>
      </c>
      <c r="H2066" s="17"/>
      <c r="I2066" s="17" t="str">
        <f t="shared" ref="I2066:I2093" si="101">$D2066&amp;": "&amp;$H2066</f>
        <v xml:space="preserve">mod_P_food_security: </v>
      </c>
      <c r="J2066" s="18"/>
      <c r="K2066" s="18"/>
      <c r="L2066" s="18"/>
      <c r="M2066" s="18"/>
      <c r="N2066" s="19"/>
      <c r="O2066" s="18"/>
      <c r="P2066" s="18"/>
      <c r="Q2066" s="18"/>
      <c r="R2066" s="18"/>
      <c r="S2066" s="18"/>
      <c r="T2066" s="18"/>
      <c r="U2066" s="18"/>
      <c r="V2066" s="18"/>
      <c r="W2066" s="18"/>
      <c r="X2066" s="18"/>
      <c r="Y2066" s="18"/>
      <c r="Z2066" s="18"/>
      <c r="AA2066" s="18"/>
      <c r="AB2066" s="18"/>
      <c r="AC2066" s="18"/>
    </row>
    <row r="2067" spans="3:29">
      <c r="C2067" s="18" t="s">
        <v>34</v>
      </c>
      <c r="D2067" s="18" t="s">
        <v>3200</v>
      </c>
      <c r="E2067" s="20" t="s">
        <v>3200</v>
      </c>
      <c r="F2067" s="17" t="s">
        <v>3200</v>
      </c>
      <c r="G2067" s="58" t="str">
        <f t="shared" si="97"/>
        <v>start_mod_P 
start_mod_P</v>
      </c>
      <c r="H2067" s="17"/>
      <c r="I2067" s="17" t="str">
        <f t="shared" si="101"/>
        <v xml:space="preserve">start_mod_P: </v>
      </c>
      <c r="J2067" s="18"/>
      <c r="K2067" s="18"/>
      <c r="L2067" s="18"/>
      <c r="M2067" s="18"/>
      <c r="N2067" s="19"/>
      <c r="O2067" s="18"/>
      <c r="P2067" s="18"/>
      <c r="Q2067" s="18"/>
      <c r="R2067" s="18"/>
      <c r="S2067" s="18"/>
      <c r="T2067" s="18" t="s">
        <v>36</v>
      </c>
      <c r="U2067" s="18"/>
      <c r="V2067" s="18"/>
      <c r="W2067" s="18"/>
      <c r="X2067" s="18"/>
      <c r="Y2067" s="18"/>
      <c r="Z2067" s="18"/>
      <c r="AA2067" s="18"/>
      <c r="AB2067" s="18"/>
      <c r="AC2067" s="18"/>
    </row>
    <row r="2068" spans="3:29">
      <c r="C2068" s="18" t="s">
        <v>20</v>
      </c>
      <c r="D2068" s="18" t="s">
        <v>3201</v>
      </c>
      <c r="E2068" s="19" t="s">
        <v>725</v>
      </c>
      <c r="F2068" s="22" t="s">
        <v>726</v>
      </c>
      <c r="G2068" s="58" t="str">
        <f t="shared" si="97"/>
        <v>Module_P 
Ubaza: Kuri iki gika, ubazwa agomba kuba ari igitsina gore. Niba nta muntu w'igitsina gore uhari mu gihe ikiganiro cyabaga ariko akazaboneka mbere y'uko muva muri uwo mudugudu, baza abo mu rugo igihe azabonekera maze uzagaruke gukorana ikiganiro nawe. 
Icyitonderwa: Niba ufata ibyemezo bijyanye n'imikoreshereze y'amafaranga nawe adahari, ukore ku buryo ubaha gahunda imwe. 
Niba umuntu mukuru w'igitsina gore ataboneka mbere y'uko muva mu mudugudu cyangwa nta we uba muri urwo rugo, girana ikiganiro n'undi muntu mukuru w'igitsina gabo (urengeje imyaka 16).</v>
      </c>
      <c r="H2068" s="22"/>
      <c r="I2068" s="22" t="str">
        <f t="shared" si="101"/>
        <v xml:space="preserve">Module_P: </v>
      </c>
      <c r="J2068" s="18"/>
      <c r="K2068" s="18"/>
      <c r="L2068" s="18"/>
      <c r="M2068" s="18"/>
      <c r="N2068" s="19"/>
      <c r="O2068" s="18"/>
      <c r="P2068" s="18"/>
      <c r="Q2068" s="18"/>
      <c r="R2068" s="18"/>
      <c r="S2068" s="18"/>
      <c r="T2068" s="18"/>
      <c r="U2068" s="18"/>
      <c r="V2068" s="18"/>
      <c r="W2068" s="18"/>
      <c r="X2068" s="18"/>
      <c r="Y2068" s="18"/>
      <c r="Z2068" s="18"/>
      <c r="AA2068" s="18"/>
      <c r="AB2068" s="18"/>
      <c r="AC2068" s="18"/>
    </row>
    <row r="2069" spans="3:29" ht="38.25">
      <c r="C2069" s="18" t="s">
        <v>60</v>
      </c>
      <c r="D2069" s="18" t="s">
        <v>727</v>
      </c>
      <c r="E2069" s="20" t="s">
        <v>3202</v>
      </c>
      <c r="F2069" s="17" t="s">
        <v>3956</v>
      </c>
      <c r="G2069" s="58" t="str">
        <f t="shared" si="97"/>
        <v>FS_confirm 
Ese ni wowe uzi neza ibijyanye no guhahira urugo ibyo kurya?</v>
      </c>
      <c r="H2069" s="17" t="s">
        <v>6332</v>
      </c>
      <c r="I2069" s="17" t="str">
        <f t="shared" si="101"/>
        <v>FS_confirm: Food purchases decision maker</v>
      </c>
      <c r="J2069" s="18" t="s">
        <v>4002</v>
      </c>
      <c r="K2069" s="18"/>
      <c r="L2069" s="18"/>
      <c r="M2069" s="18"/>
      <c r="N2069" s="19"/>
      <c r="O2069" s="18"/>
      <c r="P2069" s="18"/>
      <c r="Q2069" s="18" t="s">
        <v>41</v>
      </c>
      <c r="R2069" s="18"/>
      <c r="S2069" s="18"/>
      <c r="T2069" s="18"/>
      <c r="U2069" s="18"/>
      <c r="V2069" s="18"/>
      <c r="W2069" s="18"/>
      <c r="X2069" s="18"/>
      <c r="Y2069" s="18"/>
      <c r="Z2069" s="18"/>
      <c r="AA2069" s="18"/>
      <c r="AB2069" s="18"/>
      <c r="AC2069" s="18"/>
    </row>
    <row r="2070" spans="3:29" ht="25.5">
      <c r="C2070" s="18" t="s">
        <v>176</v>
      </c>
      <c r="D2070" s="18" t="s">
        <v>728</v>
      </c>
      <c r="E2070" s="20" t="s">
        <v>606</v>
      </c>
      <c r="F2070" s="17" t="s">
        <v>607</v>
      </c>
      <c r="G2070" s="58" t="str">
        <f t="shared" si="97"/>
        <v>FS_new_resp 
Tubwire undi twaganira nawe ushobora gusubiza ibi bibazo.</v>
      </c>
      <c r="H2070" s="17" t="s">
        <v>6333</v>
      </c>
      <c r="I2070" s="17" t="str">
        <f t="shared" si="101"/>
        <v>FS_new_resp: Food purchases decision maker (name)</v>
      </c>
      <c r="J2070" s="18" t="s">
        <v>4002</v>
      </c>
      <c r="K2070" s="18"/>
      <c r="L2070" s="18"/>
      <c r="M2070" s="18" t="s">
        <v>4001</v>
      </c>
      <c r="N2070" s="19" t="s">
        <v>3900</v>
      </c>
      <c r="O2070" s="18" t="s">
        <v>3203</v>
      </c>
      <c r="P2070" s="18"/>
      <c r="Q2070" s="18" t="s">
        <v>41</v>
      </c>
      <c r="R2070" s="18"/>
      <c r="S2070" s="18"/>
      <c r="T2070" s="18"/>
      <c r="U2070" s="18"/>
      <c r="V2070" s="18"/>
      <c r="W2070" s="18"/>
      <c r="X2070" s="18"/>
      <c r="Y2070" s="18" t="s">
        <v>3583</v>
      </c>
      <c r="Z2070" s="18"/>
      <c r="AA2070" s="18"/>
      <c r="AB2070" s="18"/>
      <c r="AC2070" s="18"/>
    </row>
    <row r="2071" spans="3:29" ht="51">
      <c r="C2071" s="18" t="s">
        <v>20</v>
      </c>
      <c r="D2071" s="18" t="s">
        <v>4003</v>
      </c>
      <c r="E2071" s="20" t="s">
        <v>4004</v>
      </c>
      <c r="F2071" s="17" t="s">
        <v>4005</v>
      </c>
      <c r="G2071" s="58" t="str">
        <f t="shared" si="97"/>
        <v>FS_Alert 
Wahisemo umunyamuryango w'urugo w'igitsina gabo. Uremeza ko nta munyamuryango w'igitsina gore uba muri uru rugo?</v>
      </c>
      <c r="H2071" s="17" t="s">
        <v>6334</v>
      </c>
      <c r="I2071" s="17" t="str">
        <f t="shared" si="101"/>
        <v>FS_Alert: Food purchases decision maker is male</v>
      </c>
      <c r="J2071" s="18"/>
      <c r="K2071" s="18"/>
      <c r="L2071" s="18"/>
      <c r="M2071" s="18"/>
      <c r="N2071" s="19"/>
      <c r="O2071" s="18" t="s">
        <v>4006</v>
      </c>
      <c r="P2071" s="18"/>
      <c r="Q2071" s="18"/>
      <c r="R2071" s="18"/>
      <c r="S2071" s="18"/>
      <c r="T2071" s="18"/>
      <c r="U2071" s="18"/>
      <c r="V2071" s="18"/>
      <c r="W2071" s="18"/>
      <c r="X2071" s="18"/>
      <c r="Y2071" s="18"/>
      <c r="Z2071" s="18"/>
      <c r="AA2071" s="18"/>
      <c r="AB2071" s="18"/>
      <c r="AC2071" s="18"/>
    </row>
    <row r="2072" spans="3:29" ht="76.5">
      <c r="C2072" s="18" t="s">
        <v>60</v>
      </c>
      <c r="D2072" s="18" t="s">
        <v>729</v>
      </c>
      <c r="E2072" s="20" t="s">
        <v>609</v>
      </c>
      <c r="F2072" s="17" t="s">
        <v>610</v>
      </c>
      <c r="G2072" s="58" t="str">
        <f t="shared" si="97"/>
        <v>FS_new_resp_yn 
Ese uyu muntu arahari? 
Ubaza: Niba ahari, mubaze ibibazo bikurikira. Niba adahari, baza igihe azaba ahari uzagaruke kumubaza.</v>
      </c>
      <c r="H2072" s="17" t="s">
        <v>6335</v>
      </c>
      <c r="I2072" s="17" t="str">
        <f t="shared" si="101"/>
        <v>FS_new_resp_yn: Food purchases decision maker available</v>
      </c>
      <c r="J2072" s="18"/>
      <c r="K2072" s="18"/>
      <c r="L2072" s="18"/>
      <c r="M2072" s="18"/>
      <c r="N2072" s="19"/>
      <c r="O2072" s="18" t="s">
        <v>3203</v>
      </c>
      <c r="P2072" s="18"/>
      <c r="Q2072" s="18" t="s">
        <v>41</v>
      </c>
      <c r="R2072" s="18"/>
      <c r="S2072" s="18"/>
      <c r="T2072" s="18"/>
      <c r="U2072" s="18"/>
      <c r="V2072" s="18"/>
      <c r="W2072" s="18"/>
      <c r="X2072" s="18"/>
      <c r="Y2072" s="18"/>
      <c r="Z2072" s="18"/>
      <c r="AA2072" s="18"/>
      <c r="AB2072" s="18"/>
      <c r="AC2072" s="18"/>
    </row>
    <row r="2073" spans="3:29" ht="409.5">
      <c r="C2073" s="18" t="s">
        <v>60</v>
      </c>
      <c r="D2073" s="18" t="s">
        <v>3204</v>
      </c>
      <c r="E2073" s="59" t="s">
        <v>7994</v>
      </c>
      <c r="F2073" s="17" t="s">
        <v>7995</v>
      </c>
      <c r="G2073" s="58" t="str">
        <f t="shared" si="97"/>
        <v>FS_consent 
Muraho, nitwa  ...................................... nkaba nkorera IPA (Innovations  for Poverty Action), umuryango mpuzamahanga utegamiye kuri Leta ukora ubushakashatsi, ukaba ufite ibiro mu Rwanda, i Kigali. IPA irimo gukorana n’umushinga usuzuma ibikorwa bya Banki y’Isi, Ishami ry’Ubuhinzi n’ubukungo ryo muri Kaminuza ya California, Berkeley hamwe na luwahu, umushinga wo muri Minisiteri y’Ubuhinzi n’Ubworozi, mu gukora isuzumabikorwa ry’umushinga w’ibikorwaremezo byo kuhira imyaka muri aka gace.  Intego y’iri suzumabikorwa ni ugukusanya amakuru kugira ngo tumenye neza niba ibikorwaremezo byo kuhira byubatswe n’umushinga Luwahu byarageze ku ntego.
Turifuza kugirana ikiganiro nawe kuri ubu bushakashatsi.
Amabwiriza
Niwemera kugira uruhare muri ubu bushakashatsi, turakubaza ibibazo bijyanye n’urugo rwawe n’abarugize, imirima n’ibihingwa uteramo, ibihembwe by’ihinga, ibiza, gucunga umutungo, ibyinjiye mu rugo n’ibyasohotse. Ubu bushakashatsi buratwara igihe kijya kungana n’amasaha abiri.
Kugira uruhare muri ubu bishakashatsi ni ubushake bwawe busesuye. Ni yo mpamvu tugusaba kuvuga ushize amanga no gutanga ibisubizo biboneye mu buryo bushoboka bwose. 
Birashoboka kandi ko twazongera kubatumaho kugira ngo tugirane ikindi kiganiro. Nitwongera kugukenera, tuzongera tukubaze niba wifuza konera kugira uruhare muri ubu bushakashatsi na none, kandi uzaba ufite uburenganzira bwo kubyemera cyangwa kutabyemera.
Inyungu 
Nta nyungu cyangwa igihembo uzahabwa kuko wagize uruhare muri ubu bushakashatsi. Cyakoze, ubu bushakashatsi buzafasha Leta y’u Rwanda n’ibindi bihugu mu kumenya uburyo bwiza bwo kuhira no kububyaza umusaruro. 
Ingaruka
Kimwe n’ubushakashatsi bwose, haba hari impungenge ko amakuru y’ibanga yajya hanze, ariko twafashe ingamba zose zishoboka ku buryo ibyo bitazabaho. 
Kubika amakuru mu ibanga 
Amakuru uduha azabikwa mu ibanga rikomeye. Mu gihe ibyavuye mu bushakashatsi bizatangazwa, amazina n’andi makuru yatuma umenyekana ntabwo azakoreshwa kandi nta wundi muntu tuzabyereka. Turagusaba kutwemerera kugirana ikiganiro, maze tubyandike muri iyi mudasobwa. 
Kugirango twirinde ko habaho kumena ibanga, Ibisubizo byawe bizahabwa nomero maze umubare w’ibanga ujyanye n’amazina yawe bibikwe ahantu hatagerwa n’ubonetse wese muri za mudasobwa zifungurwa n’umubare w’ibanga.
Abakozi babihuguriwe ba IPA, Banki y’Isi na kaminuza ya California, Berkeley, nibo bonyine bazabona amakuru ashobora gutuma umwirondoro wawe umenyekana. Nta makuru ayo ari yo yose azerekwa rubanda, nta n’amazina azigera agaragazwa muri ubu bushakashatsi
Mu gihe ubushakashatsi buzaba burangiye, dushobora kubika aya makuri kugirango azakoreshwe n’abashakashatsi mu gihe kiri imbere. Tuzabika ayo makuru mu gihe cy’imyaka ibiri (2) nyuma yo gusoza ubu bushakashatsi kandi tuzakurikiza amabwiriza ari hejuru kugira ngo ayo makuru akomeze kugirwa ibanga. 
Igihembo
Nta gihembo cyateganijwe ku bazagira uruhare muri ubu bushakashatsi.
Uburenganzira
Kugira uruhare muri ubu bushakashatsi ni uburenganzira busesuye.  Ushobora kwanga kugira uruhare muri ubu bushakashatsi. Ushobora kandi kureka gusubiza ikibazo runaka, cyangwa ugahagarika ibazwa igihe icyo ari cyo cyose. Ibi nta ngaruka namba bizakugiraho cyangwa urugo rwawe. 
Nta ngaruka zizakubaho kuko wagize uruhare muri ubu bushakashatsi muri rusange kandi nta gihembo dutanga ku wemeye kugira uruhare muri ubu bushakashatsi kuburyo utagira amahirwe yo kukibona mu gihe waba wanze kugira uruhare muri ubu bushakashatsi. 
Ibibazo
Uramutse ufite ibibazo birebana n’ubu bushakashatsi, ushobora kubitumenyesha ubu ngubu cyangwa nyuma kuri aderesi ikurikira: 
IPA, Kigali, Rwanda. 
Christophe Ndahimana, ukurikirana ubushakashatsi, Tel: 078-893-1046
Ku bibazo bijyanye n’uburenganzira bwawe nk’ubazwa:
Inama y’Igihugu Ngenzuramyitwarire, Umuhanda witiriwe Umuganda, Kigali, Rwanda
Umuyobozi mukuru: Dr. Jean-Baptiste MAZARATI, Tel: 078-830-9807
Umunyamabanga:  Dr. David TUMUSIIME, Tel: 0788749398
Ushobora kandi kwitabaza Kaminuza ya California, ku bijyanye n’uburenganzira bwawe kuri +1 510-642-7461, cyangwa imeli subjects@berkeley.edu. 
Ese wemeye ko tugirana ikiganiro?  Turaza kugusigira urupapuro ruriho ibyo byose ngusomeye.</v>
      </c>
      <c r="H2073" s="22" t="s">
        <v>6336</v>
      </c>
      <c r="I2073" s="22" t="str">
        <f t="shared" si="101"/>
        <v>FS_consent: Food purchases decision maker consent</v>
      </c>
      <c r="J2073" s="18"/>
      <c r="K2073" s="18"/>
      <c r="L2073" s="18"/>
      <c r="M2073" s="18"/>
      <c r="N2073" s="19"/>
      <c r="O2073" s="18" t="s">
        <v>3205</v>
      </c>
      <c r="P2073" s="18"/>
      <c r="Q2073" s="18" t="s">
        <v>41</v>
      </c>
      <c r="R2073" s="18"/>
      <c r="S2073" s="18"/>
      <c r="T2073" s="18"/>
      <c r="U2073" s="18"/>
      <c r="V2073" s="18"/>
      <c r="W2073" s="18"/>
      <c r="X2073" s="18"/>
      <c r="Y2073" s="18"/>
      <c r="Z2073" s="18"/>
      <c r="AA2073" s="18"/>
      <c r="AB2073" s="18"/>
      <c r="AC2073" s="18"/>
    </row>
    <row r="2074" spans="3:29" ht="25.5">
      <c r="C2074" s="18" t="s">
        <v>2304</v>
      </c>
      <c r="D2074" s="18" t="s">
        <v>730</v>
      </c>
      <c r="E2074" s="20" t="s">
        <v>612</v>
      </c>
      <c r="F2074" s="17" t="s">
        <v>612</v>
      </c>
      <c r="G2074" s="58" t="str">
        <f t="shared" si="97"/>
        <v>FS_new_resp_avail 
The respondent for these modules is available</v>
      </c>
      <c r="H2074" s="17"/>
      <c r="I2074" s="17" t="str">
        <f t="shared" si="101"/>
        <v xml:space="preserve">FS_new_resp_avail: </v>
      </c>
      <c r="J2074" s="18"/>
      <c r="K2074" s="18"/>
      <c r="L2074" s="18"/>
      <c r="M2074" s="18"/>
      <c r="N2074" s="19"/>
      <c r="O2074" s="18" t="s">
        <v>3206</v>
      </c>
      <c r="P2074" s="18"/>
      <c r="Q2074" s="18"/>
      <c r="R2074" s="18"/>
      <c r="S2074" s="18"/>
      <c r="T2074" s="18"/>
      <c r="U2074" s="18"/>
      <c r="V2074" s="18"/>
      <c r="W2074" s="18"/>
      <c r="X2074" s="18"/>
      <c r="Y2074" s="18"/>
      <c r="Z2074" s="18"/>
      <c r="AA2074" s="18"/>
      <c r="AB2074" s="18"/>
      <c r="AC2074" s="18"/>
    </row>
    <row r="2075" spans="3:29">
      <c r="C2075" s="58" t="s">
        <v>2304</v>
      </c>
      <c r="D2075" s="58" t="s">
        <v>7329</v>
      </c>
      <c r="E2075" s="58" t="s">
        <v>7329</v>
      </c>
      <c r="F2075" s="58" t="s">
        <v>7329</v>
      </c>
      <c r="G2075" s="58" t="s">
        <v>7329</v>
      </c>
      <c r="H2075" s="58" t="s">
        <v>7329</v>
      </c>
      <c r="I2075" s="17" t="str">
        <f t="shared" si="101"/>
        <v>FIS_group: FIS_group</v>
      </c>
      <c r="J2075" s="58"/>
      <c r="K2075" s="58"/>
      <c r="L2075" s="58" t="s">
        <v>3093</v>
      </c>
      <c r="M2075" s="58"/>
      <c r="N2075" s="19"/>
      <c r="O2075" s="58"/>
      <c r="P2075" s="58"/>
      <c r="Q2075" s="58"/>
      <c r="R2075" s="58"/>
      <c r="S2075" s="58"/>
      <c r="T2075" s="58"/>
      <c r="U2075" s="58"/>
      <c r="V2075" s="58"/>
      <c r="W2075" s="58"/>
      <c r="X2075" s="58"/>
      <c r="Y2075" s="58"/>
      <c r="Z2075" s="58"/>
      <c r="AA2075" s="58"/>
      <c r="AB2075" s="58"/>
      <c r="AC2075" s="58"/>
    </row>
    <row r="2076" spans="3:29" ht="38.25">
      <c r="C2076" s="18" t="s">
        <v>20</v>
      </c>
      <c r="D2076" s="18" t="s">
        <v>4547</v>
      </c>
      <c r="E2076" s="20" t="s">
        <v>4538</v>
      </c>
      <c r="F2076" s="17" t="s">
        <v>7333</v>
      </c>
      <c r="G2076" s="58" t="str">
        <f t="shared" si="97"/>
        <v>FIES_Note 
Mu mezi 12 ashize, kubera kubura amafaranga cyangwa ubundi bushobozi, mwaba mwarigeze:</v>
      </c>
      <c r="H2076" s="17" t="s">
        <v>6337</v>
      </c>
      <c r="I2076" s="17" t="str">
        <f t="shared" si="101"/>
        <v>FIES_Note: FIES note</v>
      </c>
      <c r="J2076" s="18"/>
      <c r="K2076" s="18"/>
      <c r="L2076" s="18"/>
      <c r="M2076" s="18"/>
      <c r="N2076" s="19"/>
      <c r="O2076" s="18"/>
      <c r="P2076" s="18"/>
      <c r="Q2076" s="18"/>
      <c r="R2076" s="18"/>
      <c r="S2076" s="18"/>
      <c r="T2076" s="18"/>
      <c r="U2076" s="18"/>
      <c r="V2076" s="18"/>
      <c r="W2076" s="18"/>
      <c r="X2076" s="18"/>
      <c r="Y2076" s="18"/>
      <c r="Z2076" s="18"/>
      <c r="AA2076" s="18"/>
      <c r="AB2076" s="18"/>
      <c r="AC2076" s="18"/>
    </row>
    <row r="2077" spans="3:29" ht="25.5">
      <c r="C2077" s="18" t="s">
        <v>60</v>
      </c>
      <c r="D2077" s="18" t="s">
        <v>4548</v>
      </c>
      <c r="E2077" s="20" t="s">
        <v>4539</v>
      </c>
      <c r="F2077" s="17" t="s">
        <v>6032</v>
      </c>
      <c r="G2077" s="58" t="str">
        <f t="shared" si="97"/>
        <v>FIES_1 
Guhangayika kubera kutabona ifunguro rihagije?</v>
      </c>
      <c r="H2077" s="17" t="s">
        <v>6341</v>
      </c>
      <c r="I2077" s="17" t="str">
        <f t="shared" si="101"/>
        <v>FIES_1: worried about less food</v>
      </c>
      <c r="J2077" s="18"/>
      <c r="K2077" s="18"/>
      <c r="L2077" s="18"/>
      <c r="M2077" s="18"/>
      <c r="N2077" s="19"/>
      <c r="O2077" s="18"/>
      <c r="P2077" s="18"/>
      <c r="Q2077" s="18" t="s">
        <v>3968</v>
      </c>
      <c r="R2077" s="18"/>
      <c r="S2077" s="18"/>
      <c r="T2077" s="18"/>
      <c r="U2077" s="18"/>
      <c r="V2077" s="18"/>
      <c r="W2077" s="18"/>
      <c r="X2077" s="18"/>
      <c r="Y2077" s="18"/>
      <c r="Z2077" s="18"/>
      <c r="AA2077" s="18"/>
      <c r="AB2077" s="18"/>
      <c r="AC2077" s="18"/>
    </row>
    <row r="2078" spans="3:29" ht="25.5">
      <c r="C2078" s="18" t="s">
        <v>60</v>
      </c>
      <c r="D2078" s="18" t="s">
        <v>4549</v>
      </c>
      <c r="E2078" s="20" t="s">
        <v>4540</v>
      </c>
      <c r="F2078" s="17" t="s">
        <v>6941</v>
      </c>
      <c r="G2078" s="58" t="str">
        <f t="shared" si="97"/>
        <v>FIES_2 
Kubura indyo yuzuye (irimo intungamubiri zose)?</v>
      </c>
      <c r="H2078" s="17" t="s">
        <v>6340</v>
      </c>
      <c r="I2078" s="17" t="str">
        <f t="shared" si="101"/>
        <v>FIES_2: unable to eat healthy</v>
      </c>
      <c r="J2078" s="18"/>
      <c r="K2078" s="18"/>
      <c r="L2078" s="18"/>
      <c r="M2078" s="18"/>
      <c r="N2078" s="19"/>
      <c r="O2078" s="18"/>
      <c r="P2078" s="18"/>
      <c r="Q2078" s="18" t="s">
        <v>3968</v>
      </c>
      <c r="R2078" s="18"/>
      <c r="S2078" s="18"/>
      <c r="T2078" s="18"/>
      <c r="U2078" s="18"/>
      <c r="V2078" s="18"/>
      <c r="W2078" s="18"/>
      <c r="X2078" s="18"/>
      <c r="Y2078" s="18"/>
      <c r="Z2078" s="18"/>
      <c r="AA2078" s="18"/>
      <c r="AB2078" s="18"/>
      <c r="AC2078" s="18"/>
    </row>
    <row r="2079" spans="3:29">
      <c r="C2079" s="18" t="s">
        <v>60</v>
      </c>
      <c r="D2079" s="18" t="s">
        <v>4550</v>
      </c>
      <c r="E2079" s="20" t="s">
        <v>4541</v>
      </c>
      <c r="F2079" s="17" t="s">
        <v>6030</v>
      </c>
      <c r="G2079" s="58" t="str">
        <f t="shared" si="97"/>
        <v>FIES_3 
Kurya ubwoko bucyeya by'ibiribwa?</v>
      </c>
      <c r="H2079" s="17" t="s">
        <v>6339</v>
      </c>
      <c r="I2079" s="17" t="str">
        <f t="shared" si="101"/>
        <v>FIES_3: ate few kinds of foods</v>
      </c>
      <c r="J2079" s="18"/>
      <c r="K2079" s="18"/>
      <c r="L2079" s="18"/>
      <c r="M2079" s="18"/>
      <c r="N2079" s="19"/>
      <c r="O2079" s="18"/>
      <c r="P2079" s="18"/>
      <c r="Q2079" s="18" t="s">
        <v>3968</v>
      </c>
      <c r="R2079" s="18"/>
      <c r="S2079" s="18"/>
      <c r="T2079" s="18"/>
      <c r="U2079" s="18"/>
      <c r="V2079" s="18"/>
      <c r="W2079" s="18"/>
      <c r="X2079" s="18"/>
      <c r="Y2079" s="18"/>
      <c r="Z2079" s="18"/>
      <c r="AA2079" s="18"/>
      <c r="AB2079" s="18"/>
      <c r="AC2079" s="18"/>
    </row>
    <row r="2080" spans="3:29">
      <c r="C2080" s="18" t="s">
        <v>60</v>
      </c>
      <c r="D2080" s="18" t="s">
        <v>4551</v>
      </c>
      <c r="E2080" s="20" t="s">
        <v>4542</v>
      </c>
      <c r="F2080" s="17" t="s">
        <v>6031</v>
      </c>
      <c r="G2080" s="58" t="str">
        <f t="shared" si="97"/>
        <v>FIES_4 
Kugabanya inshuro murya ku munsi?</v>
      </c>
      <c r="H2080" s="17" t="s">
        <v>6338</v>
      </c>
      <c r="I2080" s="17" t="str">
        <f t="shared" si="101"/>
        <v>FIES_4: skipped meal</v>
      </c>
      <c r="J2080" s="18"/>
      <c r="K2080" s="18"/>
      <c r="L2080" s="18"/>
      <c r="M2080" s="18"/>
      <c r="N2080" s="19"/>
      <c r="O2080" s="18"/>
      <c r="P2080" s="18"/>
      <c r="Q2080" s="18" t="s">
        <v>3968</v>
      </c>
      <c r="R2080" s="18"/>
      <c r="S2080" s="18"/>
      <c r="T2080" s="18"/>
      <c r="U2080" s="18"/>
      <c r="V2080" s="18"/>
      <c r="W2080" s="18"/>
      <c r="X2080" s="18"/>
      <c r="Y2080" s="18"/>
      <c r="Z2080" s="18"/>
      <c r="AA2080" s="18"/>
      <c r="AB2080" s="18"/>
      <c r="AC2080" s="18"/>
    </row>
    <row r="2081" spans="3:29" ht="25.5">
      <c r="C2081" s="18" t="s">
        <v>60</v>
      </c>
      <c r="D2081" s="18" t="s">
        <v>4552</v>
      </c>
      <c r="E2081" s="20" t="s">
        <v>4543</v>
      </c>
      <c r="F2081" s="17" t="s">
        <v>6033</v>
      </c>
      <c r="G2081" s="58" t="str">
        <f t="shared" ref="G2081:G2105" si="102">$D2081&amp;" 
"&amp;$F2081</f>
        <v>FIES_5 
Kugabanya ingano y'ibiryo mwari musanzwe murya?</v>
      </c>
      <c r="H2081" s="17" t="s">
        <v>6342</v>
      </c>
      <c r="I2081" s="17" t="str">
        <f t="shared" si="101"/>
        <v>FIES_5: ate less than thought</v>
      </c>
      <c r="J2081" s="18"/>
      <c r="K2081" s="18"/>
      <c r="L2081" s="18"/>
      <c r="M2081" s="18"/>
      <c r="N2081" s="19"/>
      <c r="O2081" s="18"/>
      <c r="P2081" s="18"/>
      <c r="Q2081" s="18" t="s">
        <v>3968</v>
      </c>
      <c r="R2081" s="18"/>
      <c r="S2081" s="18"/>
      <c r="T2081" s="18"/>
      <c r="U2081" s="18"/>
      <c r="V2081" s="18"/>
      <c r="W2081" s="18"/>
      <c r="X2081" s="18"/>
      <c r="Y2081" s="18"/>
      <c r="Z2081" s="18"/>
      <c r="AA2081" s="18"/>
      <c r="AB2081" s="18"/>
      <c r="AC2081" s="18"/>
    </row>
    <row r="2082" spans="3:29" ht="25.5">
      <c r="C2082" s="18" t="s">
        <v>60</v>
      </c>
      <c r="D2082" s="18" t="s">
        <v>4553</v>
      </c>
      <c r="E2082" s="20" t="s">
        <v>4544</v>
      </c>
      <c r="F2082" s="17" t="s">
        <v>7331</v>
      </c>
      <c r="G2082" s="58" t="str">
        <f t="shared" si="102"/>
        <v>FIES_6 
Ubura ibiryo burundu mu rugo rwanyu (niyo mwarya ariko mubihawe n'abandi)?</v>
      </c>
      <c r="H2082" s="17" t="s">
        <v>6343</v>
      </c>
      <c r="I2082" s="17" t="str">
        <f t="shared" si="101"/>
        <v>FIES_6: ran out of food</v>
      </c>
      <c r="J2082" s="18"/>
      <c r="K2082" s="18"/>
      <c r="L2082" s="18"/>
      <c r="M2082" s="18"/>
      <c r="N2082" s="19"/>
      <c r="O2082" s="18"/>
      <c r="P2082" s="18"/>
      <c r="Q2082" s="18" t="s">
        <v>3968</v>
      </c>
      <c r="R2082" s="18"/>
      <c r="S2082" s="18"/>
      <c r="T2082" s="18"/>
      <c r="U2082" s="18"/>
      <c r="V2082" s="18"/>
      <c r="W2082" s="18"/>
      <c r="X2082" s="18"/>
      <c r="Y2082" s="18"/>
      <c r="Z2082" s="18"/>
      <c r="AA2082" s="18"/>
      <c r="AB2082" s="18"/>
      <c r="AC2082" s="18"/>
    </row>
    <row r="2083" spans="3:29">
      <c r="C2083" s="18" t="s">
        <v>60</v>
      </c>
      <c r="D2083" s="18" t="s">
        <v>4554</v>
      </c>
      <c r="E2083" s="20" t="s">
        <v>4545</v>
      </c>
      <c r="F2083" s="17" t="s">
        <v>6034</v>
      </c>
      <c r="G2083" s="58" t="str">
        <f t="shared" si="102"/>
        <v>FIES_7 
Gusonza ukabura ibyo kurya?</v>
      </c>
      <c r="H2083" s="17" t="s">
        <v>6344</v>
      </c>
      <c r="I2083" s="17" t="str">
        <f t="shared" si="101"/>
        <v>FIES_7: hungry but didn't eat</v>
      </c>
      <c r="J2083" s="18"/>
      <c r="K2083" s="18"/>
      <c r="L2083" s="18"/>
      <c r="M2083" s="18"/>
      <c r="N2083" s="19"/>
      <c r="O2083" s="18"/>
      <c r="P2083" s="18"/>
      <c r="Q2083" s="18" t="s">
        <v>3968</v>
      </c>
      <c r="R2083" s="18"/>
      <c r="S2083" s="18"/>
      <c r="T2083" s="18"/>
      <c r="U2083" s="18"/>
      <c r="V2083" s="18"/>
      <c r="W2083" s="18"/>
      <c r="X2083" s="18"/>
      <c r="Y2083" s="18"/>
      <c r="Z2083" s="18"/>
      <c r="AA2083" s="18"/>
      <c r="AB2083" s="18"/>
      <c r="AC2083" s="18"/>
    </row>
    <row r="2084" spans="3:29">
      <c r="C2084" s="18" t="s">
        <v>60</v>
      </c>
      <c r="D2084" s="18" t="s">
        <v>4555</v>
      </c>
      <c r="E2084" s="20" t="s">
        <v>4546</v>
      </c>
      <c r="F2084" s="17" t="s">
        <v>7332</v>
      </c>
      <c r="G2084" s="58" t="str">
        <f t="shared" si="102"/>
        <v>FIES_8 
Kubwirirwa mukanaburara?</v>
      </c>
      <c r="H2084" s="17" t="s">
        <v>6345</v>
      </c>
      <c r="I2084" s="17" t="str">
        <f t="shared" si="101"/>
        <v>FIES_8: didn't eat for a full day</v>
      </c>
      <c r="J2084" s="18"/>
      <c r="K2084" s="18"/>
      <c r="L2084" s="18"/>
      <c r="M2084" s="18"/>
      <c r="N2084" s="19"/>
      <c r="O2084" s="18"/>
      <c r="P2084" s="18"/>
      <c r="Q2084" s="18" t="s">
        <v>3968</v>
      </c>
      <c r="R2084" s="18"/>
      <c r="S2084" s="18"/>
      <c r="T2084" s="18"/>
      <c r="U2084" s="18"/>
      <c r="V2084" s="18"/>
      <c r="W2084" s="18"/>
      <c r="X2084" s="18"/>
      <c r="Y2084" s="18"/>
      <c r="Z2084" s="18"/>
      <c r="AA2084" s="18"/>
      <c r="AB2084" s="18"/>
      <c r="AC2084" s="18"/>
    </row>
    <row r="2085" spans="3:29">
      <c r="C2085" s="58" t="s">
        <v>2306</v>
      </c>
      <c r="D2085" s="58" t="s">
        <v>7330</v>
      </c>
      <c r="E2085" s="59"/>
      <c r="F2085" s="17"/>
      <c r="G2085" s="58"/>
      <c r="H2085" s="17"/>
      <c r="I2085" s="17"/>
      <c r="J2085" s="58"/>
      <c r="K2085" s="58"/>
      <c r="L2085" s="58"/>
      <c r="M2085" s="58"/>
      <c r="N2085" s="19"/>
      <c r="O2085" s="58"/>
      <c r="P2085" s="58"/>
      <c r="Q2085" s="58"/>
      <c r="R2085" s="58"/>
      <c r="S2085" s="58"/>
      <c r="T2085" s="58"/>
      <c r="U2085" s="58"/>
      <c r="V2085" s="58"/>
      <c r="W2085" s="58"/>
      <c r="X2085" s="58"/>
      <c r="Y2085" s="58"/>
      <c r="Z2085" s="58"/>
      <c r="AA2085" s="58"/>
      <c r="AB2085" s="58"/>
      <c r="AC2085" s="58"/>
    </row>
    <row r="2086" spans="3:29">
      <c r="C2086" s="18" t="s">
        <v>2385</v>
      </c>
      <c r="D2086" s="18" t="s">
        <v>5739</v>
      </c>
      <c r="E2086" s="20" t="s">
        <v>3207</v>
      </c>
      <c r="F2086" s="17" t="s">
        <v>3207</v>
      </c>
      <c r="G2086" s="58" t="str">
        <f t="shared" si="102"/>
        <v>fs 
Food Security</v>
      </c>
      <c r="H2086" s="17"/>
      <c r="I2086" s="17" t="str">
        <f t="shared" si="101"/>
        <v xml:space="preserve">fs: </v>
      </c>
      <c r="J2086" s="18"/>
      <c r="K2086" s="18"/>
      <c r="L2086" s="18"/>
      <c r="M2086" s="18"/>
      <c r="N2086" s="19"/>
      <c r="O2086" s="18"/>
      <c r="P2086" s="18"/>
      <c r="Q2086" s="18"/>
      <c r="R2086" s="18"/>
      <c r="S2086" s="18"/>
      <c r="T2086" s="18"/>
      <c r="U2086" s="18" t="s">
        <v>3208</v>
      </c>
      <c r="V2086" s="18"/>
      <c r="W2086" s="18"/>
      <c r="X2086" s="18"/>
      <c r="Y2086" s="18"/>
      <c r="Z2086" s="18"/>
      <c r="AA2086" s="18"/>
      <c r="AB2086" s="18"/>
      <c r="AC2086" s="18"/>
    </row>
    <row r="2087" spans="3:29">
      <c r="C2087" s="18" t="s">
        <v>57</v>
      </c>
      <c r="D2087" s="18" t="s">
        <v>3209</v>
      </c>
      <c r="E2087" s="20" t="s">
        <v>3210</v>
      </c>
      <c r="F2087" s="17"/>
      <c r="G2087" s="58" t="str">
        <f t="shared" si="102"/>
        <v xml:space="preserve">food_position 
</v>
      </c>
      <c r="H2087" s="17"/>
      <c r="I2087" s="17" t="str">
        <f t="shared" si="101"/>
        <v xml:space="preserve">food_position: </v>
      </c>
      <c r="J2087" s="18"/>
      <c r="K2087" s="18"/>
      <c r="L2087" s="18"/>
      <c r="M2087" s="18"/>
      <c r="N2087" s="19"/>
      <c r="O2087" s="18"/>
      <c r="P2087" s="18"/>
      <c r="Q2087" s="18"/>
      <c r="R2087" s="18"/>
      <c r="S2087" s="18"/>
      <c r="T2087" s="18" t="s">
        <v>3528</v>
      </c>
      <c r="U2087" s="18"/>
      <c r="V2087" s="18"/>
      <c r="W2087" s="18"/>
      <c r="X2087" s="18"/>
      <c r="Y2087" s="18"/>
      <c r="Z2087" s="18"/>
      <c r="AA2087" s="18"/>
      <c r="AB2087" s="18"/>
      <c r="AC2087" s="18"/>
    </row>
    <row r="2088" spans="3:29">
      <c r="C2088" s="18" t="s">
        <v>57</v>
      </c>
      <c r="D2088" s="18" t="s">
        <v>3211</v>
      </c>
      <c r="E2088" s="20" t="s">
        <v>3212</v>
      </c>
      <c r="F2088" s="17"/>
      <c r="G2088" s="58" t="str">
        <f t="shared" si="102"/>
        <v xml:space="preserve">food 
</v>
      </c>
      <c r="H2088" s="17"/>
      <c r="I2088" s="17" t="str">
        <f t="shared" si="101"/>
        <v xml:space="preserve">food: </v>
      </c>
      <c r="J2088" s="18"/>
      <c r="K2088" s="18"/>
      <c r="L2088" s="18"/>
      <c r="M2088" s="18"/>
      <c r="N2088" s="19"/>
      <c r="O2088" s="18"/>
      <c r="P2088" s="18"/>
      <c r="Q2088" s="18"/>
      <c r="R2088" s="18"/>
      <c r="S2088" s="18"/>
      <c r="T2088" s="18" t="s">
        <v>3213</v>
      </c>
      <c r="U2088" s="18"/>
      <c r="V2088" s="18"/>
      <c r="W2088" s="18"/>
      <c r="X2088" s="18"/>
      <c r="Y2088" s="18"/>
      <c r="Z2088" s="18"/>
      <c r="AA2088" s="18"/>
      <c r="AB2088" s="18"/>
      <c r="AC2088" s="18"/>
    </row>
    <row r="2089" spans="3:29" ht="25.5">
      <c r="C2089" s="18" t="s">
        <v>46</v>
      </c>
      <c r="D2089" s="18" t="s">
        <v>3214</v>
      </c>
      <c r="E2089" s="20" t="s">
        <v>731</v>
      </c>
      <c r="F2089" s="17" t="s">
        <v>3215</v>
      </c>
      <c r="G2089" s="58" t="str">
        <f t="shared" si="102"/>
        <v>FS_02 
Mu minsi irindwi (7) ishize, urugo rwawe rwariye [${food}] iminsi ingahe?</v>
      </c>
      <c r="H2089" s="17" t="s">
        <v>6346</v>
      </c>
      <c r="I2089" s="17" t="str">
        <f t="shared" si="101"/>
        <v>FS_02: Number of days food consumed</v>
      </c>
      <c r="J2089" s="18"/>
      <c r="K2089" s="18"/>
      <c r="L2089" s="18"/>
      <c r="M2089" s="18" t="s">
        <v>3216</v>
      </c>
      <c r="N2089" s="19"/>
      <c r="O2089" s="18"/>
      <c r="P2089" s="18"/>
      <c r="Q2089" s="18" t="s">
        <v>41</v>
      </c>
      <c r="R2089" s="18"/>
      <c r="S2089" s="18"/>
      <c r="T2089" s="18"/>
      <c r="U2089" s="18"/>
      <c r="V2089" s="18"/>
      <c r="W2089" s="18"/>
      <c r="X2089" s="18"/>
      <c r="Y2089" s="18"/>
      <c r="Z2089" s="18"/>
      <c r="AA2089" s="18"/>
      <c r="AB2089" s="18"/>
      <c r="AC2089" s="18"/>
    </row>
    <row r="2090" spans="3:29" ht="38.25">
      <c r="C2090" s="18" t="s">
        <v>46</v>
      </c>
      <c r="D2090" s="18" t="s">
        <v>3217</v>
      </c>
      <c r="E2090" s="20" t="s">
        <v>732</v>
      </c>
      <c r="F2090" s="17" t="s">
        <v>733</v>
      </c>
      <c r="G2090" s="58" t="str">
        <f t="shared" si="102"/>
        <v>FS_03 
Mwatanze amafaranga angana iki mugura [${food}] mu cyumweru gishize? (RWF)</v>
      </c>
      <c r="H2090" s="17" t="s">
        <v>6347</v>
      </c>
      <c r="I2090" s="17" t="str">
        <f t="shared" si="101"/>
        <v>FS_03: Total spent on purchasing this food item</v>
      </c>
      <c r="J2090" s="18"/>
      <c r="K2090" s="18"/>
      <c r="L2090" s="18"/>
      <c r="M2090" s="18" t="s">
        <v>3095</v>
      </c>
      <c r="N2090" s="19"/>
      <c r="O2090" s="18" t="s">
        <v>3218</v>
      </c>
      <c r="P2090" s="18"/>
      <c r="Q2090" s="18" t="s">
        <v>41</v>
      </c>
      <c r="R2090" s="18"/>
      <c r="S2090" s="18"/>
      <c r="T2090" s="18"/>
      <c r="U2090" s="18"/>
      <c r="V2090" s="18"/>
      <c r="W2090" s="18"/>
      <c r="X2090" s="18"/>
      <c r="Y2090" s="18"/>
      <c r="Z2090" s="18"/>
      <c r="AA2090" s="18"/>
      <c r="AB2090" s="18"/>
      <c r="AC2090" s="18"/>
    </row>
    <row r="2091" spans="3:29">
      <c r="C2091" s="18" t="s">
        <v>2389</v>
      </c>
      <c r="D2091" s="18" t="s">
        <v>5739</v>
      </c>
      <c r="E2091" s="20"/>
      <c r="F2091" s="17"/>
      <c r="G2091" s="58" t="str">
        <f t="shared" si="102"/>
        <v xml:space="preserve">fs 
</v>
      </c>
      <c r="H2091" s="17"/>
      <c r="I2091" s="17" t="str">
        <f t="shared" si="101"/>
        <v xml:space="preserve">fs: </v>
      </c>
      <c r="J2091" s="18"/>
      <c r="K2091" s="18"/>
      <c r="L2091" s="18"/>
      <c r="M2091" s="18"/>
      <c r="N2091" s="19"/>
      <c r="O2091" s="18"/>
      <c r="P2091" s="18"/>
      <c r="Q2091" s="18"/>
      <c r="R2091" s="18"/>
      <c r="S2091" s="18"/>
      <c r="T2091" s="18"/>
      <c r="U2091" s="18"/>
      <c r="V2091" s="18"/>
      <c r="W2091" s="18"/>
      <c r="X2091" s="18"/>
      <c r="Y2091" s="18"/>
      <c r="Z2091" s="18"/>
      <c r="AA2091" s="18"/>
      <c r="AB2091" s="18"/>
      <c r="AC2091" s="18"/>
    </row>
    <row r="2092" spans="3:29" ht="25.5">
      <c r="C2092" s="18" t="s">
        <v>2306</v>
      </c>
      <c r="D2092" s="18" t="s">
        <v>730</v>
      </c>
      <c r="E2092" s="20" t="s">
        <v>612</v>
      </c>
      <c r="F2092" s="17"/>
      <c r="G2092" s="58" t="str">
        <f t="shared" si="102"/>
        <v xml:space="preserve">FS_new_resp_avail 
</v>
      </c>
      <c r="H2092" s="17"/>
      <c r="I2092" s="17" t="str">
        <f t="shared" si="101"/>
        <v xml:space="preserve">FS_new_resp_avail: </v>
      </c>
      <c r="J2092" s="18"/>
      <c r="K2092" s="18"/>
      <c r="L2092" s="18"/>
      <c r="M2092" s="18"/>
      <c r="N2092" s="19"/>
      <c r="O2092" s="18"/>
      <c r="P2092" s="18"/>
      <c r="Q2092" s="18"/>
      <c r="R2092" s="18"/>
      <c r="S2092" s="18"/>
      <c r="T2092" s="18"/>
      <c r="U2092" s="18"/>
      <c r="V2092" s="18"/>
      <c r="W2092" s="18"/>
      <c r="X2092" s="18"/>
      <c r="Y2092" s="18"/>
      <c r="Z2092" s="18"/>
      <c r="AA2092" s="18"/>
      <c r="AB2092" s="18"/>
      <c r="AC2092" s="18"/>
    </row>
    <row r="2093" spans="3:29">
      <c r="C2093" s="18" t="s">
        <v>2306</v>
      </c>
      <c r="D2093" s="18" t="s">
        <v>4473</v>
      </c>
      <c r="E2093" s="20" t="s">
        <v>4474</v>
      </c>
      <c r="F2093" s="17"/>
      <c r="G2093" s="58" t="str">
        <f t="shared" si="102"/>
        <v xml:space="preserve">mod_P_food_security 
</v>
      </c>
      <c r="H2093" s="17"/>
      <c r="I2093" s="17" t="str">
        <f t="shared" si="101"/>
        <v xml:space="preserve">mod_P_food_security: </v>
      </c>
      <c r="J2093" s="18"/>
      <c r="K2093" s="18"/>
      <c r="L2093" s="18"/>
      <c r="M2093" s="18"/>
      <c r="N2093" s="19"/>
      <c r="O2093" s="18"/>
      <c r="P2093" s="18"/>
      <c r="Q2093" s="18"/>
      <c r="R2093" s="18"/>
      <c r="S2093" s="18"/>
      <c r="T2093" s="18"/>
      <c r="U2093" s="18"/>
      <c r="V2093" s="18"/>
      <c r="W2093" s="18"/>
      <c r="X2093" s="18"/>
      <c r="Y2093" s="18"/>
      <c r="Z2093" s="18"/>
      <c r="AA2093" s="18"/>
      <c r="AB2093" s="18"/>
      <c r="AC2093" s="18"/>
    </row>
    <row r="2094" spans="3:29">
      <c r="C2094" s="18"/>
      <c r="D2094" s="18"/>
      <c r="E2094" s="20"/>
      <c r="F2094" s="17"/>
      <c r="G2094" s="58" t="str">
        <f t="shared" si="102"/>
        <v xml:space="preserve"> 
</v>
      </c>
      <c r="H2094" s="17"/>
      <c r="I2094" s="17"/>
      <c r="J2094" s="18"/>
      <c r="K2094" s="18"/>
      <c r="L2094" s="18"/>
      <c r="M2094" s="18"/>
      <c r="N2094" s="19"/>
      <c r="O2094" s="18"/>
      <c r="P2094" s="18"/>
      <c r="Q2094" s="18"/>
      <c r="R2094" s="18"/>
      <c r="S2094" s="18"/>
      <c r="T2094" s="18"/>
      <c r="U2094" s="18"/>
      <c r="V2094" s="18"/>
      <c r="W2094" s="18"/>
      <c r="X2094" s="18"/>
      <c r="Y2094" s="18"/>
      <c r="Z2094" s="18"/>
      <c r="AA2094" s="18"/>
      <c r="AB2094" s="18"/>
      <c r="AC2094" s="18"/>
    </row>
    <row r="2095" spans="3:29" ht="25.5">
      <c r="C2095" s="18" t="s">
        <v>2306</v>
      </c>
      <c r="D2095" s="18" t="s">
        <v>3086</v>
      </c>
      <c r="E2095" s="20" t="s">
        <v>612</v>
      </c>
      <c r="F2095" s="17" t="s">
        <v>612</v>
      </c>
      <c r="G2095" s="58" t="str">
        <f t="shared" si="102"/>
        <v>new_resp_avail 
The respondent for these modules is available</v>
      </c>
      <c r="H2095" s="17"/>
      <c r="I2095" s="17" t="str">
        <f>$D2095&amp;": "&amp;$H2095</f>
        <v xml:space="preserve">new_resp_avail: </v>
      </c>
      <c r="J2095" s="18"/>
      <c r="K2095" s="18"/>
      <c r="L2095" s="18"/>
      <c r="M2095" s="18"/>
      <c r="N2095" s="19"/>
      <c r="O2095" s="18"/>
      <c r="P2095" s="18"/>
      <c r="Q2095" s="18"/>
      <c r="R2095" s="18"/>
      <c r="S2095" s="18"/>
      <c r="T2095" s="18"/>
      <c r="U2095" s="18"/>
      <c r="V2095" s="18"/>
      <c r="W2095" s="18"/>
      <c r="X2095" s="18"/>
      <c r="Y2095" s="18"/>
      <c r="Z2095" s="18"/>
      <c r="AA2095" s="18"/>
      <c r="AB2095" s="18"/>
      <c r="AC2095" s="18"/>
    </row>
    <row r="2096" spans="3:29">
      <c r="C2096" s="18"/>
      <c r="D2096" s="18"/>
      <c r="E2096" s="20"/>
      <c r="F2096" s="17"/>
      <c r="G2096" s="58" t="str">
        <f t="shared" si="102"/>
        <v xml:space="preserve"> 
</v>
      </c>
      <c r="H2096" s="17"/>
      <c r="I2096" s="17"/>
      <c r="J2096" s="18"/>
      <c r="K2096" s="18"/>
      <c r="L2096" s="18"/>
      <c r="M2096" s="18"/>
      <c r="N2096" s="19"/>
      <c r="O2096" s="18"/>
      <c r="P2096" s="18"/>
      <c r="Q2096" s="18"/>
      <c r="R2096" s="18"/>
      <c r="S2096" s="18"/>
      <c r="T2096" s="18"/>
      <c r="U2096" s="18"/>
      <c r="V2096" s="18"/>
      <c r="W2096" s="18"/>
      <c r="X2096" s="18"/>
      <c r="Y2096" s="18"/>
      <c r="Z2096" s="18"/>
      <c r="AA2096" s="18"/>
      <c r="AB2096" s="18"/>
      <c r="AC2096" s="18"/>
    </row>
    <row r="2097" spans="3:29">
      <c r="C2097" s="18" t="s">
        <v>2304</v>
      </c>
      <c r="D2097" s="18" t="s">
        <v>4475</v>
      </c>
      <c r="E2097" s="20" t="s">
        <v>4476</v>
      </c>
      <c r="F2097" s="17"/>
      <c r="G2097" s="58" t="str">
        <f t="shared" si="102"/>
        <v xml:space="preserve">mod_Q_hh_map 
</v>
      </c>
      <c r="H2097" s="17"/>
      <c r="I2097" s="17" t="str">
        <f t="shared" ref="I2097:I2105" si="103">$D2097&amp;": "&amp;$H2097</f>
        <v xml:space="preserve">mod_Q_hh_map: </v>
      </c>
      <c r="J2097" s="18"/>
      <c r="K2097" s="18"/>
      <c r="L2097" s="18"/>
      <c r="M2097" s="18"/>
      <c r="N2097" s="19"/>
      <c r="O2097" s="18"/>
      <c r="P2097" s="18"/>
      <c r="Q2097" s="18"/>
      <c r="R2097" s="18"/>
      <c r="S2097" s="18"/>
      <c r="T2097" s="18"/>
      <c r="U2097" s="18"/>
      <c r="V2097" s="18"/>
      <c r="W2097" s="18"/>
      <c r="X2097" s="18"/>
      <c r="Y2097" s="18"/>
      <c r="Z2097" s="18"/>
      <c r="AA2097" s="18"/>
      <c r="AB2097" s="18"/>
      <c r="AC2097" s="18"/>
    </row>
    <row r="2098" spans="3:29">
      <c r="C2098" s="18" t="s">
        <v>34</v>
      </c>
      <c r="D2098" s="18" t="s">
        <v>3219</v>
      </c>
      <c r="E2098" s="20" t="s">
        <v>3219</v>
      </c>
      <c r="F2098" s="17" t="s">
        <v>3219</v>
      </c>
      <c r="G2098" s="58" t="str">
        <f t="shared" si="102"/>
        <v>start_mod_Q 
start_mod_Q</v>
      </c>
      <c r="H2098" s="17" t="s">
        <v>6348</v>
      </c>
      <c r="I2098" s="17" t="str">
        <f t="shared" si="103"/>
        <v>start_mod_Q: Mod Q: Start time</v>
      </c>
      <c r="J2098" s="18"/>
      <c r="K2098" s="18"/>
      <c r="L2098" s="18"/>
      <c r="M2098" s="18"/>
      <c r="N2098" s="19"/>
      <c r="O2098" s="18"/>
      <c r="P2098" s="18"/>
      <c r="Q2098" s="18"/>
      <c r="R2098" s="18"/>
      <c r="S2098" s="18"/>
      <c r="T2098" s="18" t="s">
        <v>36</v>
      </c>
      <c r="U2098" s="18"/>
      <c r="V2098" s="18"/>
      <c r="W2098" s="18"/>
      <c r="X2098" s="18"/>
      <c r="Y2098" s="18"/>
      <c r="Z2098" s="18"/>
      <c r="AA2098" s="18"/>
      <c r="AB2098" s="18"/>
      <c r="AC2098" s="18"/>
    </row>
    <row r="2099" spans="3:29">
      <c r="C2099" s="18" t="s">
        <v>20</v>
      </c>
      <c r="D2099" s="18" t="s">
        <v>3220</v>
      </c>
      <c r="E2099" s="20" t="s">
        <v>3770</v>
      </c>
      <c r="F2099" s="17" t="s">
        <v>3770</v>
      </c>
      <c r="G2099" s="58" t="str">
        <f t="shared" si="102"/>
        <v>Module_Q 
Module Q: HH location Mapping</v>
      </c>
      <c r="H2099" s="17" t="s">
        <v>6349</v>
      </c>
      <c r="I2099" s="17" t="str">
        <f t="shared" si="103"/>
        <v>Module_Q: Note: HH location</v>
      </c>
      <c r="J2099" s="18"/>
      <c r="K2099" s="18"/>
      <c r="L2099" s="18"/>
      <c r="M2099" s="18"/>
      <c r="N2099" s="19"/>
      <c r="O2099" s="18"/>
      <c r="P2099" s="18"/>
      <c r="Q2099" s="18"/>
      <c r="R2099" s="18"/>
      <c r="S2099" s="18"/>
      <c r="T2099" s="18"/>
      <c r="U2099" s="18"/>
      <c r="V2099" s="18"/>
      <c r="W2099" s="18"/>
      <c r="X2099" s="18"/>
      <c r="Y2099" s="18"/>
      <c r="Z2099" s="18"/>
      <c r="AA2099" s="18"/>
      <c r="AB2099" s="18"/>
      <c r="AC2099" s="18"/>
    </row>
    <row r="2100" spans="3:29" ht="51">
      <c r="C2100" s="18" t="s">
        <v>3302</v>
      </c>
      <c r="D2100" s="18" t="s">
        <v>734</v>
      </c>
      <c r="E2100" s="20" t="s">
        <v>3303</v>
      </c>
      <c r="F2100" s="17" t="s">
        <v>3301</v>
      </c>
      <c r="G2100" s="58" t="str">
        <f t="shared" si="102"/>
        <v>MP_01 
Ubaza: Fata ibipimo by'aho urugo ruherereye ukoresheje GPS. Banza ucane agakoresho gatuma GPS ifata neza.</v>
      </c>
      <c r="H2100" s="17" t="s">
        <v>6350</v>
      </c>
      <c r="I2100" s="17" t="str">
        <f t="shared" si="103"/>
        <v>MP_01: HH location</v>
      </c>
      <c r="J2100" s="18" t="s">
        <v>3221</v>
      </c>
      <c r="K2100" s="18"/>
      <c r="L2100" s="18"/>
      <c r="M2100" s="18"/>
      <c r="N2100" s="19"/>
      <c r="O2100" s="18"/>
      <c r="P2100" s="18"/>
      <c r="Q2100" s="18" t="s">
        <v>41</v>
      </c>
      <c r="R2100" s="18"/>
      <c r="S2100" s="18"/>
      <c r="T2100" s="18"/>
      <c r="U2100" s="18"/>
      <c r="V2100" s="18"/>
      <c r="W2100" s="18"/>
      <c r="X2100" s="18"/>
      <c r="Y2100" s="18"/>
      <c r="Z2100" s="18"/>
      <c r="AA2100" s="18"/>
      <c r="AB2100" s="18"/>
      <c r="AC2100" s="18"/>
    </row>
    <row r="2101" spans="3:29" ht="25.5">
      <c r="C2101" s="18" t="s">
        <v>20</v>
      </c>
      <c r="D2101" s="18" t="s">
        <v>735</v>
      </c>
      <c r="E2101" s="20" t="s">
        <v>3280</v>
      </c>
      <c r="F2101" s="17" t="s">
        <v>3304</v>
      </c>
      <c r="G2101" s="58" t="str">
        <f t="shared" si="102"/>
        <v>MP_02 
Ubaza: Zimya agakoresho gatuma GPS ifata neza.</v>
      </c>
      <c r="H2101" s="17" t="s">
        <v>6351</v>
      </c>
      <c r="I2101" s="17" t="str">
        <f t="shared" si="103"/>
        <v>MP_02: Note: turn off bluetooth</v>
      </c>
      <c r="J2101" s="18"/>
      <c r="K2101" s="18"/>
      <c r="L2101" s="18"/>
      <c r="M2101" s="18"/>
      <c r="N2101" s="19"/>
      <c r="O2101" s="18"/>
      <c r="P2101" s="18"/>
      <c r="Q2101" s="18"/>
      <c r="R2101" s="18"/>
      <c r="S2101" s="18"/>
      <c r="T2101" s="18"/>
      <c r="U2101" s="18"/>
      <c r="V2101" s="18"/>
      <c r="W2101" s="18"/>
      <c r="X2101" s="18"/>
      <c r="Y2101" s="18"/>
      <c r="Z2101" s="18"/>
      <c r="AA2101" s="18"/>
      <c r="AB2101" s="18"/>
      <c r="AC2101" s="18"/>
    </row>
    <row r="2102" spans="3:29">
      <c r="C2102" s="18" t="s">
        <v>34</v>
      </c>
      <c r="D2102" s="18" t="s">
        <v>3222</v>
      </c>
      <c r="E2102" s="20" t="s">
        <v>3222</v>
      </c>
      <c r="F2102" s="17" t="s">
        <v>3222</v>
      </c>
      <c r="G2102" s="58" t="str">
        <f t="shared" si="102"/>
        <v>End_mod_Q 
End_mod_Q</v>
      </c>
      <c r="H2102" s="17" t="s">
        <v>6353</v>
      </c>
      <c r="I2102" s="17" t="str">
        <f t="shared" si="103"/>
        <v>End_mod_Q: End time</v>
      </c>
      <c r="J2102" s="18"/>
      <c r="K2102" s="18"/>
      <c r="L2102" s="18"/>
      <c r="M2102" s="18"/>
      <c r="N2102" s="19"/>
      <c r="O2102" s="18"/>
      <c r="P2102" s="18"/>
      <c r="Q2102" s="18"/>
      <c r="R2102" s="18"/>
      <c r="S2102" s="18"/>
      <c r="T2102" s="18" t="s">
        <v>36</v>
      </c>
      <c r="U2102" s="18"/>
      <c r="V2102" s="18"/>
      <c r="W2102" s="18"/>
      <c r="X2102" s="18"/>
      <c r="Y2102" s="18"/>
      <c r="Z2102" s="18"/>
      <c r="AA2102" s="18"/>
      <c r="AB2102" s="18"/>
      <c r="AC2102" s="18"/>
    </row>
    <row r="2103" spans="3:29" ht="38.25">
      <c r="C2103" s="18" t="s">
        <v>74</v>
      </c>
      <c r="D2103" s="18" t="s">
        <v>736</v>
      </c>
      <c r="E2103" s="20" t="s">
        <v>737</v>
      </c>
      <c r="F2103" s="17" t="s">
        <v>738</v>
      </c>
      <c r="G2103" s="58" t="str">
        <f t="shared" si="102"/>
        <v>final_comment 
Umukarani: Andika muri make uko ikiganiro cyagenze n'ikindi icyo ari cyose kirebana n'ikiganiro.</v>
      </c>
      <c r="H2103" s="17" t="s">
        <v>6352</v>
      </c>
      <c r="I2103" s="17" t="str">
        <f t="shared" si="103"/>
        <v>final_comment: Final comments</v>
      </c>
      <c r="J2103" s="18"/>
      <c r="K2103" s="18"/>
      <c r="L2103" s="18"/>
      <c r="M2103" s="18"/>
      <c r="N2103" s="19"/>
      <c r="O2103" s="18"/>
      <c r="P2103" s="18"/>
      <c r="Q2103" s="18" t="s">
        <v>41</v>
      </c>
      <c r="R2103" s="18"/>
      <c r="S2103" s="18"/>
      <c r="T2103" s="18"/>
      <c r="U2103" s="18"/>
      <c r="V2103" s="18"/>
      <c r="W2103" s="18"/>
      <c r="X2103" s="18"/>
      <c r="Y2103" s="18"/>
      <c r="Z2103" s="18"/>
      <c r="AA2103" s="18"/>
      <c r="AB2103" s="18"/>
      <c r="AC2103" s="18"/>
    </row>
    <row r="2104" spans="3:29">
      <c r="C2104" s="18" t="s">
        <v>2306</v>
      </c>
      <c r="D2104" s="18" t="s">
        <v>4475</v>
      </c>
      <c r="E2104" s="20" t="s">
        <v>4476</v>
      </c>
      <c r="G2104" s="58" t="str">
        <f t="shared" si="102"/>
        <v xml:space="preserve">mod_Q_hh_map 
</v>
      </c>
      <c r="I2104" s="26" t="str">
        <f t="shared" si="103"/>
        <v xml:space="preserve">mod_Q_hh_map: </v>
      </c>
    </row>
    <row r="2105" spans="3:29">
      <c r="C2105" s="18" t="s">
        <v>2306</v>
      </c>
      <c r="D2105" s="18" t="s">
        <v>62</v>
      </c>
      <c r="E2105" s="20" t="s">
        <v>63</v>
      </c>
      <c r="F2105" s="17" t="s">
        <v>63</v>
      </c>
      <c r="G2105" s="58" t="str">
        <f t="shared" si="102"/>
        <v>all_survey 
All Survey Group</v>
      </c>
      <c r="H2105" s="17"/>
      <c r="I2105" s="17" t="str">
        <f t="shared" si="103"/>
        <v xml:space="preserve">all_survey: </v>
      </c>
      <c r="J2105" s="18"/>
      <c r="K2105" s="18"/>
      <c r="L2105" s="18"/>
      <c r="M2105" s="18"/>
      <c r="N2105" s="19"/>
      <c r="O2105" s="18"/>
      <c r="P2105" s="18"/>
      <c r="Q2105" s="18"/>
      <c r="R2105" s="18"/>
      <c r="S2105" s="18"/>
      <c r="T2105" s="18"/>
      <c r="U2105" s="18"/>
      <c r="V2105" s="18"/>
      <c r="W2105" s="18"/>
      <c r="X2105" s="18"/>
      <c r="Y2105" s="18"/>
      <c r="Z2105" s="18"/>
      <c r="AA2105" s="18"/>
      <c r="AB2105" s="18"/>
      <c r="AC2105" s="18"/>
    </row>
  </sheetData>
  <sheetProtection selectLockedCells="1" selectUnlockedCells="1"/>
  <autoFilter ref="C1:AC7" xr:uid="{2BE57DC9-E18E-4E1C-99A4-B0BBBD42ED61}"/>
  <conditionalFormatting sqref="D1 O1890:O1897 D81 F81 L1:L26 L850:L851 L978:L1066 L1537:L1625 L1140:L1141 L1150:L1151 D94 F94 O85:O87 D107 F107 D88:E92 D101:E105 T286 L921:L976 D281:E287 L650:L665 D95:F98 D82:F86 D276:F280 D263:F267 D254:F254 E253:F253 D8:I9 F2:H7 L903:L914 L855:L860 D268:E274 D255:E261 E1219:F1219 E849:F849 L866:L868 D873:E875 L873:L886 F873 L891:L901 L1068:L1137 O1143 D1143:F1143 L1143 O1153 D1153:F1153 L1153 L1435:L1535 D151:F246 D432 F1:I1 D1890:F1902 L81:L92 O81 L94:L105 O94:O100 L263:L274 L276:L287 L1145:L1147 L1155:L1256 D1155:F1218 D2075 H2076:I2106 I2075 D1142:E1142 O1145:O1151 D1145:F1151 D1152:E1152 D850:F872 H832:I865 F150 D144:E148 L150:L246 F137 D131:E135 L137 F124 D108:F111 L124 D298:E304 D324:E330 D311:E317 L306 L319 D433:F433 H433 E80:F80 E93:F93 H93:H94 E106:F106 E123:F123 H106:H111 E136:F136 H136:H137 E149:F149 E262:F262 E275:F275 H275 E288:F288 E305:F305 H288:H289 E318:F318 E331:F331 D1144:E1144 D1154:E1154 L1430:L1431 L1348:L1381 D1423:F1423 L1423 O1433 D1433:F1433 L1433 D1220:F1381 L1425:L1427 D1414:E1414 O1155:O1381 D1415:F1421 D1422:E1422 D1425:F1431 D1432:E1432 D1424:E1424 O1423:O1431 D1434:E1434 L1709:L1710 L1627:L1660 D1702:F1702 L1702 D1712:F1712 L1712 D1435:F1660 L1704:L1706 D1693:E1693 O1435:O1660 D1694:F1700 D1701:E1701 D1704:F1710 D1711:E1711 D1703:E1703 O1702:O1710 D1713:E1713 O107:O111 O124 O137 D114:F122 G114:H124 D128:F129 G128:G137 L128:L135 O128:O130 L142:L148 G142:H246 O145:O148 O132:O135 O114:O122 O102:O105 O89:O92 O1:O26 O263:O289 G311:G319 L311:L317 H311:H318 L324:L330 D876:F914 H873:H914 O1383:O1421 D1383:F1413 L1383:L1417 G1383:H1660 H1662:H1773 O1662:O1700 D1662:F1692 L1662:L1696 L107:L122 D112:H113 D125:G127 O139:O143 D138:G141 E296:F296 D289:F289 O295:O306 D307:G310 O308:O319 D320:G323 D1382:H1382 D1661:H1661 L28:L29 L34:L79 O28:O79 H28:H81 G28:G111 D28:F79 H250:H263 G250:G289 L250:L261 D250:F252 D291:F295 O291:O293 G291:H306 O435:O447 O451:O456 D503 D667:G811 H667:H806 I667:I731 G921:H1381 D921:F1141 L1714:L1888 D1714:F1888 G1662:G1902 D1949:I1973 D1975:I2009 D2011:I2012 D2014:I2026 D2028:I2041 O458:O459 D504:F505 G503:H503 O505 G825:H825 D332:F430 L332:L430 G432:G433 G324:H430 O321:O430 O432:O433 G505:H505 H504 O461:O481 D827:F848 H827:H831 G827:G914 D826:H826 D812:H812 I2107:I1048576 D2076:G1048576 D1934:I1947 D2043:I2074 O1712:O1888 D816:H824 D10:H27 D247:H249 O150:O261 D290:H290 L289:L304 D434:H491 L432:L494 G492:H494 F493:F494 O483:O503 D495:H502 L574:L579 H570:H583 O593 H585:H587 H512:H537 D511 H584:I584 H538:I550 H551 I551:I583 H594:H595 L585:L620 I585:I595 D512:G595 L503:L567 D506:H510 O508:O590 L622:L633 D596:I666 H1776:H1911 D1903:G1933 O826:O1141 D915:H920 O1899:O1048576 L1890:L1048576 D825 O595:O824 L667:L848 G813:H815 F814:F815">
    <cfRule type="expression" dxfId="8444" priority="14405" stopIfTrue="1">
      <formula>$C1="begin group"</formula>
    </cfRule>
  </conditionalFormatting>
  <conditionalFormatting sqref="D1 O1890:O1897 D81 F81 U1:U26 U850:U851 U978:U1066 U1537:U1625 U1140:U1141 U1150:U1151 D94 F94 O85:O87 D107 F107 D88:E92 D101:E105 T286 U921:U976 D281:E287 U650:U665 D95:F98 D82:F86 D276:F280 D263:F267 D254:F254 E253:F253 D8:I9 F2:H7 U903:U914 U855:U860 D268:E274 D255:E261 E1219:F1219 E849:F849 U866:U868 D873:E875 U873:U886 F873 U891:U901 U1068:U1137 O1143 D1143:F1143 U1143 O1153 D1153:F1153 U1153 U1435:U1535 D151:F246 D432 F1:I1 D1890:F1902 U81:U92 U94:U105 U263:U274 U276:U287 U1145:U1147 U1155:U1256 D1155:F1218 D2075 H2076:I2106 I2075 D1142:E1142 O1145:O1151 D1145:F1151 D1152:E1152 D850:F872 H832:I865 F150 D144:E148 U150:U246 F137 D131:E135 U137 F124 D108:F111 U107:U111 U124 D298:E304 D324:E330 D311:E317 U306 U319 D433:F433 H433 E80:F80 E93:F93 H93:H94 E106:F106 E123:F123 H106:H111 E136:F136 H136:H137 E149:F149 E262:F262 E275:F275 H275 E288:F288 E305:F305 H288:H289 E318:F318 E331:F331 D1144:E1144 D1154:E1154 U1430:U1431 U1348:U1381 D1423:F1423 U1423 O1433 D1433:F1433 U1433 D1220:F1381 U1425:U1427 D1414:E1414 O1155:O1381 D1415:F1421 D1422:E1422 D1425:F1431 D1432:E1432 D1424:E1424 O1423:O1431 D1434:E1434 U1709:U1710 U1627:U1660 D1702:F1702 U1702 D1712:F1712 U1712 D1435:F1660 U1704:U1706 D1693:E1693 O1435:O1660 D1694:F1700 D1701:E1701 D1704:F1710 D1711:E1711 D1703:E1703 O1702:O1710 D1713:E1713 U114:U122 D114:F122 G114:H124 D128:F129 G128:G137 U128:U135 O128:O130 U142:U148 G142:H246 O132:O137 O102:O111 O89:O100 O1:O26 G311:G319 U311:U317 H311:H318 U324:U330 D876:F914 H873:H914 O1383:O1421 D1383:F1413 U1383:U1417 G1383:H1660 H1662:H1773 O1662:O1700 D1662:F1692 U1662:U1696 O113:O124 D112:H113 D125:G127 D138:G141 O139:O143 E296:F296 D289:F289 O295:O306 D307:G310 O308:O319 D320:G323 D1382:H1382 D1661:H1661 U28:U29 U34:U79 O28:O81 H28:H81 G28:G111 D28:F79 H250:H263 G250:G289 U250:U261 D250:F252 O291:O293 D291:F295 G291:H306 O435:O447 O451:O456 D503 D667:G811 H667:H806 I667:I731 G921:H1381 D921:F1141 U1714:U1888 D1714:F1888 G1662:G1902 D1949:I1973 D1975:I2009 D2011:I2012 D2014:I2026 D2028:I2041 O458:O459 D504:F505 G503:H503 O505 G825:H825 D332:F430 G432:G433 G324:H430 O321:O430 O432:O433 G505:H505 H504 O461:O481 D827:F848 H827:H831 G827:G914 D826:H826 D812:H812 I2107:I1048576 D2076:G1048576 D1934:I1947 D2043:I2074 O1712:O1888 D816:H824 D10:H27 D247:H249 O145:O289 D290:H290 U289:U304 D434:H491 U332:U494 G492:H494 F493:F494 O483:O503 D495:H502 U574:U579 H570:H583 O593 H585:H587 H512:H537 D511 H584:I584 H538:I550 H551 I551:I583 H594:H595 U585:U620 I585:I595 D512:G595 U503:U567 D506:H510 O508:O590 U622:U633 D596:I666 H1776:H1911 D1903:G1933 O826:O1141 D915:H920 O1899:O1048576 U1890:U1048576 D825 O595:O824 U667:U848 G813:H815 F814:F815">
    <cfRule type="expression" dxfId="8443" priority="14402" stopIfTrue="1">
      <formula>$C1="begin repeat"</formula>
    </cfRule>
  </conditionalFormatting>
  <conditionalFormatting sqref="D1 L1890:L1897 D81 L1:L26 L850:L851 L978:L1066 L1537:L1625 L1140:L1141 L1150:L1151 D94 L85:L87 D107 L89:L92 T286 L921:L976 D88:E92 D101:E105 D281:E287 L650:L665 F81 F94 F107 D95:F98 D82:F86 D276:F280 D263:F267 D254:F254 E253:F253 D8:J9 F2:H7 J2:J7 L903:L914 L855:L860 J273 D268:E274 J263:J270 J260 D255:E261 E1219:F1219 E849:F849 H832:I864 L866:L868 D873:E875 J873:J878 L873:L886 F873 L891:L901 J1890:J1902 L1068:L1137 D1143:F1143 L1143 D1153:F1153 L1153 L1435:L1535 J866:J870 D151:F246 L102:L105 D432 F1:J1 D1890:F1902 J81:J92 L81 J94:J105 L94:L100 L263:L274 L276:L287 L1145:L1147 L1155:L1256 D1155:F1218 D2075 H2076:I2106 I2075 D1142:E1142 D1145:F1151 D1152:E1152 D850:F872 H865:J865 D144:E148 F150 L145:L148 J150:J246 L132:L135 D131:E135 F137 J137 L107:L111 F124 D108:F111 J124 L124 J303 D298:E304 D324:E330 J316 D311:E317 L319 D433:F433 H433 E80:F80 D10:H26 E93:F93 H93:H94 E106:F106 E123:F123 H106:H111 E136:F136 H136:H137 E149:F149 E262:F262 E275:F275 H275 E288:F288 J305:J306 E305:F305 H288:H289 E318:F318 E331:F331 D1144:E1144 D1154:E1154 L1430:L1431 L1348:L1381 D1423:F1423 L1423 D1433:F1433 L1433 D1220:F1381 L1425:L1427 D1414:E1414 D1415:F1421 D1422:E1422 D1425:F1431 D1432:E1432 D1424:E1424 D1434:E1434 L1709:L1710 L1627:L1660 D1702:F1702 L1702 D1712:F1712 L1712 D1435:F1660 L1704:L1706 D1693:E1693 D1694:F1700 D1701:E1701 D1704:F1710 D1711:E1711 D1703:E1703 D1713:E1713 D114:F122 L114:L122 G114:H124 D128:F129 G128:G137 L128:L130 J128:J135 J142:J148 G142:H246 G311:G319 J311:J313 H311:H318 L324:L330 D876:F914 H873:H914 D1383:F1413 L1383:L1417 G1383:H1660 H1662:H1773 D1662:F1692 L1662:L1696 J107:J122 D112:H113 D125:G127 L137:L143 D138:G141 E296:F296 D289:F289 L306:L317 D307:G310 D320:G323 D1382:H1382 D1661:H1661 L28:L29 L34:L79 H28:H81 G28:G111 D28:F79 H250:H263 G250:G289 J250:J257 D250:F252 D291:F295 G291:H306 J435:J447 D503 D667:G811 H667:H806 I667:I731 G921:H1381 D921:F1141 L1714:L1888 D1714:F1888 G1662:G1902 D1949:J1973 D1975:J2009 D2011:J2012 D2014:J2026 D2028:J2041 J2043:J2106 D504:F505 G503:H503 G825:H825 D332:F430 L332:L430 G432:G433 G324:H430 J318:J430 O432 J432:J433 G505:H505 H504 D827:F848 H827:H831 G827:G914 D826:H826 D812:H812 I2107:J1048576 D2076:G1048576 D1934:J1947 D2043:I2074 D816:H824 J10:J79 L150:L261 D247:H249 J275:J300 L289:L304 D434:H491 L432:L494 G492:H494 F493:F494 J451:J505 D495:H502 L574:L579 H570:H583 H585:H587 H512:H537 D511 H584:J584 H538:I551 I552:J583 H594:H595 L585:L620 I585:J595 D512:G595 J508:J551 L503:L567 D506:H510 L622:L633 D596:J666 H1912:I1933 H1776:H1911 D1903:G1933 J883:J1888 D915:H920 L1899:L1048576 J667:J864 L667:L848 G813:H815 F814:F815">
    <cfRule type="expression" dxfId="8442" priority="14399" stopIfTrue="1">
      <formula>$C1="text"</formula>
    </cfRule>
  </conditionalFormatting>
  <conditionalFormatting sqref="D1 M1890:N1897 D81 M1:N26 M850:N851 M1140:N1141 D94 M85:N87 D107 M1150:N1151 T286 M283:O283 D88:E92 D101:E105 D281:E287 M650:N665 F81 F94 F107 D95:F98 D82:F86 D276:F280 D263:F267 D254:F254 E253:F253 D8:J9 F2:H7 J2:J7 M874:N874 M855:N860 T273 M270:O270 J273 D268:E274 T260 M257:O257 J260 D255:E261 M900:N906 E1219:F1219 E849:F849 H832:I864 M866:N872 D873:E875 J873:J878 F873 M876:N898 J883:J901 J1890:J1902 D1143:F1143 D1153:F1153 J866:J870 D151:F246 M284:N287 D432 F1:J1 D1890:F1902 M81:N81 M94:N100 D1155:F1218 D2075 H2076:I2106 I2075 M276:N282 M263:N269 J903:J914 D1142:E1142 D1145:F1151 J1145:J1153 D1152:E1152 D850:F872 H865:J865 D144:E148 F150 M145:N145 M150:N246 M132:N134 D131:E135 F137 F124 D108:F111 T303 M300:O300 J303 D298:E304 M326:O326 D324:E330 M327:N330 T316 M313:O313 M306:N306 J316 D311:E317 M319:N319 D433:F433 H433 E80:F80 E93:F93 H93:H94 E106:F106 E123:F123 H106:H111 E136:F136 H136:H137 J10:J26 E149:F149 J262:J270 E262:F262 E275:F275 H275 E288:F288 E305:F305 H288:H289 E318:F318 E331:F331 D1144:E1144 M1143:N1147 D1154:E1154 M1153:N1257 M1430:N1431 D1423:F1423 D1433:F1433 D1220:F1381 M1347:N1381 D1414:E1414 D1415:F1421 D1422:E1422 D1425:F1431 J1425:J1433 D1432:E1432 D1424:E1424 M1423:N1427 D1434:E1434 M1709:N1710 D1702:F1702 D1712:F1712 D1435:F1660 M1433:N1660 D1693:E1693 D1694:F1700 D1701:E1701 D1704:F1710 J1704:J1712 D1711:E1711 D1703:E1703 M1702:N1706 D1713:E1713 M89:N92 M102:N105 M107:N111 M124:N124 M137:N137 M114:N122 D114:F122 G114:H124 D128:F129 G128:G137 M128:N130 M142:N143 G142:H246 M147:N148 N146 N135 G311:G319 M311:N312 H311:H318 M324:N325 D876:F914 H873:H914 M1383:N1417 D1383:F1413 G1383:H1660 H1662:H1773 M1662:N1696 D1662:F1692 D112:H113 D138:G141 E296:F296 D289:F289 J305:J313 D307:G310 D320:G323 J1155:J1423 D1382:H1382 J1435:J1702 D1661:H1661 M28:N29 M34:N79 H28:H81 G28:G111 D28:F79 H250:H263 G250:G289 M250:N256 D250:F252 D291:F295 G291:H306 J435:J447 D503 D667:G811 H667:H806 I667:I731 G921:H1381 D921:F1141 J921:J1143 D1714:F1888 J1714:J1888 M1712:N1888 G1662:G1902 D1949:J1973 D1975:J2009 D2011:J2012 D2014:J2026 D2028:J2041 J2043:J2106 D504:F505 G503:H503 G825:H825 D332:F430 M332:N430 G432:G433 G324:H430 J318:J430 O432 J432:J433 G505:H505 H504 D827:F848 H827:H831 G827:G914 D826:H826 D812:H812 I2107:J1048576 D2076:G1048576 D1934:J1947 D2043:I2074 D816:H824 D10:H27 D247:H249 J28:J257 M289:N299 J275:J300 D434:H491 M432:N494 G492:H494 F493:F494 J451:J505 D495:H502 M574:N579 H570:H583 H585:H587 H512:H537 D511 H584:J584 H538:I551 I552:J583 H594:H595 I585:J595 M585:N620 D512:G595 J508:J551 M503:N567 D506:H510 M622:N633 D596:J666 H1912:I1933 H1776:H1911 D1903:G1933 M910:N1137 D915:H920 M1899:N1048576 J667:J864 M667:N848 G813:H815 F814:F815">
    <cfRule type="expression" dxfId="8441" priority="14397" stopIfTrue="1">
      <formula>$C1="integer"</formula>
    </cfRule>
  </conditionalFormatting>
  <conditionalFormatting sqref="D1 M1890:N1897 D81 M1:N26 M850:N851 M1140:N1141 D94 M85:N87 D107 M1150:N1151 T286 M283:O283 D88:E92 D101:E105 D281:E287 M650:N665 F81 F94 F107 D95:F98 D82:F86 D276:F280 D263:F267 D254:F254 E253:F253 D8:J9 F2:H7 J2:J7 M874:N874 M855:N860 T273 M270:O270 J273 D268:E274 T260 M257:O257 J260 D255:E261 M900:N906 E1219:F1219 E849:F849 H832:I864 M866:N872 D873:E875 J873:J878 F873 M876:N898 J883:J901 J1890:J1902 D1143:F1143 D1153:F1153 J866:J870 D151:F246 M284:N287 D432 F1:J1 D1890:F1902 M81:N81 M94:N100 D1155:F1218 D2075 H2076:I2106 I2075 M276:N282 M263:N269 J903:J914 D1142:E1142 D1145:F1151 J1145:J1153 D1152:E1152 D850:F872 H865:J865 D144:E148 F150 M145:N145 M150:N246 M132:N134 D131:E135 F137 F124 D108:F111 T303 M300:O300 J303 D298:E304 M326:O326 D324:E330 M327:N330 T316 M313:O313 M306:N306 J316 D311:E317 M319:N319 D433:F433 H433 E80:F80 E93:F93 H93:H94 E106:F106 E123:F123 H106:H111 E136:F136 H136:H137 J10:J26 E149:F149 J262:J270 E262:F262 E275:F275 H275 E288:F288 E305:F305 H288:H289 E318:F318 E331:F331 D1144:E1144 M1143:N1147 D1154:E1154 M1153:N1257 M1430:N1431 D1423:F1423 D1433:F1433 D1220:F1381 M1347:N1381 D1414:E1414 D1415:F1421 D1422:E1422 D1425:F1431 J1425:J1433 D1432:E1432 D1424:E1424 M1423:N1427 D1434:E1434 M1709:N1710 D1702:F1702 D1712:F1712 D1435:F1660 M1433:N1660 D1693:E1693 D1694:F1700 D1701:E1701 D1704:F1710 J1704:J1712 D1711:E1711 D1703:E1703 M1702:N1706 D1713:E1713 M89:N92 M102:N105 M107:N111 M124:N124 M137:N137 M114:N122 D114:F122 G114:H124 D128:F129 G128:G137 M128:N130 M142:N143 G142:H246 M147:N148 N146 N135 G311:G319 M311:N312 H311:H318 M324:N325 D876:F914 H873:H914 M1383:N1417 D1383:F1413 G1383:H1660 H1662:H1773 M1662:N1696 D1662:F1692 D112:H113 D138:G141 E296:F296 D289:F289 J305:J313 D307:G310 D320:G323 J1155:J1423 D1382:H1382 J1435:J1702 D1661:H1661 M28:N29 M34:N79 H28:H81 G28:G111 D28:F79 H250:H263 G250:G289 M250:N256 D250:F252 D291:F295 G291:H306 J435:J447 D503 D667:G811 H667:H806 I667:I731 G921:H1381 D921:F1141 J921:J1143 D1714:F1888 J1714:J1888 M1712:N1888 G1662:G1902 D1949:J1973 D1975:J2009 D2011:J2012 D2014:J2026 D2028:J2041 J2043:J2106 D504:F505 G503:H503 G825:H825 D332:F430 M332:N430 G432:G433 G324:H430 J318:J430 O432 J432:J433 G505:H505 H504 D827:F848 H827:H831 G827:G914 D826:H826 D812:H812 I2107:J1048576 D2076:G1048576 D1934:J1947 D2043:I2074 D816:H824 D10:H27 D247:H249 J28:J257 M289:N299 J275:J300 D434:H491 M432:N494 G492:H494 F493:F494 J451:J505 D495:H502 M574:N579 H570:H583 H585:H587 H512:H537 D511 H584:J584 H538:I551 I552:J583 H594:H595 I585:J595 M585:N620 D512:G595 J508:J551 M503:N567 D506:H510 M622:N633 D596:J666 H1912:I1933 H1776:H1911 D1903:G1933 M910:N1137 D915:H920 M1899:N1048576 J667:J864 M667:N848 G813:H815 F814:F815">
    <cfRule type="expression" dxfId="8440" priority="14395" stopIfTrue="1">
      <formula>$C1="decimal"</formula>
    </cfRule>
  </conditionalFormatting>
  <conditionalFormatting sqref="D1 L1890:L1897 D81 F81 L1:L26 L850:L851 L978:L1066 L1537:L1625 L1140:L1141 L1150:L1151 D94 F94 L85:L87 D107 F107 L89:L92 D88:E92 D101:E105 T286 L921:L976 D281:E287 L650:L665 D95:F98 D82:F86 D276:F280 D263:F267 D254:F254 E253:F253 D8:I9 F2:H7 L903:L914 L855:L860 D268:E274 D255:E261 E1219:F1219 E849:F849 L866:L868 D873:E875 L873:L886 F873 L891:L901 L1068:L1137 D1143:F1143 L1143 D1153:F1153 L1153 L1435:L1535 D151:F246 L102:L105 D432 F1:I1 D1890:F1902 L81 L94:L100 L263:L274 L276:L287 L1145:L1147 L1155:L1256 D1155:F1218 D2075 H2076:I2106 I2075 D1142:E1142 D1145:F1151 D1152:E1152 D850:F872 H832:I865 F150 D144:E148 L145:L148 L150:L246 F137 L132:L135 D131:E135 L137 F124 L107:L111 D108:F111 L124 D298:E304 D324:E330 D311:E317 L306 L319 D433:F433 H433 D10:H26 H93:H94 H106:H111 H136:H137 E275:F275 H275 E288:F288 E305:F305 H288:H289 E318:F318 E331:F331 D1144:E1144 D1154:E1154 L1430:L1431 L1348:L1381 D1423:F1423 L1423 D1433:F1433 L1433 D1220:F1381 L1425:L1427 D1414:E1414 D1415:F1421 D1422:E1422 D1425:F1431 D1432:E1432 D1424:E1424 D1434:E1434 L1709:L1710 L1627:L1660 D1702:F1702 L1702 D1712:F1712 L1712 D1435:F1660 L1704:L1706 D1693:E1693 D1694:F1700 D1701:E1701 D1704:F1710 D1711:E1711 D1703:E1703 D1713:E1713 D114:F122 L114:L122 G114:H124 D128:F129 G128:G137 L128:L130 L142:L143 G142:H246 G311:G319 L311:L317 H311:H318 L324:L330 D876:F914 H873:H914 D1383:F1413 L1383:L1417 G1383:H1660 H1662:H1773 D1662:F1692 L1662:L1696 D112:H113 D138:G141 E296:F296 D289:F289 D307:G310 D320:G323 D1382:H1382 D1661:H1661 L28:L29 L34:L79 H28:H81 G28:G111 D28:F79 H250:H263 G250:G289 L250:L261 D250:F252 D291:F295 G291:H306 L435:L447 D503 D667:G811 H667:H806 I667:I731 G921:H1381 D921:F1141 L1714:L1888 D1714:F1888 G1662:G1902 D1949:I1973 D1975:I2009 D2011:I2012 D2014:I2026 D2028:I2041 D504:F505 G503:H503 L503:L505 G825:H825 D332:F430 L332:L430 G432:G433 G324:H430 O432 L432:L433 G505:H505 H504 D827:F848 H827:H831 G827:G914 D826:H826 D812:H812 I2107:I1048576 D2076:G1048576 D1934:I1947 D2043:I2074 D816:H824 D247:H249 L289:L304 D434:H491 L451:L494 G492:H494 F493:F494 D495:H502 L574:L579 H570:H583 H585:H587 H512:H537 D511 H584:I584 H538:I550 H551 I551:I583 H594:H595 L585:L620 I585:I595 D512:G595 L508:L567 D506:H510 L622:L633 D596:I666 H1776:H1911 D1903:G1933 D915:H920 L1899:L1048576 L667:L848 G813:H815 F814:F815">
    <cfRule type="expression" dxfId="8439" priority="14393" stopIfTrue="1">
      <formula>OR(AND(LEFT($C1, 16)="select_multiple ", LEN($C1)&gt;16, NOT(ISNUMBER(SEARCH(" ", $C1, 17)))), AND(LEFT($C1, 11)="select_one ", LEN($C1)&gt;11, NOT(ISNUMBER(SEARCH(" ", $C1, 12)))))</formula>
    </cfRule>
  </conditionalFormatting>
  <conditionalFormatting sqref="D1 D95:E97 L1890:L1897 D81 D8:E26 F21 D607:E614 L850:L851 L978:L1066 L1537:L1625 E1219 L1140:L1141 L1150:L1151 D600:E602 L1:L26 D82:E84 D94 L85:L87 D107 L89:L92 D88:E92 D101:E105 E849 D876:E878 F280 T286 D277:E287 L650:L665 D289:F289 D276:F276 D263:F263 D874:E874 D883:E898 L855:L860 T273 D264:E274 T260 D254:E261 E253 L903:L914 D900:E906 F731 F734 F910 F913 F921 F926 F1083 F1111 F1080 F1114 F1158 F1191 F1208 F1493 F1643 F1670 F1673 F1717 F1720 F1471 F1488 F949 F1052 F1161 F1211:F1212 F1214 F1360 F1391 F1363 F1394 F1438 F1441 F1491 F1640 F1770:F1773 F1815 F1126 F1067 F977 F658 F661 L866:L868 L873:L886 L891:L901 H1229 H1332 F1347 H1257 H1508 H1611 F1626 F1536 F1131:F1132 H1890 H1816 L1068:L1137 L1143 L1153 L1435:L1535 L102:L105 D151:E246 D432 H1131:H1132 H1536 H1626 H1347 H661:I661 H658:I658 H977 H1067 H1126 H1770:H1773 H1640 H1491 H1441 H1438 H1394 H1363 H1391 H1360 H1214 H1210:H1212 H1161 H1052 H949 H1488 H1471 H1720 H1717 H1673 H1670 H1643 H1493 H1207:H1208 H1191 H1158 H1114 H1080 H1111 H1083 H926 H921 H913 H910 H734 H731 H21 L81 L94:L100 L263:L274 L276:L287 L1145:L1147 L1155:L1256 D2075 H438 H47 H50 H223 H226 H397 H415 H435 H81 H94 H107 H388 H72:H74 H76:H77 H79 H1141:H1142 H1151:H1152 D850:E870 L145:L148 H150 L132:L135 D131:E135 H137 D108:E111 L124 H124 H114:H117 H119:H120 H122 T303 T329 D332:F332 T316 D433:E433 E275 E288 E305 E318 E331 L1430:L1431 F1406 F1411:F1412 L1348:L1381 L1423 L1433 H1411:H1412 H1406 L1425:L1427 H1421:H1422 H1431:H1432 L1709:L1710 F1685 F1690:F1691 L1627:L1660 L1702 L1712 H1690:H1691 H1685 L1704:L1706 H1700:H1701 H1710:H1711 D114:E122 L128:L130 D142:E148 D298:E304 D311:E317 L1383:L1417 L1662:L1696 L107:L122 L137:L143 E296 D291:E295 L306:L317 D320:E330 L319:L330 D28:E29 H28:H29 D34:E79 L28:L79 D250:E252 D435:E447 D451:E491 D503 D619:E620 L921:L976 L1714:L1888 D1220:E1888 D1949:E1973 D1975:E2009 D2011:E2012 D2014:E2026 D2028:E2041 D504:E505 H420:H427 D333:E430 L332:L430 O432 D826:E848 D816:E824 D2076:E1048576 L2043:L1048576 D2043:E2074 L150:L261 L289:L304 L432:L494 D495:E502 D595:E598 L574:L579 D593:E593 D511 D508:E510 D512:E590 L503:L567 L585:L633 I662:I731 D622:E812 D1890:E1947 D910:E1218 L1899:L2041 L667:L848">
    <cfRule type="expression" dxfId="8438" priority="14390" stopIfTrue="1">
      <formula>OR($C1="audio audit", $C1="text audit")</formula>
    </cfRule>
  </conditionalFormatting>
  <conditionalFormatting sqref="D1 D81 F81 D94 F94 D89:E92 D107 F107 D102:E105 T286 D281:E287 D95:F98 D276:F280 D82:F86 D263:F267 D254:F254 E253:F253 D8:I9 F2:H7 D874:E875 D268:E274 D255:E261 E1219:F1219 E849:F849 D650:I665 D850:F864 D1139:F1141 D1143:F1143 D1149:F1151 D1153:F1153 D866:F873 D151:F246 D433:F433 D432 F1:I1 D1890:F1902 D1145:F1147 D1155:F1218 D2075 H2076:I2106 I2075 H832:I865 F150 D145:E148 F137 D132:E135 F124 D108:F111 D298:E304 D324:E330 D311:E317 H433 D10:H26 H93:H94 H106:H111 H136:H137 H275 H288:H289 D1419:F1421 D1423:F1423 D1429:F1431 D1433:F1433 D1220:F1381 D1425:F1427 D1415:F1417 D1414:E1414 H1418:H1660 D1698:F1700 D1702:F1702 D1708:F1710 D1712:F1712 D1435:F1660 D1704:F1706 D1694:F1696 D1693:E1693 H1697:H1773 D114:F122 G114:H124 D128:F129 G128:G137 G142:H246 G311:G319 H311:H318 D876:F914 H873:H914 H1383:H1403 D1383:F1413 G1383:G1660 D1662:F1692 H1662:H1682 E296:F296 D289:F289 H28:H81 G28:G111 D28:F79 H250:H263 G250:G289 D250:F252 D291:F295 G291:H306 D435:H447 D451:H491 D503 D596:I620 D667:G811 H667:H806 I667:I731 G921:H1381 D921:F1137 D1714:F1888 G1662:G1902 D1949:I1973 D1975:I2009 D2011:I2012 D2014:I2026 D2028:I2041 D504:F505 G503:H503 G825:H825 D332:F430 G432:G433 G324:H430 O432 G505:H505 H504 D827:F848 H827:H831 G827:G914 D826:H826 D812:H812 I2107:I1048576 D2076:G1048576 D1934:I1947 D2043:I2074 D816:H824 G492:H494 F493:F494 H585:H587 H512:H537 D511 H584:I584 H538:I550 H551 D512:G551 D552:F583 I551:I583 H594:H595 I585:I595 D585:F595 G552:G595 D508:H510 H1776:H1911 D1903:G1933 G813:H815 F814:F815">
    <cfRule type="expression" dxfId="8437" priority="14384" stopIfTrue="1">
      <formula>$C1="note"</formula>
    </cfRule>
    <cfRule type="expression" dxfId="8436" priority="14386" stopIfTrue="1">
      <formula>$C1="barcode"</formula>
    </cfRule>
    <cfRule type="expression" dxfId="8435" priority="14388" stopIfTrue="1">
      <formula>$C1="geopoint"</formula>
    </cfRule>
  </conditionalFormatting>
  <conditionalFormatting sqref="D1 D95:E97 T1890:T1897 D81 D8:E26 F21 T850:T851 T978:T1066 T1537:T1625 E1219 T1140:T1141 T1150:T1151 T600:T602 T1:T26 D82:E84 D94 T85:T87 D107 T89:T92 D88:E92 D101:E105 E849 D876:E878 F280 D277:E287 T650:T665 D289:F289 D276:F276 D263:F263 D874:E874 D883:E898 T855:T860 D264:E274 D254:E261 E253 T903:T914 D900:E906 F731 F734 F910 F913 F921 F926 F1083 F1111 F1080 F1114 F1158 F1191 F1208 F1493 F1643 F1670 F1673 F1717 F1720 F1471 F1488 F949 F1052 F1161 F1211:F1212 F1214 F1360 F1391 F1363 F1394 F1438 F1441 F1491 F1640 F1770:F1773 F1815 F1126 F1067 F977 F658 F661 T866:T868 T873:T886 T891:T901 H1229 H1332 F1347 H1257 H1508 H1611 F1626 F1536 F1131:F1132 H1890 H1816 T1068:T1137 T1143 T1153 T1435:T1453 T102:T105 D151:E246 D432 H1131:H1132 H1536 H1626 H1347 H661:I661 H658:I658 H977 H1067 H1126 H1770:H1773 H1640 H1491 H1441 H1438 H1394 H1363 H1391 H1360 H1214 H1210:H1212 H1161 H1052 H949 H1488 H1471 H1720 H1717 H1673 H1670 H1643 H1493 H1207:H1208 H1191 H1158 H1114 H1080 H1111 H1083 H926 H921 H913 H910 H734 H731 H21 T81 T94:T100 T263:T274 T276:T287 T1145:T1147 T1155:T1256 D2075 H438 H47 H50 H223 H226 H397 H415 H435 H81 H94 H107 H388 H72:H74 H76:H77 H79 H1141:H1142 H1151:H1152 D850:E870 T145:T148 H150 T132:T135 D131:E135 H137 D108:E111 T124 H124 H114:H117 H119:H120 H122 D332:F332 D433:E433 E80 E93 E106 E123 E136 E149 E262 E275 E288 E305 E318 E331 T1430:T1431 F1406 F1411:F1412 T1423 T1433 H1411:H1412 H1406 T1425:T1427 H1421:H1422 H1431:H1432 T1709:T1710 F1685 F1690:F1691 T1627:T1660 T1702 T1712 H1690:H1691 H1685 T1704:T1706 H1700:H1701 H1710:H1711 D114:E122 T128:T130 D142:E148 D298:E304 D311:E317 T1662:T1696 T1455:T1535 T1348:T1381 T1383:T1417 T107:T122 T137:T143 E296 D291:E295 T306:T317 D320:E330 T319:T330 D28:E29 H28:H29 D34:E79 T28:T79 D250:E252 D435:E447 D451:E491 D503 T607:T620 T921:T976 T1714:T1888 D1220:E1888 D1949:E1973 D1975:E2009 D2011:E2012 D2014:E2026 D2028:E2041 D504:E505 H420:H427 D333:E430 T332:T430 O432 D826:E848 D816:E824 D2076:E1048576 T2043:T1048576 D2043:E2074 T150:T261 T289:T304 T432:T494 D495:E502 D595:E614 T574:T579 D593:E593 T585:T598 D511 D508:E510 D512:E590 T503:T567 T622:T633 I662:I731 D619:E812 D1890:E1947 D910:E1218 T1899:T2041 T667:T848">
    <cfRule type="expression" dxfId="8434" priority="14382" stopIfTrue="1">
      <formula>OR($C1="calculate", $C1="calculate_here")</formula>
    </cfRule>
  </conditionalFormatting>
  <conditionalFormatting sqref="D1 L1890:L1897 D81 F81 L1:L26 L850:L851 L978:L1066 L1537:L1625 L1140:L1141 L1150:L1151 D94 F94 L85:L87 D107 F107 L89:L92 D88:E92 D101:E105 T286 L921:L976 D281:E287 L650:L665 D95:F98 D82:F86 D276:F280 D263:F267 D254:F254 E253:F253 D8:I9 F2:H7 L903:L914 L855:L860 D268:E274 D255:E261 E1219:F1219 E849:F849 L866:L868 D873:E875 L873:L886 F873 L891:L901 L1068:L1137 D1143:F1143 L1143 D1153:F1153 L1153 L1435:L1535 D151:F246 L102:L105 D432 F1:I1 D1890:F1902 L81 L94:L100 L263:L274 L276:L287 L1145:L1147 L1155:L1256 D1155:F1218 D2075 H2076:I2106 I2075 D1142:E1142 D1145:F1151 D1152:E1152 D850:F872 H832:I865 F150 D144:E148 L145:L148 L150:L246 F137 L132:L135 D131:E135 L137 F124 L107:L111 D108:F111 L124 D298:E304 D324:E330 D311:E317 L306 L319 D433:F433 H433 D10:H26 H93:H94 H106:H111 H136:H137 E275:F275 H275 E288:F288 E305:F305 H288:H289 E318:F318 E331:F331 D1144:E1144 D1154:E1154 L1430:L1431 L1348:L1381 D1423:F1423 L1423 D1433:F1433 L1433 D1220:F1381 L1425:L1427 D1414:E1414 D1415:F1421 D1422:E1422 D1425:F1431 D1432:E1432 D1424:E1424 D1434:E1434 L1709:L1710 L1627:L1660 D1702:F1702 L1702 D1712:F1712 L1712 D1435:F1660 L1704:L1706 D1693:E1693 D1694:F1700 D1701:E1701 D1704:F1710 D1711:E1711 D1703:E1703 D1713:E1713 D114:F122 L114:L122 G114:H124 D128:F129 G128:G137 L128:L130 L142:L143 G142:H246 G311:G319 L311:L317 H311:H318 L324:L330 D876:F914 H873:H914 D1383:F1413 L1383:L1417 G1383:H1660 H1662:H1773 D1662:F1692 L1662:L1696 D112:H113 D138:G141 E296:F296 D289:F289 D307:G310 D320:G323 D1382:H1382 D1661:H1661 L28:L29 L34:L79 H28:H81 G28:G111 D28:F79 H250:H263 G250:G289 L250:L261 D250:F252 D291:F295 G291:H306 L435:L447 D503 D667:G811 H667:H806 I667:I731 G921:H1381 D921:F1141 L1714:L1888 D1714:F1888 G1662:G1902 D1949:I1973 D1975:I2009 D2011:I2012 D2014:I2026 D2028:I2041 D504:F505 G503:H503 L503:L505 G825:H825 D332:F430 L332:L430 G432:G433 G324:H430 O432 L432:L433 G505:H505 H504 D827:F848 H827:H831 G827:G914 D826:H826 D812:H812 I2107:I1048576 D2076:G1048576 D1934:I1947 D2043:I2074 D816:H824 D247:H249 L289:L304 D434:H491 L451:L494 G492:H494 F493:F494 D495:H502 L574:L579 H570:H583 H585:H587 H512:H537 D511 H584:I584 H538:I550 H551 I551:I583 H594:H595 L585:L620 I585:I595 D512:G595 L508:L567 D506:H510 L622:L633 D596:I666 H1776:H1911 D1903:G1933 D915:H920 L1899:L1048576 L667:L848 G813:H815 F814:F815">
    <cfRule type="expression" dxfId="8433" priority="14380" stopIfTrue="1">
      <formula>OR($C1="date", $C1="datetime")</formula>
    </cfRule>
  </conditionalFormatting>
  <conditionalFormatting sqref="D1 L1890:L1897 D81 F81 L1:L26 L850:L851 L978:L1066 L1537:L1625 L1140:L1141 L1150:L1151 D94 F94 L85:L87 D107 F107 L89:L92 D88:E92 D101:E105 T286 L921:L976 D281:E287 L650:L665 D95:F98 D82:F86 D276:F280 D263:F267 D254:F254 E253:F253 D8:I9 F2:H7 L903:L914 L855:L860 D268:E274 D255:E261 E1219:F1219 E849:F849 L866:L868 D873:E875 L873:L886 F873 L891:L901 L1068:L1137 D1143:F1143 L1143 D1153:F1153 L1153 L1435:L1535 D151:F246 L102:L105 D432 F1:I1 D1890:F1902 L81 L94:L100 L263:L274 L276:L287 L1145:L1147 L1155:L1256 D1155:F1218 D2075 H2076:I2106 I2075 D1142:E1142 D1145:F1151 D1152:E1152 D850:F872 H832:I865 F150 D144:E148 L145:L148 L150:L246 F137 L132:L135 D131:E135 L137 F124 L107:L111 D108:F111 L124 D298:E304 D324:E330 D311:E317 L306 L319 D433:F433 H433 D10:H26 H93:H94 H106:H111 H136:H137 E275:F275 H275 E288:F288 E305:F305 H288:H289 E318:F318 E331:F331 D1144:E1144 D1154:E1154 L1430:L1431 L1348:L1381 D1423:F1423 L1423 D1433:F1433 L1433 D1220:F1381 L1425:L1427 D1414:E1414 D1415:F1421 D1422:E1422 D1425:F1431 D1432:E1432 D1424:E1424 D1434:E1434 L1709:L1710 L1627:L1660 D1702:F1702 L1702 D1712:F1712 L1712 D1435:F1660 L1704:L1706 D1693:E1693 D1694:F1700 D1701:E1701 D1704:F1710 D1711:E1711 D1703:E1703 D1713:E1713 D114:F122 L114:L122 G114:H124 D128:F129 G128:G137 L128:L130 L142:L143 G142:H246 G311:G319 L311:L317 H311:H318 L324:L330 D876:F914 H873:H914 D1383:F1413 L1383:L1417 G1383:H1660 H1662:H1773 D1662:F1692 L1662:L1696 D112:H113 D138:G141 E296:F296 D289:F289 D307:G310 D320:G323 D1382:H1382 D1661:H1661 L28:L29 L34:L79 H28:H81 G28:G111 D28:F79 H250:H263 G250:G289 L250:L261 D250:F252 D291:F295 G291:H306 L435:L447 D503 D667:G811 H667:H806 I667:I731 G921:H1381 D921:F1141 L1714:L1888 D1714:F1888 G1662:G1902 D1949:I1973 D1975:I2009 D2011:I2012 D2014:I2026 D2028:I2041 D504:F505 G503:H503 L503:L505 G825:H825 D332:F430 L332:L430 G432:G433 G324:H430 O432 L432:L433 G505:H505 H504 D827:F848 H827:H831 G827:G914 D826:H826 D812:H812 I2107:I1048576 D2076:G1048576 D1934:I1947 D2043:I2074 D816:H824 D247:H249 L289:L304 D434:H491 L451:L494 G492:H494 F493:F494 D495:H502 L574:L579 H570:H583 H585:H587 H512:H537 D511 H584:I584 H538:I550 H551 I551:I583 H594:H595 L585:L620 I585:I595 D512:G595 L508:L567 D506:H510 L622:L633 D596:I666 H1776:H1911 D1903:G1933 D915:H920 L1899:L1048576 L667:L848 G813:H815 F814:F815">
    <cfRule type="expression" dxfId="8432" priority="14378" stopIfTrue="1">
      <formula>$C1="image"</formula>
    </cfRule>
  </conditionalFormatting>
  <conditionalFormatting sqref="D1 D81 F81 D94 F94 D89:E92 D107 F107 D102:E105 T286 D281:E287 D95:F98 D276:F280 D82:F86 D263:F267 D254:F254 E253:F253 D8:I9 F2:H7 D874:E875 D268:E274 D255:E261 E1219:F1219 E849:F849 D650:I665 D850:F864 D1139:F1141 D1143:F1143 D1149:F1151 D1153:F1153 D866:F873 D151:F246 D433:F433 D432 F1:I1 D1890:F1902 D1145:F1147 D1155:F1218 D2075 H2076:I2106 I2075 H832:I865 F150 D145:E148 F137 D132:E135 F124 D108:F111 D298:E304 D324:E330 D311:E317 H433 D10:H26 H93:H94 H106:H111 H136:H137 H275 H288:H289 D1419:F1421 D1423:F1423 D1429:F1431 D1433:F1433 D1220:F1381 D1425:F1427 D1415:F1417 D1414:E1414 H1418:H1660 D1698:F1700 D1702:F1702 D1708:F1710 D1712:F1712 D1435:F1660 D1704:F1706 D1694:F1696 D1693:E1693 H1697:H1773 D114:F122 G114:H124 D128:F129 G128:G137 G142:H246 G311:G319 H311:H318 D876:F914 H873:H914 H1383:H1403 D1383:F1413 G1383:G1660 D1662:F1692 H1662:H1682 E296:F296 D289:F289 H28:H81 G28:G111 D28:F79 H250:H263 G250:G289 D250:F252 D291:F295 G291:H306 D435:H447 D451:H491 D503 D596:I620 D667:G811 H667:H806 I667:I731 G921:H1381 D921:F1137 D1714:F1888 G1662:G1902 D1949:I1973 D1975:I2009 D2011:I2012 D2014:I2026 D2028:I2041 D504:F505 G503:H503 G825:H825 D332:F430 G432:G433 G324:H430 O432 G505:H505 H504 D827:F848 H827:H831 G827:G914 D826:H826 D812:H812 I2107:I1048576 D2076:G1048576 D1934:I1947 D2043:I2074 D816:H824 G492:H494 F493:F494 H585:H587 H512:H537 D511 H584:I584 H538:I550 H551 D512:G551 D552:F583 I551:I583 H594:H595 I585:I595 D585:F595 G552:G595 D508:H510 H1776:H1911 D1903:G1933 G813:H815 F814:F815">
    <cfRule type="expression" dxfId="8431" priority="14376" stopIfTrue="1">
      <formula>OR($C1="audio", $C1="video")</formula>
    </cfRule>
  </conditionalFormatting>
  <conditionalFormatting sqref="C1:D1 C81:D81 C1219 C94:D94 R86:AC87 R89:AC90 C107:D107 C99:E100 R99:AC100 C89:E92 C102:E105 C87:E87 J99:P100 C281:E287 F81 F94 F107 C95:F98 C276:F280 C82:F86 C263:F267 C254:F254 E253:F253 F2:H7 J2:AC7 J86:P87 J91:AC91 C874:E875 J88:AC88 J101:AC101 K274:AC274 J273:AC273 C268:E274 J263:AC270 K258:AC259 K261:AC261 J260:AC260 C255:E261 I883:AC901 E1219:F1219 E849:F849 C650:AC665 I873:AC878 C850:F864 C1139:F1141 C1143:F1143 C1149:F1151 C1153:F1153 H1153:AC1153 H1714:H1773 C866:F873 I866:AC870 C151:F246 R102:AC105 J92:P92 R92:AC92 J78:AC78 J77:P77 R77:AC77 J81:AC85 J79:P79 R79:AC79 C433:F433 C432:D432 F1:AC1 C1890:F1902 H150:AC246 H1143:AC1143 H94 H81 I81:I92 I94:I105 H263 I263:I274 H289:AC289 C1145:F1147 C1155:F1218 C2075:D2075 H2076:I2106 I2075 J1890:AC1902 C8:AC26 H1142:N1142 P1142:AC1142 H1145:AC1151 H1152:N1152 P1152:AC1152 C142:E143 R142:AC143 C145:E148 J142:P143 F150 J144:AC144 J145:P145 R145:AC148 R129:AC130 R132:AC133 C132:E135 C130:E130 J132:P133 F137 J129:P130 J134:AC134 J131:AC131 I128:I135 H137:AC137 F124 J115:AC119 C108:F111 J121:AC121 J120:P120 R120:AC120 J122:P122 R122:AC122 H115:I122 K301:AC302 K304:AC304 J303:AC303 C298:E304 H306:AC306 K317:P317 J316:AC316 C311:E317 R317:AC317 I319:AC319 I432 H433:I433 N80:AC80 E80:F80 H80:K80 N93:AC93 E93:F93 H93:K93 N106:AC106 E106:F106 H106:K106 N123:AC123 E123:F123 H123:K123 E136:F136 H136:K136 N149:AC149 E149:F149 H149:K149 N262:AC262 E262:F262 H262:K262 N275:AC275 E275:F275 H275:L275 N288:AC288 E288:F288 H288:L288 N305:AC305 E305:F305 H305:L305 N318:AC318 E318:F318 H318:L318 E331:F331 H1144:N1144 P1144:AC1144 H1154:N1154 P1154:AC1154 C1423:F1423 C1429:F1431 C1433:F1433 H1433:AC1433 C1220:F1381 C1425:F1427 C1415:F1417 C1414:E1414 H1422:N1422 P1422:AC1422 H1432:N1432 P1432:AC1432 H1423:AC1431 H1434:N1434 P1434:AC1434 C1702:F1702 C1708:F1710 C1712:F1712 C1435:F1660 C1704:F1706 C1694:F1696 C1693:E1693 H1435:AC1453 H1701:N1701 P1701:AC1701 H1711:N1711 P1711:AC1711 H1702:AC1710 J89:P90 J94:AC98 H107:AC111 H124:AC124 H114:AC114 C114:F122 G114:G124 C128:F129 G128:G137 J128:AC128 G142:G246 H142:I148 J146:L146 N146:P146 J135:L135 N135:AC136 J147:P148 O133:O135 O120:O122 J102:P105 O90:O92 O77:O79 O259:O261 O272:O274 I276:AC287 O302:O304 O315:O317 H331:L331 N331:AC331 J298:AC300 H298:I304 G298:G306 J311:AC313 G311:G319 H311:I317 H324:AC330 C876:F914 H873:H914 C1383:F1413 G1383:G1660 H1662:AC1700 C1662:F1692 I903:AC914 H1455:AC1660 H1454:S1454 U1454:AC1454 H1155:AC1381 H1383:AC1421 C112:N112 P112:AC112 C125:G127 I125:N125 P125:AC125 I139:AC141 I138:N138 P138:AC138 E296:F296 C289:F289 G295:AC297 G294:N294 P294:AC294 C307:G310 I307:N307 P307:AC307 I321:AC323 I320:N320 P320:AC320 P1382:AC1382 P1661:AC1661 G28:G111 H28:I79 C28:F79 J28:AC76 G250:G289 H250:I261 J250:AC257 C250:F252 C291:F295 G291:AC293 C435:AC447 C451:AC456 G503:AC503 C503:D503 P504:AC504 C596:AC620 C667:G811 H667:H806 I667:AC811 G921:G1381 H921:AC1141 C921:F1137 H1776:H1902 C1714:F1888 J1714:AC1888 I1714:I1902 G1662:G1902 C2011:AC2012 C2014:AC2026 C2028:AC2041 J2043:AC2106 C458:AC459 C457:N457 P457:AC457 C483:AC491 C482:N482 P482:AC482 C505:AC505 C332:F430 G324:G430 H332:AC430 J432:AC433 U431:AC431 G432:G433 C504:F504 H504:N504 C461:AC481 C460:N460 P460:AC460 C827:F848 G827:G914 C826:AC826 C812:AC812 I2107:AC1048576 C2076:G1048576 C1934:AC1947 C2043:I2074 H1712:AC1713 C816:AC824 H827:AC865 C1949:AC1973 C1975:AC2009 G492:AC494 F493:F494 H585:H587 C511:D511 I511 H584:AC584 G512:I550 H551:I551 I552:AC583 C512:F583 H594:H595 C585:F595 I585:AC595 G551:G595 C508:I510 J508:AC551 C825:D825 G813:AC815 F814:F815">
    <cfRule type="expression" dxfId="8430" priority="14377" stopIfTrue="1">
      <formula>OR($C1="audio", $C1="video")</formula>
    </cfRule>
    <cfRule type="expression" dxfId="8429" priority="14379" stopIfTrue="1">
      <formula>$C1="image"</formula>
    </cfRule>
    <cfRule type="expression" dxfId="8428" priority="14381" stopIfTrue="1">
      <formula>OR($C1="date", $C1="datetime")</formula>
    </cfRule>
    <cfRule type="expression" dxfId="8427" priority="14383" stopIfTrue="1">
      <formula>OR($C1="calculate", $C1="calculate_here")</formula>
    </cfRule>
    <cfRule type="expression" dxfId="8426" priority="14385" stopIfTrue="1">
      <formula>$C1="note"</formula>
    </cfRule>
    <cfRule type="expression" dxfId="8425" priority="14387" stopIfTrue="1">
      <formula>$C1="barcode"</formula>
    </cfRule>
    <cfRule type="expression" dxfId="8424" priority="14389" stopIfTrue="1">
      <formula>$C1="geopoint"</formula>
    </cfRule>
    <cfRule type="expression" dxfId="8423" priority="14391" stopIfTrue="1">
      <formula>OR($C1="audio audit", $C1="text audit")</formula>
    </cfRule>
    <cfRule type="expression" dxfId="8422" priority="14392" stopIfTrue="1">
      <formula>OR($C1="username", $C1="phonenumber", $C1="start", $C1="end", $C1="deviceid", $C1="subscriberid", $C1="simserial")</formula>
    </cfRule>
    <cfRule type="expression" dxfId="8421" priority="14394" stopIfTrue="1">
      <formula>OR(AND(LEFT($C1, 16)="select_multiple ", LEN($C1)&gt;16, NOT(ISNUMBER(SEARCH(" ", $C1, 17)))), AND(LEFT($C1, 11)="select_one ", LEN($C1)&gt;11, NOT(ISNUMBER(SEARCH(" ", $C1, 12)))))</formula>
    </cfRule>
    <cfRule type="expression" dxfId="8420" priority="14396" stopIfTrue="1">
      <formula>$C1="decimal"</formula>
    </cfRule>
    <cfRule type="expression" dxfId="8419" priority="14398" stopIfTrue="1">
      <formula>$C1="integer"</formula>
    </cfRule>
    <cfRule type="expression" dxfId="8418" priority="14400" stopIfTrue="1">
      <formula>$C1="text"</formula>
    </cfRule>
    <cfRule type="expression" dxfId="8417" priority="14401" stopIfTrue="1">
      <formula>$C1="end repeat"</formula>
    </cfRule>
    <cfRule type="expression" dxfId="8416" priority="14403" stopIfTrue="1">
      <formula>$C1="begin repeat"</formula>
    </cfRule>
    <cfRule type="expression" dxfId="8415" priority="14404" stopIfTrue="1">
      <formula>$C1="end group"</formula>
    </cfRule>
    <cfRule type="expression" dxfId="8414" priority="14406" stopIfTrue="1">
      <formula>$C1="begin group"</formula>
    </cfRule>
  </conditionalFormatting>
  <conditionalFormatting sqref="L30:L33">
    <cfRule type="expression" dxfId="8413" priority="14375" stopIfTrue="1">
      <formula>$C30="begin group"</formula>
    </cfRule>
  </conditionalFormatting>
  <conditionalFormatting sqref="U30:U33">
    <cfRule type="expression" dxfId="8412" priority="14374" stopIfTrue="1">
      <formula>$C30="begin repeat"</formula>
    </cfRule>
  </conditionalFormatting>
  <conditionalFormatting sqref="L30:L33">
    <cfRule type="expression" dxfId="8411" priority="14373" stopIfTrue="1">
      <formula>$C30="text"</formula>
    </cfRule>
  </conditionalFormatting>
  <conditionalFormatting sqref="M30:N33">
    <cfRule type="expression" dxfId="8410" priority="14372" stopIfTrue="1">
      <formula>$C30="integer"</formula>
    </cfRule>
  </conditionalFormatting>
  <conditionalFormatting sqref="M30:N33">
    <cfRule type="expression" dxfId="8409" priority="14371" stopIfTrue="1">
      <formula>$C30="decimal"</formula>
    </cfRule>
  </conditionalFormatting>
  <conditionalFormatting sqref="L30:L33">
    <cfRule type="expression" dxfId="8408" priority="14370" stopIfTrue="1">
      <formula>OR(AND(LEFT($C30, 16)="select_multiple ", LEN($C30)&gt;16, NOT(ISNUMBER(SEARCH(" ", $C30, 17)))), AND(LEFT($C30, 11)="select_one ", LEN($C30)&gt;11, NOT(ISNUMBER(SEARCH(" ", $C30, 12)))))</formula>
    </cfRule>
  </conditionalFormatting>
  <conditionalFormatting sqref="D30:E33">
    <cfRule type="expression" dxfId="8407" priority="14369" stopIfTrue="1">
      <formula>OR($C30="audio audit", $C30="text audit")</formula>
    </cfRule>
  </conditionalFormatting>
  <conditionalFormatting sqref="D30:E33">
    <cfRule type="expression" dxfId="8406" priority="14368" stopIfTrue="1">
      <formula>OR($C30="calculate", $C30="calculate_here")</formula>
    </cfRule>
  </conditionalFormatting>
  <conditionalFormatting sqref="L30:L33">
    <cfRule type="expression" dxfId="8405" priority="14367" stopIfTrue="1">
      <formula>OR($C30="date", $C30="datetime")</formula>
    </cfRule>
  </conditionalFormatting>
  <conditionalFormatting sqref="L30:L33">
    <cfRule type="expression" dxfId="8404" priority="14366" stopIfTrue="1">
      <formula>$C30="image"</formula>
    </cfRule>
  </conditionalFormatting>
  <conditionalFormatting sqref="E1">
    <cfRule type="expression" dxfId="8403" priority="14364" stopIfTrue="1">
      <formula>$C1="begin group"</formula>
    </cfRule>
  </conditionalFormatting>
  <conditionalFormatting sqref="E1">
    <cfRule type="expression" dxfId="8402" priority="14361" stopIfTrue="1">
      <formula>$C1="begin repeat"</formula>
    </cfRule>
  </conditionalFormatting>
  <conditionalFormatting sqref="E1">
    <cfRule type="expression" dxfId="8401" priority="14358" stopIfTrue="1">
      <formula>$C1="text"</formula>
    </cfRule>
  </conditionalFormatting>
  <conditionalFormatting sqref="E1">
    <cfRule type="expression" dxfId="8400" priority="14356" stopIfTrue="1">
      <formula>$C1="integer"</formula>
    </cfRule>
  </conditionalFormatting>
  <conditionalFormatting sqref="E1">
    <cfRule type="expression" dxfId="8399" priority="14354" stopIfTrue="1">
      <formula>$C1="decimal"</formula>
    </cfRule>
  </conditionalFormatting>
  <conditionalFormatting sqref="E1">
    <cfRule type="expression" dxfId="8398" priority="14352" stopIfTrue="1">
      <formula>OR(AND(LEFT($C1, 16)="select_multiple ", LEN($C1)&gt;16, NOT(ISNUMBER(SEARCH(" ", $C1, 17)))), AND(LEFT($C1, 11)="select_one ", LEN($C1)&gt;11, NOT(ISNUMBER(SEARCH(" ", $C1, 12)))))</formula>
    </cfRule>
  </conditionalFormatting>
  <conditionalFormatting sqref="E1">
    <cfRule type="expression" dxfId="8397" priority="14344" stopIfTrue="1">
      <formula>$C1="note"</formula>
    </cfRule>
    <cfRule type="expression" dxfId="8396" priority="14346" stopIfTrue="1">
      <formula>$C1="barcode"</formula>
    </cfRule>
    <cfRule type="expression" dxfId="8395" priority="14348" stopIfTrue="1">
      <formula>$C1="geopoint"</formula>
    </cfRule>
  </conditionalFormatting>
  <conditionalFormatting sqref="E1">
    <cfRule type="expression" dxfId="8394" priority="14341" stopIfTrue="1">
      <formula>OR($C1="date", $C1="datetime")</formula>
    </cfRule>
  </conditionalFormatting>
  <conditionalFormatting sqref="E1">
    <cfRule type="expression" dxfId="8393" priority="14339" stopIfTrue="1">
      <formula>$C1="image"</formula>
    </cfRule>
  </conditionalFormatting>
  <conditionalFormatting sqref="E1">
    <cfRule type="expression" dxfId="8392" priority="14337" stopIfTrue="1">
      <formula>OR($C1="audio", $C1="video")</formula>
    </cfRule>
  </conditionalFormatting>
  <conditionalFormatting sqref="E1">
    <cfRule type="expression" dxfId="8391" priority="14338" stopIfTrue="1">
      <formula>OR($C1="audio", $C1="video")</formula>
    </cfRule>
    <cfRule type="expression" dxfId="8390" priority="14340" stopIfTrue="1">
      <formula>$C1="image"</formula>
    </cfRule>
    <cfRule type="expression" dxfId="8389" priority="14342" stopIfTrue="1">
      <formula>OR($C1="date", $C1="datetime")</formula>
    </cfRule>
    <cfRule type="expression" dxfId="8388" priority="14343" stopIfTrue="1">
      <formula>OR($C1="calculate", $C1="calculate_here")</formula>
    </cfRule>
    <cfRule type="expression" dxfId="8387" priority="14345" stopIfTrue="1">
      <formula>$C1="note"</formula>
    </cfRule>
    <cfRule type="expression" dxfId="8386" priority="14347" stopIfTrue="1">
      <formula>$C1="barcode"</formula>
    </cfRule>
    <cfRule type="expression" dxfId="8385" priority="14349" stopIfTrue="1">
      <formula>$C1="geopoint"</formula>
    </cfRule>
    <cfRule type="expression" dxfId="8384" priority="14350" stopIfTrue="1">
      <formula>OR($C1="audio audit", $C1="text audit")</formula>
    </cfRule>
    <cfRule type="expression" dxfId="8383" priority="14351" stopIfTrue="1">
      <formula>OR($C1="username", $C1="phonenumber", $C1="start", $C1="end", $C1="deviceid", $C1="subscriberid", $C1="simserial")</formula>
    </cfRule>
    <cfRule type="expression" dxfId="8382" priority="14353" stopIfTrue="1">
      <formula>OR(AND(LEFT($C1, 16)="select_multiple ", LEN($C1)&gt;16, NOT(ISNUMBER(SEARCH(" ", $C1, 17)))), AND(LEFT($C1, 11)="select_one ", LEN($C1)&gt;11, NOT(ISNUMBER(SEARCH(" ", $C1, 12)))))</formula>
    </cfRule>
    <cfRule type="expression" dxfId="8381" priority="14355" stopIfTrue="1">
      <formula>$C1="decimal"</formula>
    </cfRule>
    <cfRule type="expression" dxfId="8380" priority="14357" stopIfTrue="1">
      <formula>$C1="integer"</formula>
    </cfRule>
    <cfRule type="expression" dxfId="8379" priority="14359" stopIfTrue="1">
      <formula>$C1="text"</formula>
    </cfRule>
    <cfRule type="expression" dxfId="8378" priority="14360" stopIfTrue="1">
      <formula>$C1="end repeat"</formula>
    </cfRule>
    <cfRule type="expression" dxfId="8377" priority="14362" stopIfTrue="1">
      <formula>$C1="begin repeat"</formula>
    </cfRule>
    <cfRule type="expression" dxfId="8376" priority="14363" stopIfTrue="1">
      <formula>$C1="end group"</formula>
    </cfRule>
    <cfRule type="expression" dxfId="8375" priority="14365" stopIfTrue="1">
      <formula>$C1="begin group"</formula>
    </cfRule>
  </conditionalFormatting>
  <conditionalFormatting sqref="F438">
    <cfRule type="expression" dxfId="8374" priority="14336" stopIfTrue="1">
      <formula>OR($C438="audio audit", $C438="text audit")</formula>
    </cfRule>
  </conditionalFormatting>
  <conditionalFormatting sqref="F438">
    <cfRule type="expression" dxfId="8373" priority="14335" stopIfTrue="1">
      <formula>OR($C438="calculate", $C438="calculate_here")</formula>
    </cfRule>
  </conditionalFormatting>
  <conditionalFormatting sqref="F47">
    <cfRule type="expression" dxfId="8372" priority="14330" stopIfTrue="1">
      <formula>OR($C47="audio audit", $C47="text audit")</formula>
    </cfRule>
  </conditionalFormatting>
  <conditionalFormatting sqref="F47">
    <cfRule type="expression" dxfId="8371" priority="14329" stopIfTrue="1">
      <formula>OR($C47="calculate", $C47="calculate_here")</formula>
    </cfRule>
  </conditionalFormatting>
  <conditionalFormatting sqref="F50">
    <cfRule type="expression" dxfId="8370" priority="14328" stopIfTrue="1">
      <formula>OR($C50="audio audit", $C50="text audit")</formula>
    </cfRule>
  </conditionalFormatting>
  <conditionalFormatting sqref="F50">
    <cfRule type="expression" dxfId="8369" priority="14327" stopIfTrue="1">
      <formula>OR($C50="calculate", $C50="calculate_here")</formula>
    </cfRule>
  </conditionalFormatting>
  <conditionalFormatting sqref="F223">
    <cfRule type="expression" dxfId="8368" priority="14326" stopIfTrue="1">
      <formula>OR($C223="audio audit", $C223="text audit")</formula>
    </cfRule>
  </conditionalFormatting>
  <conditionalFormatting sqref="F223">
    <cfRule type="expression" dxfId="8367" priority="14325" stopIfTrue="1">
      <formula>OR($C223="calculate", $C223="calculate_here")</formula>
    </cfRule>
  </conditionalFormatting>
  <conditionalFormatting sqref="F226">
    <cfRule type="expression" dxfId="8366" priority="14324" stopIfTrue="1">
      <formula>OR($C226="audio audit", $C226="text audit")</formula>
    </cfRule>
  </conditionalFormatting>
  <conditionalFormatting sqref="F226">
    <cfRule type="expression" dxfId="8365" priority="14323" stopIfTrue="1">
      <formula>OR($C226="calculate", $C226="calculate_here")</formula>
    </cfRule>
  </conditionalFormatting>
  <conditionalFormatting sqref="F397">
    <cfRule type="expression" dxfId="8364" priority="14322" stopIfTrue="1">
      <formula>OR($C397="audio audit", $C397="text audit")</formula>
    </cfRule>
  </conditionalFormatting>
  <conditionalFormatting sqref="F397">
    <cfRule type="expression" dxfId="8363" priority="14321" stopIfTrue="1">
      <formula>OR($C397="calculate", $C397="calculate_here")</formula>
    </cfRule>
  </conditionalFormatting>
  <conditionalFormatting sqref="F415">
    <cfRule type="expression" dxfId="8362" priority="14320" stopIfTrue="1">
      <formula>OR($C415="audio audit", $C415="text audit")</formula>
    </cfRule>
  </conditionalFormatting>
  <conditionalFormatting sqref="F415">
    <cfRule type="expression" dxfId="8361" priority="14319" stopIfTrue="1">
      <formula>OR($C415="calculate", $C415="calculate_here")</formula>
    </cfRule>
  </conditionalFormatting>
  <conditionalFormatting sqref="F435">
    <cfRule type="expression" dxfId="8360" priority="14318" stopIfTrue="1">
      <formula>OR($C435="audio audit", $C435="text audit")</formula>
    </cfRule>
  </conditionalFormatting>
  <conditionalFormatting sqref="F435">
    <cfRule type="expression" dxfId="8359" priority="14317" stopIfTrue="1">
      <formula>OR($C435="calculate", $C435="calculate_here")</formula>
    </cfRule>
  </conditionalFormatting>
  <conditionalFormatting sqref="O82:O84">
    <cfRule type="expression" dxfId="8358" priority="14232" stopIfTrue="1">
      <formula>$C82="begin group"</formula>
    </cfRule>
  </conditionalFormatting>
  <conditionalFormatting sqref="O82:O84">
    <cfRule type="expression" dxfId="8357" priority="14229" stopIfTrue="1">
      <formula>$C82="begin repeat"</formula>
    </cfRule>
  </conditionalFormatting>
  <conditionalFormatting sqref="L82:L84">
    <cfRule type="expression" dxfId="8356" priority="14226" stopIfTrue="1">
      <formula>$C82="text"</formula>
    </cfRule>
  </conditionalFormatting>
  <conditionalFormatting sqref="M82:N84">
    <cfRule type="expression" dxfId="8355" priority="14224" stopIfTrue="1">
      <formula>$C82="integer"</formula>
    </cfRule>
  </conditionalFormatting>
  <conditionalFormatting sqref="M82:N84">
    <cfRule type="expression" dxfId="8354" priority="14222" stopIfTrue="1">
      <formula>$C82="decimal"</formula>
    </cfRule>
  </conditionalFormatting>
  <conditionalFormatting sqref="L82:L84">
    <cfRule type="expression" dxfId="8353" priority="14220" stopIfTrue="1">
      <formula>OR(AND(LEFT($C82, 16)="select_multiple ", LEN($C82)&gt;16, NOT(ISNUMBER(SEARCH(" ", $C82, 17)))), AND(LEFT($C82, 11)="select_one ", LEN($C82)&gt;11, NOT(ISNUMBER(SEARCH(" ", $C82, 12)))))</formula>
    </cfRule>
  </conditionalFormatting>
  <conditionalFormatting sqref="L82:L84">
    <cfRule type="expression" dxfId="8352" priority="14217" stopIfTrue="1">
      <formula>OR($C82="audio audit", $C82="text audit")</formula>
    </cfRule>
  </conditionalFormatting>
  <conditionalFormatting sqref="T82:T84">
    <cfRule type="expression" dxfId="8351" priority="14209" stopIfTrue="1">
      <formula>OR($C82="calculate", $C82="calculate_here")</formula>
    </cfRule>
  </conditionalFormatting>
  <conditionalFormatting sqref="L82:L84">
    <cfRule type="expression" dxfId="8350" priority="14207" stopIfTrue="1">
      <formula>OR($C82="date", $C82="datetime")</formula>
    </cfRule>
  </conditionalFormatting>
  <conditionalFormatting sqref="L82:L84">
    <cfRule type="expression" dxfId="8349" priority="14205" stopIfTrue="1">
      <formula>$C82="image"</formula>
    </cfRule>
  </conditionalFormatting>
  <conditionalFormatting sqref="O1898">
    <cfRule type="expression" dxfId="8348" priority="14201" stopIfTrue="1">
      <formula>$C1898="begin group"</formula>
    </cfRule>
  </conditionalFormatting>
  <conditionalFormatting sqref="O1898">
    <cfRule type="expression" dxfId="8347" priority="14198" stopIfTrue="1">
      <formula>$C1898="begin repeat"</formula>
    </cfRule>
  </conditionalFormatting>
  <conditionalFormatting sqref="L1898">
    <cfRule type="expression" dxfId="8346" priority="14195" stopIfTrue="1">
      <formula>$C1898="text"</formula>
    </cfRule>
  </conditionalFormatting>
  <conditionalFormatting sqref="M1898:N1898">
    <cfRule type="expression" dxfId="8345" priority="14193" stopIfTrue="1">
      <formula>$C1898="integer"</formula>
    </cfRule>
  </conditionalFormatting>
  <conditionalFormatting sqref="M1898:N1898">
    <cfRule type="expression" dxfId="8344" priority="14191" stopIfTrue="1">
      <formula>$C1898="decimal"</formula>
    </cfRule>
  </conditionalFormatting>
  <conditionalFormatting sqref="L1898">
    <cfRule type="expression" dxfId="8343" priority="14189" stopIfTrue="1">
      <formula>OR(AND(LEFT($C1898, 16)="select_multiple ", LEN($C1898)&gt;16, NOT(ISNUMBER(SEARCH(" ", $C1898, 17)))), AND(LEFT($C1898, 11)="select_one ", LEN($C1898)&gt;11, NOT(ISNUMBER(SEARCH(" ", $C1898, 12)))))</formula>
    </cfRule>
  </conditionalFormatting>
  <conditionalFormatting sqref="L1898">
    <cfRule type="expression" dxfId="8342" priority="14186" stopIfTrue="1">
      <formula>OR($C1898="audio audit", $C1898="text audit")</formula>
    </cfRule>
  </conditionalFormatting>
  <conditionalFormatting sqref="T1898">
    <cfRule type="expression" dxfId="8341" priority="14178" stopIfTrue="1">
      <formula>OR($C1898="calculate", $C1898="calculate_here")</formula>
    </cfRule>
  </conditionalFormatting>
  <conditionalFormatting sqref="L1898">
    <cfRule type="expression" dxfId="8340" priority="14176" stopIfTrue="1">
      <formula>OR($C1898="date", $C1898="datetime")</formula>
    </cfRule>
  </conditionalFormatting>
  <conditionalFormatting sqref="L1898">
    <cfRule type="expression" dxfId="8339" priority="14174" stopIfTrue="1">
      <formula>$C1898="image"</formula>
    </cfRule>
  </conditionalFormatting>
  <conditionalFormatting sqref="F72">
    <cfRule type="expression" dxfId="8338" priority="14171" stopIfTrue="1">
      <formula>OR($C72="audio audit", $C72="text audit")</formula>
    </cfRule>
  </conditionalFormatting>
  <conditionalFormatting sqref="F72">
    <cfRule type="expression" dxfId="8337" priority="14170" stopIfTrue="1">
      <formula>OR($C72="calculate", $C72="calculate_here")</formula>
    </cfRule>
  </conditionalFormatting>
  <conditionalFormatting sqref="E81">
    <cfRule type="expression" dxfId="8336" priority="14168" stopIfTrue="1">
      <formula>$C81="begin group"</formula>
    </cfRule>
  </conditionalFormatting>
  <conditionalFormatting sqref="E81">
    <cfRule type="expression" dxfId="8335" priority="14165" stopIfTrue="1">
      <formula>$C81="begin repeat"</formula>
    </cfRule>
  </conditionalFormatting>
  <conditionalFormatting sqref="E81">
    <cfRule type="expression" dxfId="8334" priority="14162" stopIfTrue="1">
      <formula>$C81="text"</formula>
    </cfRule>
  </conditionalFormatting>
  <conditionalFormatting sqref="E81">
    <cfRule type="expression" dxfId="8333" priority="14160" stopIfTrue="1">
      <formula>$C81="integer"</formula>
    </cfRule>
  </conditionalFormatting>
  <conditionalFormatting sqref="E81">
    <cfRule type="expression" dxfId="8332" priority="14158" stopIfTrue="1">
      <formula>$C81="decimal"</formula>
    </cfRule>
  </conditionalFormatting>
  <conditionalFormatting sqref="E81">
    <cfRule type="expression" dxfId="8331" priority="14156" stopIfTrue="1">
      <formula>OR(AND(LEFT($C81, 16)="select_multiple ", LEN($C81)&gt;16, NOT(ISNUMBER(SEARCH(" ", $C81, 17)))), AND(LEFT($C81, 11)="select_one ", LEN($C81)&gt;11, NOT(ISNUMBER(SEARCH(" ", $C81, 12)))))</formula>
    </cfRule>
  </conditionalFormatting>
  <conditionalFormatting sqref="E81">
    <cfRule type="expression" dxfId="8330" priority="14153" stopIfTrue="1">
      <formula>OR($C81="audio audit", $C81="text audit")</formula>
    </cfRule>
  </conditionalFormatting>
  <conditionalFormatting sqref="E81">
    <cfRule type="expression" dxfId="8329" priority="14147" stopIfTrue="1">
      <formula>$C81="note"</formula>
    </cfRule>
    <cfRule type="expression" dxfId="8328" priority="14149" stopIfTrue="1">
      <formula>$C81="barcode"</formula>
    </cfRule>
    <cfRule type="expression" dxfId="8327" priority="14151" stopIfTrue="1">
      <formula>$C81="geopoint"</formula>
    </cfRule>
  </conditionalFormatting>
  <conditionalFormatting sqref="E81">
    <cfRule type="expression" dxfId="8326" priority="14145" stopIfTrue="1">
      <formula>OR($C81="calculate", $C81="calculate_here")</formula>
    </cfRule>
  </conditionalFormatting>
  <conditionalFormatting sqref="E81">
    <cfRule type="expression" dxfId="8325" priority="14143" stopIfTrue="1">
      <formula>OR($C81="date", $C81="datetime")</formula>
    </cfRule>
  </conditionalFormatting>
  <conditionalFormatting sqref="E81">
    <cfRule type="expression" dxfId="8324" priority="14141" stopIfTrue="1">
      <formula>$C81="image"</formula>
    </cfRule>
  </conditionalFormatting>
  <conditionalFormatting sqref="E81">
    <cfRule type="expression" dxfId="8323" priority="14139" stopIfTrue="1">
      <formula>OR($C81="audio", $C81="video")</formula>
    </cfRule>
  </conditionalFormatting>
  <conditionalFormatting sqref="E81">
    <cfRule type="expression" dxfId="8322" priority="14140" stopIfTrue="1">
      <formula>OR($C81="audio", $C81="video")</formula>
    </cfRule>
    <cfRule type="expression" dxfId="8321" priority="14142" stopIfTrue="1">
      <formula>$C81="image"</formula>
    </cfRule>
    <cfRule type="expression" dxfId="8320" priority="14144" stopIfTrue="1">
      <formula>OR($C81="date", $C81="datetime")</formula>
    </cfRule>
    <cfRule type="expression" dxfId="8319" priority="14146" stopIfTrue="1">
      <formula>OR($C81="calculate", $C81="calculate_here")</formula>
    </cfRule>
    <cfRule type="expression" dxfId="8318" priority="14148" stopIfTrue="1">
      <formula>$C81="note"</formula>
    </cfRule>
    <cfRule type="expression" dxfId="8317" priority="14150" stopIfTrue="1">
      <formula>$C81="barcode"</formula>
    </cfRule>
    <cfRule type="expression" dxfId="8316" priority="14152" stopIfTrue="1">
      <formula>$C81="geopoint"</formula>
    </cfRule>
    <cfRule type="expression" dxfId="8315" priority="14154" stopIfTrue="1">
      <formula>OR($C81="audio audit", $C81="text audit")</formula>
    </cfRule>
    <cfRule type="expression" dxfId="8314" priority="14155" stopIfTrue="1">
      <formula>OR($C81="username", $C81="phonenumber", $C81="start", $C81="end", $C81="deviceid", $C81="subscriberid", $C81="simserial")</formula>
    </cfRule>
    <cfRule type="expression" dxfId="8313" priority="14157" stopIfTrue="1">
      <formula>OR(AND(LEFT($C81, 16)="select_multiple ", LEN($C81)&gt;16, NOT(ISNUMBER(SEARCH(" ", $C81, 17)))), AND(LEFT($C81, 11)="select_one ", LEN($C81)&gt;11, NOT(ISNUMBER(SEARCH(" ", $C81, 12)))))</formula>
    </cfRule>
    <cfRule type="expression" dxfId="8312" priority="14159" stopIfTrue="1">
      <formula>$C81="decimal"</formula>
    </cfRule>
    <cfRule type="expression" dxfId="8311" priority="14161" stopIfTrue="1">
      <formula>$C81="integer"</formula>
    </cfRule>
    <cfRule type="expression" dxfId="8310" priority="14163" stopIfTrue="1">
      <formula>$C81="text"</formula>
    </cfRule>
    <cfRule type="expression" dxfId="8309" priority="14164" stopIfTrue="1">
      <formula>$C81="end repeat"</formula>
    </cfRule>
    <cfRule type="expression" dxfId="8308" priority="14166" stopIfTrue="1">
      <formula>$C81="begin repeat"</formula>
    </cfRule>
    <cfRule type="expression" dxfId="8307" priority="14167" stopIfTrue="1">
      <formula>$C81="end group"</formula>
    </cfRule>
    <cfRule type="expression" dxfId="8306" priority="14169" stopIfTrue="1">
      <formula>$C81="begin group"</formula>
    </cfRule>
  </conditionalFormatting>
  <conditionalFormatting sqref="F81">
    <cfRule type="expression" dxfId="8305" priority="14138" stopIfTrue="1">
      <formula>OR($C81="audio audit", $C81="text audit")</formula>
    </cfRule>
  </conditionalFormatting>
  <conditionalFormatting sqref="F81">
    <cfRule type="expression" dxfId="8304" priority="14137" stopIfTrue="1">
      <formula>OR($C81="calculate", $C81="calculate_here")</formula>
    </cfRule>
  </conditionalFormatting>
  <conditionalFormatting sqref="T78">
    <cfRule type="expression" dxfId="8303" priority="14136" stopIfTrue="1">
      <formula>$C78="begin group"</formula>
    </cfRule>
  </conditionalFormatting>
  <conditionalFormatting sqref="T78">
    <cfRule type="expression" dxfId="8302" priority="14135" stopIfTrue="1">
      <formula>$C78="begin repeat"</formula>
    </cfRule>
  </conditionalFormatting>
  <conditionalFormatting sqref="T78">
    <cfRule type="expression" dxfId="8301" priority="14134" stopIfTrue="1">
      <formula>$C78="text"</formula>
    </cfRule>
  </conditionalFormatting>
  <conditionalFormatting sqref="T78">
    <cfRule type="expression" dxfId="8300" priority="14133" stopIfTrue="1">
      <formula>$C78="integer"</formula>
    </cfRule>
  </conditionalFormatting>
  <conditionalFormatting sqref="T78">
    <cfRule type="expression" dxfId="8299" priority="14132" stopIfTrue="1">
      <formula>$C78="decimal"</formula>
    </cfRule>
  </conditionalFormatting>
  <conditionalFormatting sqref="T78">
    <cfRule type="expression" dxfId="8298" priority="14131" stopIfTrue="1">
      <formula>OR(AND(LEFT($C78, 16)="select_multiple ", LEN($C78)&gt;16, NOT(ISNUMBER(SEARCH(" ", $C78, 17)))), AND(LEFT($C78, 11)="select_one ", LEN($C78)&gt;11, NOT(ISNUMBER(SEARCH(" ", $C78, 12)))))</formula>
    </cfRule>
  </conditionalFormatting>
  <conditionalFormatting sqref="T78">
    <cfRule type="expression" dxfId="8297" priority="14130" stopIfTrue="1">
      <formula>OR($C78="audio audit", $C78="text audit")</formula>
    </cfRule>
  </conditionalFormatting>
  <conditionalFormatting sqref="T78">
    <cfRule type="expression" dxfId="8296" priority="14127" stopIfTrue="1">
      <formula>$C78="note"</formula>
    </cfRule>
    <cfRule type="expression" dxfId="8295" priority="14128" stopIfTrue="1">
      <formula>$C78="barcode"</formula>
    </cfRule>
    <cfRule type="expression" dxfId="8294" priority="14129" stopIfTrue="1">
      <formula>$C78="geopoint"</formula>
    </cfRule>
  </conditionalFormatting>
  <conditionalFormatting sqref="T78">
    <cfRule type="expression" dxfId="8293" priority="14126" stopIfTrue="1">
      <formula>OR($C78="date", $C78="datetime")</formula>
    </cfRule>
  </conditionalFormatting>
  <conditionalFormatting sqref="T78">
    <cfRule type="expression" dxfId="8292" priority="14125" stopIfTrue="1">
      <formula>$C78="image"</formula>
    </cfRule>
  </conditionalFormatting>
  <conditionalFormatting sqref="T78">
    <cfRule type="expression" dxfId="8291" priority="14124" stopIfTrue="1">
      <formula>OR($C78="audio", $C78="video")</formula>
    </cfRule>
  </conditionalFormatting>
  <conditionalFormatting sqref="D87:E87">
    <cfRule type="expression" dxfId="8290" priority="14122" stopIfTrue="1">
      <formula>$C87="begin group"</formula>
    </cfRule>
  </conditionalFormatting>
  <conditionalFormatting sqref="D87:E87">
    <cfRule type="expression" dxfId="8289" priority="14119" stopIfTrue="1">
      <formula>$C87="begin repeat"</formula>
    </cfRule>
  </conditionalFormatting>
  <conditionalFormatting sqref="D87:E87">
    <cfRule type="expression" dxfId="8288" priority="14116" stopIfTrue="1">
      <formula>$C87="text"</formula>
    </cfRule>
  </conditionalFormatting>
  <conditionalFormatting sqref="D87:E87">
    <cfRule type="expression" dxfId="8287" priority="14114" stopIfTrue="1">
      <formula>$C87="integer"</formula>
    </cfRule>
  </conditionalFormatting>
  <conditionalFormatting sqref="D87:E87">
    <cfRule type="expression" dxfId="8286" priority="14112" stopIfTrue="1">
      <formula>$C87="decimal"</formula>
    </cfRule>
  </conditionalFormatting>
  <conditionalFormatting sqref="D87:E87">
    <cfRule type="expression" dxfId="8285" priority="14110" stopIfTrue="1">
      <formula>OR(AND(LEFT($C87, 16)="select_multiple ", LEN($C87)&gt;16, NOT(ISNUMBER(SEARCH(" ", $C87, 17)))), AND(LEFT($C87, 11)="select_one ", LEN($C87)&gt;11, NOT(ISNUMBER(SEARCH(" ", $C87, 12)))))</formula>
    </cfRule>
  </conditionalFormatting>
  <conditionalFormatting sqref="D85:E87">
    <cfRule type="expression" dxfId="8284" priority="14107" stopIfTrue="1">
      <formula>OR($C85="audio audit", $C85="text audit")</formula>
    </cfRule>
  </conditionalFormatting>
  <conditionalFormatting sqref="D87:E87">
    <cfRule type="expression" dxfId="8283" priority="14101" stopIfTrue="1">
      <formula>$C87="note"</formula>
    </cfRule>
    <cfRule type="expression" dxfId="8282" priority="14103" stopIfTrue="1">
      <formula>$C87="barcode"</formula>
    </cfRule>
    <cfRule type="expression" dxfId="8281" priority="14105" stopIfTrue="1">
      <formula>$C87="geopoint"</formula>
    </cfRule>
  </conditionalFormatting>
  <conditionalFormatting sqref="D85:E87">
    <cfRule type="expression" dxfId="8280" priority="14099" stopIfTrue="1">
      <formula>OR($C85="calculate", $C85="calculate_here")</formula>
    </cfRule>
  </conditionalFormatting>
  <conditionalFormatting sqref="D87:E87">
    <cfRule type="expression" dxfId="8279" priority="14097" stopIfTrue="1">
      <formula>OR($C87="date", $C87="datetime")</formula>
    </cfRule>
  </conditionalFormatting>
  <conditionalFormatting sqref="D87:E87">
    <cfRule type="expression" dxfId="8278" priority="14095" stopIfTrue="1">
      <formula>$C87="image"</formula>
    </cfRule>
  </conditionalFormatting>
  <conditionalFormatting sqref="D87:E87">
    <cfRule type="expression" dxfId="8277" priority="14093" stopIfTrue="1">
      <formula>OR($C87="audio", $C87="video")</formula>
    </cfRule>
  </conditionalFormatting>
  <conditionalFormatting sqref="F85">
    <cfRule type="expression" dxfId="8276" priority="14092" stopIfTrue="1">
      <formula>OR($C85="audio audit", $C85="text audit")</formula>
    </cfRule>
  </conditionalFormatting>
  <conditionalFormatting sqref="F85">
    <cfRule type="expression" dxfId="8275" priority="14091" stopIfTrue="1">
      <formula>OR($C85="calculate", $C85="calculate_here")</formula>
    </cfRule>
  </conditionalFormatting>
  <conditionalFormatting sqref="E94">
    <cfRule type="expression" dxfId="8274" priority="14089" stopIfTrue="1">
      <formula>$C94="begin group"</formula>
    </cfRule>
  </conditionalFormatting>
  <conditionalFormatting sqref="E94">
    <cfRule type="expression" dxfId="8273" priority="14086" stopIfTrue="1">
      <formula>$C94="begin repeat"</formula>
    </cfRule>
  </conditionalFormatting>
  <conditionalFormatting sqref="E94">
    <cfRule type="expression" dxfId="8272" priority="14083" stopIfTrue="1">
      <formula>$C94="text"</formula>
    </cfRule>
  </conditionalFormatting>
  <conditionalFormatting sqref="E94">
    <cfRule type="expression" dxfId="8271" priority="14081" stopIfTrue="1">
      <formula>$C94="integer"</formula>
    </cfRule>
  </conditionalFormatting>
  <conditionalFormatting sqref="E94">
    <cfRule type="expression" dxfId="8270" priority="14079" stopIfTrue="1">
      <formula>$C94="decimal"</formula>
    </cfRule>
  </conditionalFormatting>
  <conditionalFormatting sqref="E94">
    <cfRule type="expression" dxfId="8269" priority="14077" stopIfTrue="1">
      <formula>OR(AND(LEFT($C94, 16)="select_multiple ", LEN($C94)&gt;16, NOT(ISNUMBER(SEARCH(" ", $C94, 17)))), AND(LEFT($C94, 11)="select_one ", LEN($C94)&gt;11, NOT(ISNUMBER(SEARCH(" ", $C94, 12)))))</formula>
    </cfRule>
  </conditionalFormatting>
  <conditionalFormatting sqref="E94">
    <cfRule type="expression" dxfId="8268" priority="14074" stopIfTrue="1">
      <formula>OR($C94="audio audit", $C94="text audit")</formula>
    </cfRule>
  </conditionalFormatting>
  <conditionalFormatting sqref="E94">
    <cfRule type="expression" dxfId="8267" priority="14068" stopIfTrue="1">
      <formula>$C94="note"</formula>
    </cfRule>
    <cfRule type="expression" dxfId="8266" priority="14070" stopIfTrue="1">
      <formula>$C94="barcode"</formula>
    </cfRule>
    <cfRule type="expression" dxfId="8265" priority="14072" stopIfTrue="1">
      <formula>$C94="geopoint"</formula>
    </cfRule>
  </conditionalFormatting>
  <conditionalFormatting sqref="E94">
    <cfRule type="expression" dxfId="8264" priority="14066" stopIfTrue="1">
      <formula>OR($C94="calculate", $C94="calculate_here")</formula>
    </cfRule>
  </conditionalFormatting>
  <conditionalFormatting sqref="E94">
    <cfRule type="expression" dxfId="8263" priority="14064" stopIfTrue="1">
      <formula>OR($C94="date", $C94="datetime")</formula>
    </cfRule>
  </conditionalFormatting>
  <conditionalFormatting sqref="E94">
    <cfRule type="expression" dxfId="8262" priority="14062" stopIfTrue="1">
      <formula>$C94="image"</formula>
    </cfRule>
  </conditionalFormatting>
  <conditionalFormatting sqref="E94">
    <cfRule type="expression" dxfId="8261" priority="14060" stopIfTrue="1">
      <formula>OR($C94="audio", $C94="video")</formula>
    </cfRule>
  </conditionalFormatting>
  <conditionalFormatting sqref="E94">
    <cfRule type="expression" dxfId="8260" priority="14061" stopIfTrue="1">
      <formula>OR($C94="audio", $C94="video")</formula>
    </cfRule>
    <cfRule type="expression" dxfId="8259" priority="14063" stopIfTrue="1">
      <formula>$C94="image"</formula>
    </cfRule>
    <cfRule type="expression" dxfId="8258" priority="14065" stopIfTrue="1">
      <formula>OR($C94="date", $C94="datetime")</formula>
    </cfRule>
    <cfRule type="expression" dxfId="8257" priority="14067" stopIfTrue="1">
      <formula>OR($C94="calculate", $C94="calculate_here")</formula>
    </cfRule>
    <cfRule type="expression" dxfId="8256" priority="14069" stopIfTrue="1">
      <formula>$C94="note"</formula>
    </cfRule>
    <cfRule type="expression" dxfId="8255" priority="14071" stopIfTrue="1">
      <formula>$C94="barcode"</formula>
    </cfRule>
    <cfRule type="expression" dxfId="8254" priority="14073" stopIfTrue="1">
      <formula>$C94="geopoint"</formula>
    </cfRule>
    <cfRule type="expression" dxfId="8253" priority="14075" stopIfTrue="1">
      <formula>OR($C94="audio audit", $C94="text audit")</formula>
    </cfRule>
    <cfRule type="expression" dxfId="8252" priority="14076" stopIfTrue="1">
      <formula>OR($C94="username", $C94="phonenumber", $C94="start", $C94="end", $C94="deviceid", $C94="subscriberid", $C94="simserial")</formula>
    </cfRule>
    <cfRule type="expression" dxfId="8251" priority="14078" stopIfTrue="1">
      <formula>OR(AND(LEFT($C94, 16)="select_multiple ", LEN($C94)&gt;16, NOT(ISNUMBER(SEARCH(" ", $C94, 17)))), AND(LEFT($C94, 11)="select_one ", LEN($C94)&gt;11, NOT(ISNUMBER(SEARCH(" ", $C94, 12)))))</formula>
    </cfRule>
    <cfRule type="expression" dxfId="8250" priority="14080" stopIfTrue="1">
      <formula>$C94="decimal"</formula>
    </cfRule>
    <cfRule type="expression" dxfId="8249" priority="14082" stopIfTrue="1">
      <formula>$C94="integer"</formula>
    </cfRule>
    <cfRule type="expression" dxfId="8248" priority="14084" stopIfTrue="1">
      <formula>$C94="text"</formula>
    </cfRule>
    <cfRule type="expression" dxfId="8247" priority="14085" stopIfTrue="1">
      <formula>$C94="end repeat"</formula>
    </cfRule>
    <cfRule type="expression" dxfId="8246" priority="14087" stopIfTrue="1">
      <formula>$C94="begin repeat"</formula>
    </cfRule>
    <cfRule type="expression" dxfId="8245" priority="14088" stopIfTrue="1">
      <formula>$C94="end group"</formula>
    </cfRule>
    <cfRule type="expression" dxfId="8244" priority="14090" stopIfTrue="1">
      <formula>$C94="begin group"</formula>
    </cfRule>
  </conditionalFormatting>
  <conditionalFormatting sqref="F94">
    <cfRule type="expression" dxfId="8243" priority="14059" stopIfTrue="1">
      <formula>OR($C94="audio audit", $C94="text audit")</formula>
    </cfRule>
  </conditionalFormatting>
  <conditionalFormatting sqref="F94">
    <cfRule type="expression" dxfId="8242" priority="14058" stopIfTrue="1">
      <formula>OR($C94="calculate", $C94="calculate_here")</formula>
    </cfRule>
  </conditionalFormatting>
  <conditionalFormatting sqref="T91">
    <cfRule type="expression" dxfId="8241" priority="14057" stopIfTrue="1">
      <formula>$C91="begin group"</formula>
    </cfRule>
  </conditionalFormatting>
  <conditionalFormatting sqref="T91">
    <cfRule type="expression" dxfId="8240" priority="14056" stopIfTrue="1">
      <formula>$C91="begin repeat"</formula>
    </cfRule>
  </conditionalFormatting>
  <conditionalFormatting sqref="T91">
    <cfRule type="expression" dxfId="8239" priority="14055" stopIfTrue="1">
      <formula>$C91="text"</formula>
    </cfRule>
  </conditionalFormatting>
  <conditionalFormatting sqref="T91">
    <cfRule type="expression" dxfId="8238" priority="14054" stopIfTrue="1">
      <formula>$C91="integer"</formula>
    </cfRule>
  </conditionalFormatting>
  <conditionalFormatting sqref="T91">
    <cfRule type="expression" dxfId="8237" priority="14053" stopIfTrue="1">
      <formula>$C91="decimal"</formula>
    </cfRule>
  </conditionalFormatting>
  <conditionalFormatting sqref="T91">
    <cfRule type="expression" dxfId="8236" priority="14052" stopIfTrue="1">
      <formula>OR(AND(LEFT($C91, 16)="select_multiple ", LEN($C91)&gt;16, NOT(ISNUMBER(SEARCH(" ", $C91, 17)))), AND(LEFT($C91, 11)="select_one ", LEN($C91)&gt;11, NOT(ISNUMBER(SEARCH(" ", $C91, 12)))))</formula>
    </cfRule>
  </conditionalFormatting>
  <conditionalFormatting sqref="T91">
    <cfRule type="expression" dxfId="8235" priority="14051" stopIfTrue="1">
      <formula>OR($C91="audio audit", $C91="text audit")</formula>
    </cfRule>
  </conditionalFormatting>
  <conditionalFormatting sqref="T91">
    <cfRule type="expression" dxfId="8234" priority="14048" stopIfTrue="1">
      <formula>$C91="note"</formula>
    </cfRule>
    <cfRule type="expression" dxfId="8233" priority="14049" stopIfTrue="1">
      <formula>$C91="barcode"</formula>
    </cfRule>
    <cfRule type="expression" dxfId="8232" priority="14050" stopIfTrue="1">
      <formula>$C91="geopoint"</formula>
    </cfRule>
  </conditionalFormatting>
  <conditionalFormatting sqref="T91">
    <cfRule type="expression" dxfId="8231" priority="14047" stopIfTrue="1">
      <formula>OR($C91="date", $C91="datetime")</formula>
    </cfRule>
  </conditionalFormatting>
  <conditionalFormatting sqref="T91">
    <cfRule type="expression" dxfId="8230" priority="14046" stopIfTrue="1">
      <formula>$C91="image"</formula>
    </cfRule>
  </conditionalFormatting>
  <conditionalFormatting sqref="T91">
    <cfRule type="expression" dxfId="8229" priority="14045" stopIfTrue="1">
      <formula>OR($C91="audio", $C91="video")</formula>
    </cfRule>
  </conditionalFormatting>
  <conditionalFormatting sqref="D99:E100">
    <cfRule type="expression" dxfId="8228" priority="14043" stopIfTrue="1">
      <formula>$C99="begin group"</formula>
    </cfRule>
  </conditionalFormatting>
  <conditionalFormatting sqref="D99:E100">
    <cfRule type="expression" dxfId="8227" priority="14040" stopIfTrue="1">
      <formula>$C99="begin repeat"</formula>
    </cfRule>
  </conditionalFormatting>
  <conditionalFormatting sqref="D99:E100">
    <cfRule type="expression" dxfId="8226" priority="14037" stopIfTrue="1">
      <formula>$C99="text"</formula>
    </cfRule>
  </conditionalFormatting>
  <conditionalFormatting sqref="D99:E100">
    <cfRule type="expression" dxfId="8225" priority="14035" stopIfTrue="1">
      <formula>$C99="integer"</formula>
    </cfRule>
  </conditionalFormatting>
  <conditionalFormatting sqref="D99:E100">
    <cfRule type="expression" dxfId="8224" priority="14033" stopIfTrue="1">
      <formula>$C99="decimal"</formula>
    </cfRule>
  </conditionalFormatting>
  <conditionalFormatting sqref="D99:E100">
    <cfRule type="expression" dxfId="8223" priority="14031" stopIfTrue="1">
      <formula>OR(AND(LEFT($C99, 16)="select_multiple ", LEN($C99)&gt;16, NOT(ISNUMBER(SEARCH(" ", $C99, 17)))), AND(LEFT($C99, 11)="select_one ", LEN($C99)&gt;11, NOT(ISNUMBER(SEARCH(" ", $C99, 12)))))</formula>
    </cfRule>
  </conditionalFormatting>
  <conditionalFormatting sqref="D98:E100">
    <cfRule type="expression" dxfId="8222" priority="14028" stopIfTrue="1">
      <formula>OR($C98="audio audit", $C98="text audit")</formula>
    </cfRule>
  </conditionalFormatting>
  <conditionalFormatting sqref="D99:E100">
    <cfRule type="expression" dxfId="8221" priority="14022" stopIfTrue="1">
      <formula>$C99="note"</formula>
    </cfRule>
    <cfRule type="expression" dxfId="8220" priority="14024" stopIfTrue="1">
      <formula>$C99="barcode"</formula>
    </cfRule>
    <cfRule type="expression" dxfId="8219" priority="14026" stopIfTrue="1">
      <formula>$C99="geopoint"</formula>
    </cfRule>
  </conditionalFormatting>
  <conditionalFormatting sqref="D98:E100">
    <cfRule type="expression" dxfId="8218" priority="14020" stopIfTrue="1">
      <formula>OR($C98="calculate", $C98="calculate_here")</formula>
    </cfRule>
  </conditionalFormatting>
  <conditionalFormatting sqref="D99:E100">
    <cfRule type="expression" dxfId="8217" priority="14018" stopIfTrue="1">
      <formula>OR($C99="date", $C99="datetime")</formula>
    </cfRule>
  </conditionalFormatting>
  <conditionalFormatting sqref="D99:E100">
    <cfRule type="expression" dxfId="8216" priority="14016" stopIfTrue="1">
      <formula>$C99="image"</formula>
    </cfRule>
  </conditionalFormatting>
  <conditionalFormatting sqref="D99:E100">
    <cfRule type="expression" dxfId="8215" priority="14014" stopIfTrue="1">
      <formula>OR($C99="audio", $C99="video")</formula>
    </cfRule>
  </conditionalFormatting>
  <conditionalFormatting sqref="F98">
    <cfRule type="expression" dxfId="8214" priority="14013" stopIfTrue="1">
      <formula>OR($C98="audio audit", $C98="text audit")</formula>
    </cfRule>
  </conditionalFormatting>
  <conditionalFormatting sqref="F98">
    <cfRule type="expression" dxfId="8213" priority="14012" stopIfTrue="1">
      <formula>OR($C98="calculate", $C98="calculate_here")</formula>
    </cfRule>
  </conditionalFormatting>
  <conditionalFormatting sqref="E107">
    <cfRule type="expression" dxfId="8212" priority="14010" stopIfTrue="1">
      <formula>$C107="begin group"</formula>
    </cfRule>
  </conditionalFormatting>
  <conditionalFormatting sqref="E107">
    <cfRule type="expression" dxfId="8211" priority="14007" stopIfTrue="1">
      <formula>$C107="begin repeat"</formula>
    </cfRule>
  </conditionalFormatting>
  <conditionalFormatting sqref="E107">
    <cfRule type="expression" dxfId="8210" priority="14004" stopIfTrue="1">
      <formula>$C107="text"</formula>
    </cfRule>
  </conditionalFormatting>
  <conditionalFormatting sqref="E107">
    <cfRule type="expression" dxfId="8209" priority="14002" stopIfTrue="1">
      <formula>$C107="integer"</formula>
    </cfRule>
  </conditionalFormatting>
  <conditionalFormatting sqref="E107">
    <cfRule type="expression" dxfId="8208" priority="14000" stopIfTrue="1">
      <formula>$C107="decimal"</formula>
    </cfRule>
  </conditionalFormatting>
  <conditionalFormatting sqref="E107">
    <cfRule type="expression" dxfId="8207" priority="13998" stopIfTrue="1">
      <formula>OR(AND(LEFT($C107, 16)="select_multiple ", LEN($C107)&gt;16, NOT(ISNUMBER(SEARCH(" ", $C107, 17)))), AND(LEFT($C107, 11)="select_one ", LEN($C107)&gt;11, NOT(ISNUMBER(SEARCH(" ", $C107, 12)))))</formula>
    </cfRule>
  </conditionalFormatting>
  <conditionalFormatting sqref="E107">
    <cfRule type="expression" dxfId="8206" priority="13995" stopIfTrue="1">
      <formula>OR($C107="audio audit", $C107="text audit")</formula>
    </cfRule>
  </conditionalFormatting>
  <conditionalFormatting sqref="E107">
    <cfRule type="expression" dxfId="8205" priority="13989" stopIfTrue="1">
      <formula>$C107="note"</formula>
    </cfRule>
    <cfRule type="expression" dxfId="8204" priority="13991" stopIfTrue="1">
      <formula>$C107="barcode"</formula>
    </cfRule>
    <cfRule type="expression" dxfId="8203" priority="13993" stopIfTrue="1">
      <formula>$C107="geopoint"</formula>
    </cfRule>
  </conditionalFormatting>
  <conditionalFormatting sqref="E107">
    <cfRule type="expression" dxfId="8202" priority="13987" stopIfTrue="1">
      <formula>OR($C107="calculate", $C107="calculate_here")</formula>
    </cfRule>
  </conditionalFormatting>
  <conditionalFormatting sqref="E107">
    <cfRule type="expression" dxfId="8201" priority="13985" stopIfTrue="1">
      <formula>OR($C107="date", $C107="datetime")</formula>
    </cfRule>
  </conditionalFormatting>
  <conditionalFormatting sqref="E107">
    <cfRule type="expression" dxfId="8200" priority="13983" stopIfTrue="1">
      <formula>$C107="image"</formula>
    </cfRule>
  </conditionalFormatting>
  <conditionalFormatting sqref="E107">
    <cfRule type="expression" dxfId="8199" priority="13981" stopIfTrue="1">
      <formula>OR($C107="audio", $C107="video")</formula>
    </cfRule>
  </conditionalFormatting>
  <conditionalFormatting sqref="E107">
    <cfRule type="expression" dxfId="8198" priority="13982" stopIfTrue="1">
      <formula>OR($C107="audio", $C107="video")</formula>
    </cfRule>
    <cfRule type="expression" dxfId="8197" priority="13984" stopIfTrue="1">
      <formula>$C107="image"</formula>
    </cfRule>
    <cfRule type="expression" dxfId="8196" priority="13986" stopIfTrue="1">
      <formula>OR($C107="date", $C107="datetime")</formula>
    </cfRule>
    <cfRule type="expression" dxfId="8195" priority="13988" stopIfTrue="1">
      <formula>OR($C107="calculate", $C107="calculate_here")</formula>
    </cfRule>
    <cfRule type="expression" dxfId="8194" priority="13990" stopIfTrue="1">
      <formula>$C107="note"</formula>
    </cfRule>
    <cfRule type="expression" dxfId="8193" priority="13992" stopIfTrue="1">
      <formula>$C107="barcode"</formula>
    </cfRule>
    <cfRule type="expression" dxfId="8192" priority="13994" stopIfTrue="1">
      <formula>$C107="geopoint"</formula>
    </cfRule>
    <cfRule type="expression" dxfId="8191" priority="13996" stopIfTrue="1">
      <formula>OR($C107="audio audit", $C107="text audit")</formula>
    </cfRule>
    <cfRule type="expression" dxfId="8190" priority="13997" stopIfTrue="1">
      <formula>OR($C107="username", $C107="phonenumber", $C107="start", $C107="end", $C107="deviceid", $C107="subscriberid", $C107="simserial")</formula>
    </cfRule>
    <cfRule type="expression" dxfId="8189" priority="13999" stopIfTrue="1">
      <formula>OR(AND(LEFT($C107, 16)="select_multiple ", LEN($C107)&gt;16, NOT(ISNUMBER(SEARCH(" ", $C107, 17)))), AND(LEFT($C107, 11)="select_one ", LEN($C107)&gt;11, NOT(ISNUMBER(SEARCH(" ", $C107, 12)))))</formula>
    </cfRule>
    <cfRule type="expression" dxfId="8188" priority="14001" stopIfTrue="1">
      <formula>$C107="decimal"</formula>
    </cfRule>
    <cfRule type="expression" dxfId="8187" priority="14003" stopIfTrue="1">
      <formula>$C107="integer"</formula>
    </cfRule>
    <cfRule type="expression" dxfId="8186" priority="14005" stopIfTrue="1">
      <formula>$C107="text"</formula>
    </cfRule>
    <cfRule type="expression" dxfId="8185" priority="14006" stopIfTrue="1">
      <formula>$C107="end repeat"</formula>
    </cfRule>
    <cfRule type="expression" dxfId="8184" priority="14008" stopIfTrue="1">
      <formula>$C107="begin repeat"</formula>
    </cfRule>
    <cfRule type="expression" dxfId="8183" priority="14009" stopIfTrue="1">
      <formula>$C107="end group"</formula>
    </cfRule>
    <cfRule type="expression" dxfId="8182" priority="14011" stopIfTrue="1">
      <formula>$C107="begin group"</formula>
    </cfRule>
  </conditionalFormatting>
  <conditionalFormatting sqref="F107">
    <cfRule type="expression" dxfId="8181" priority="13980" stopIfTrue="1">
      <formula>OR($C107="audio audit", $C107="text audit")</formula>
    </cfRule>
  </conditionalFormatting>
  <conditionalFormatting sqref="F107">
    <cfRule type="expression" dxfId="8180" priority="13979" stopIfTrue="1">
      <formula>OR($C107="calculate", $C107="calculate_here")</formula>
    </cfRule>
  </conditionalFormatting>
  <conditionalFormatting sqref="T104">
    <cfRule type="expression" dxfId="8179" priority="13978" stopIfTrue="1">
      <formula>$C104="begin group"</formula>
    </cfRule>
  </conditionalFormatting>
  <conditionalFormatting sqref="T104">
    <cfRule type="expression" dxfId="8178" priority="13977" stopIfTrue="1">
      <formula>$C104="begin repeat"</formula>
    </cfRule>
  </conditionalFormatting>
  <conditionalFormatting sqref="T104">
    <cfRule type="expression" dxfId="8177" priority="13976" stopIfTrue="1">
      <formula>$C104="text"</formula>
    </cfRule>
  </conditionalFormatting>
  <conditionalFormatting sqref="T104">
    <cfRule type="expression" dxfId="8176" priority="13975" stopIfTrue="1">
      <formula>$C104="integer"</formula>
    </cfRule>
  </conditionalFormatting>
  <conditionalFormatting sqref="T104">
    <cfRule type="expression" dxfId="8175" priority="13974" stopIfTrue="1">
      <formula>$C104="decimal"</formula>
    </cfRule>
  </conditionalFormatting>
  <conditionalFormatting sqref="T104">
    <cfRule type="expression" dxfId="8174" priority="13973" stopIfTrue="1">
      <formula>OR(AND(LEFT($C104, 16)="select_multiple ", LEN($C104)&gt;16, NOT(ISNUMBER(SEARCH(" ", $C104, 17)))), AND(LEFT($C104, 11)="select_one ", LEN($C104)&gt;11, NOT(ISNUMBER(SEARCH(" ", $C104, 12)))))</formula>
    </cfRule>
  </conditionalFormatting>
  <conditionalFormatting sqref="T104">
    <cfRule type="expression" dxfId="8173" priority="13972" stopIfTrue="1">
      <formula>OR($C104="audio audit", $C104="text audit")</formula>
    </cfRule>
  </conditionalFormatting>
  <conditionalFormatting sqref="T104">
    <cfRule type="expression" dxfId="8172" priority="13969" stopIfTrue="1">
      <formula>$C104="note"</formula>
    </cfRule>
    <cfRule type="expression" dxfId="8171" priority="13970" stopIfTrue="1">
      <formula>$C104="barcode"</formula>
    </cfRule>
    <cfRule type="expression" dxfId="8170" priority="13971" stopIfTrue="1">
      <formula>$C104="geopoint"</formula>
    </cfRule>
  </conditionalFormatting>
  <conditionalFormatting sqref="T104">
    <cfRule type="expression" dxfId="8169" priority="13968" stopIfTrue="1">
      <formula>OR($C104="date", $C104="datetime")</formula>
    </cfRule>
  </conditionalFormatting>
  <conditionalFormatting sqref="T104">
    <cfRule type="expression" dxfId="8168" priority="13967" stopIfTrue="1">
      <formula>$C104="image"</formula>
    </cfRule>
  </conditionalFormatting>
  <conditionalFormatting sqref="T104">
    <cfRule type="expression" dxfId="8167" priority="13966" stopIfTrue="1">
      <formula>OR($C104="audio", $C104="video")</formula>
    </cfRule>
  </conditionalFormatting>
  <conditionalFormatting sqref="O88">
    <cfRule type="expression" dxfId="8166" priority="13964" stopIfTrue="1">
      <formula>$C88="begin group"</formula>
    </cfRule>
  </conditionalFormatting>
  <conditionalFormatting sqref="O88">
    <cfRule type="expression" dxfId="8165" priority="13961" stopIfTrue="1">
      <formula>$C88="begin repeat"</formula>
    </cfRule>
  </conditionalFormatting>
  <conditionalFormatting sqref="L88">
    <cfRule type="expression" dxfId="8164" priority="13958" stopIfTrue="1">
      <formula>$C88="text"</formula>
    </cfRule>
  </conditionalFormatting>
  <conditionalFormatting sqref="M88:N88">
    <cfRule type="expression" dxfId="8163" priority="13956" stopIfTrue="1">
      <formula>$C88="integer"</formula>
    </cfRule>
  </conditionalFormatting>
  <conditionalFormatting sqref="M88:N88">
    <cfRule type="expression" dxfId="8162" priority="13954" stopIfTrue="1">
      <formula>$C88="decimal"</formula>
    </cfRule>
  </conditionalFormatting>
  <conditionalFormatting sqref="L88">
    <cfRule type="expression" dxfId="8161" priority="13952" stopIfTrue="1">
      <formula>OR(AND(LEFT($C88, 16)="select_multiple ", LEN($C88)&gt;16, NOT(ISNUMBER(SEARCH(" ", $C88, 17)))), AND(LEFT($C88, 11)="select_one ", LEN($C88)&gt;11, NOT(ISNUMBER(SEARCH(" ", $C88, 12)))))</formula>
    </cfRule>
  </conditionalFormatting>
  <conditionalFormatting sqref="L88">
    <cfRule type="expression" dxfId="8160" priority="13949" stopIfTrue="1">
      <formula>OR($C88="audio audit", $C88="text audit")</formula>
    </cfRule>
  </conditionalFormatting>
  <conditionalFormatting sqref="D88:E88">
    <cfRule type="expression" dxfId="8159" priority="13943" stopIfTrue="1">
      <formula>$C88="note"</formula>
    </cfRule>
    <cfRule type="expression" dxfId="8158" priority="13945" stopIfTrue="1">
      <formula>$C88="barcode"</formula>
    </cfRule>
    <cfRule type="expression" dxfId="8157" priority="13947" stopIfTrue="1">
      <formula>$C88="geopoint"</formula>
    </cfRule>
  </conditionalFormatting>
  <conditionalFormatting sqref="T88">
    <cfRule type="expression" dxfId="8156" priority="13941" stopIfTrue="1">
      <formula>OR($C88="calculate", $C88="calculate_here")</formula>
    </cfRule>
  </conditionalFormatting>
  <conditionalFormatting sqref="L88">
    <cfRule type="expression" dxfId="8155" priority="13939" stopIfTrue="1">
      <formula>OR($C88="date", $C88="datetime")</formula>
    </cfRule>
  </conditionalFormatting>
  <conditionalFormatting sqref="L88">
    <cfRule type="expression" dxfId="8154" priority="13937" stopIfTrue="1">
      <formula>$C88="image"</formula>
    </cfRule>
  </conditionalFormatting>
  <conditionalFormatting sqref="D88:E88">
    <cfRule type="expression" dxfId="8153" priority="13935" stopIfTrue="1">
      <formula>OR($C88="audio", $C88="video")</formula>
    </cfRule>
  </conditionalFormatting>
  <conditionalFormatting sqref="C88:E88">
    <cfRule type="expression" dxfId="8152" priority="13936" stopIfTrue="1">
      <formula>OR($C88="audio", $C88="video")</formula>
    </cfRule>
    <cfRule type="expression" dxfId="8151" priority="13938" stopIfTrue="1">
      <formula>$C88="image"</formula>
    </cfRule>
    <cfRule type="expression" dxfId="8150" priority="13940" stopIfTrue="1">
      <formula>OR($C88="date", $C88="datetime")</formula>
    </cfRule>
    <cfRule type="expression" dxfId="8149" priority="13942" stopIfTrue="1">
      <formula>OR($C88="calculate", $C88="calculate_here")</formula>
    </cfRule>
    <cfRule type="expression" dxfId="8148" priority="13944" stopIfTrue="1">
      <formula>$C88="note"</formula>
    </cfRule>
    <cfRule type="expression" dxfId="8147" priority="13946" stopIfTrue="1">
      <formula>$C88="barcode"</formula>
    </cfRule>
    <cfRule type="expression" dxfId="8146" priority="13948" stopIfTrue="1">
      <formula>$C88="geopoint"</formula>
    </cfRule>
    <cfRule type="expression" dxfId="8145" priority="13950" stopIfTrue="1">
      <formula>OR($C88="audio audit", $C88="text audit")</formula>
    </cfRule>
    <cfRule type="expression" dxfId="8144" priority="13951" stopIfTrue="1">
      <formula>OR($C88="username", $C88="phonenumber", $C88="start", $C88="end", $C88="deviceid", $C88="subscriberid", $C88="simserial")</formula>
    </cfRule>
    <cfRule type="expression" dxfId="8143" priority="13953" stopIfTrue="1">
      <formula>OR(AND(LEFT($C88, 16)="select_multiple ", LEN($C88)&gt;16, NOT(ISNUMBER(SEARCH(" ", $C88, 17)))), AND(LEFT($C88, 11)="select_one ", LEN($C88)&gt;11, NOT(ISNUMBER(SEARCH(" ", $C88, 12)))))</formula>
    </cfRule>
    <cfRule type="expression" dxfId="8142" priority="13955" stopIfTrue="1">
      <formula>$C88="decimal"</formula>
    </cfRule>
    <cfRule type="expression" dxfId="8141" priority="13957" stopIfTrue="1">
      <formula>$C88="integer"</formula>
    </cfRule>
    <cfRule type="expression" dxfId="8140" priority="13959" stopIfTrue="1">
      <formula>$C88="text"</formula>
    </cfRule>
    <cfRule type="expression" dxfId="8139" priority="13960" stopIfTrue="1">
      <formula>$C88="end repeat"</formula>
    </cfRule>
    <cfRule type="expression" dxfId="8138" priority="13962" stopIfTrue="1">
      <formula>$C88="begin repeat"</formula>
    </cfRule>
    <cfRule type="expression" dxfId="8137" priority="13963" stopIfTrue="1">
      <formula>$C88="end group"</formula>
    </cfRule>
    <cfRule type="expression" dxfId="8136" priority="13965" stopIfTrue="1">
      <formula>$C88="begin group"</formula>
    </cfRule>
  </conditionalFormatting>
  <conditionalFormatting sqref="Q87">
    <cfRule type="expression" dxfId="8135" priority="13918" stopIfTrue="1">
      <formula>OR($C87="audio", $C87="video")</formula>
    </cfRule>
    <cfRule type="expression" dxfId="8134" priority="13919" stopIfTrue="1">
      <formula>$C87="image"</formula>
    </cfRule>
    <cfRule type="expression" dxfId="8133" priority="13920" stopIfTrue="1">
      <formula>OR($C87="date", $C87="datetime")</formula>
    </cfRule>
    <cfRule type="expression" dxfId="8132" priority="13921" stopIfTrue="1">
      <formula>OR($C87="calculate", $C87="calculate_here")</formula>
    </cfRule>
    <cfRule type="expression" dxfId="8131" priority="13922" stopIfTrue="1">
      <formula>$C87="note"</formula>
    </cfRule>
    <cfRule type="expression" dxfId="8130" priority="13923" stopIfTrue="1">
      <formula>$C87="barcode"</formula>
    </cfRule>
    <cfRule type="expression" dxfId="8129" priority="13924" stopIfTrue="1">
      <formula>$C87="geopoint"</formula>
    </cfRule>
    <cfRule type="expression" dxfId="8128" priority="13925" stopIfTrue="1">
      <formula>OR($C87="audio audit", $C87="text audit")</formula>
    </cfRule>
    <cfRule type="expression" dxfId="8127" priority="13926" stopIfTrue="1">
      <formula>OR($C87="username", $C87="phonenumber", $C87="start", $C87="end", $C87="deviceid", $C87="subscriberid", $C87="simserial")</formula>
    </cfRule>
    <cfRule type="expression" dxfId="8126" priority="13927" stopIfTrue="1">
      <formula>OR(AND(LEFT($C87, 16)="select_multiple ", LEN($C87)&gt;16, NOT(ISNUMBER(SEARCH(" ", $C87, 17)))), AND(LEFT($C87, 11)="select_one ", LEN($C87)&gt;11, NOT(ISNUMBER(SEARCH(" ", $C87, 12)))))</formula>
    </cfRule>
    <cfRule type="expression" dxfId="8125" priority="13928" stopIfTrue="1">
      <formula>$C87="decimal"</formula>
    </cfRule>
    <cfRule type="expression" dxfId="8124" priority="13929" stopIfTrue="1">
      <formula>$C87="integer"</formula>
    </cfRule>
    <cfRule type="expression" dxfId="8123" priority="13930" stopIfTrue="1">
      <formula>$C87="text"</formula>
    </cfRule>
    <cfRule type="expression" dxfId="8122" priority="13931" stopIfTrue="1">
      <formula>$C87="end repeat"</formula>
    </cfRule>
    <cfRule type="expression" dxfId="8121" priority="13932" stopIfTrue="1">
      <formula>$C87="begin repeat"</formula>
    </cfRule>
    <cfRule type="expression" dxfId="8120" priority="13933" stopIfTrue="1">
      <formula>$C87="end group"</formula>
    </cfRule>
    <cfRule type="expression" dxfId="8119" priority="13934" stopIfTrue="1">
      <formula>$C87="begin group"</formula>
    </cfRule>
  </conditionalFormatting>
  <conditionalFormatting sqref="Q86">
    <cfRule type="expression" dxfId="8118" priority="13901" stopIfTrue="1">
      <formula>OR($C86="audio", $C86="video")</formula>
    </cfRule>
    <cfRule type="expression" dxfId="8117" priority="13902" stopIfTrue="1">
      <formula>$C86="image"</formula>
    </cfRule>
    <cfRule type="expression" dxfId="8116" priority="13903" stopIfTrue="1">
      <formula>OR($C86="date", $C86="datetime")</formula>
    </cfRule>
    <cfRule type="expression" dxfId="8115" priority="13904" stopIfTrue="1">
      <formula>OR($C86="calculate", $C86="calculate_here")</formula>
    </cfRule>
    <cfRule type="expression" dxfId="8114" priority="13905" stopIfTrue="1">
      <formula>$C86="note"</formula>
    </cfRule>
    <cfRule type="expression" dxfId="8113" priority="13906" stopIfTrue="1">
      <formula>$C86="barcode"</formula>
    </cfRule>
    <cfRule type="expression" dxfId="8112" priority="13907" stopIfTrue="1">
      <formula>$C86="geopoint"</formula>
    </cfRule>
    <cfRule type="expression" dxfId="8111" priority="13908" stopIfTrue="1">
      <formula>OR($C86="audio audit", $C86="text audit")</formula>
    </cfRule>
    <cfRule type="expression" dxfId="8110" priority="13909" stopIfTrue="1">
      <formula>OR($C86="username", $C86="phonenumber", $C86="start", $C86="end", $C86="deviceid", $C86="subscriberid", $C86="simserial")</formula>
    </cfRule>
    <cfRule type="expression" dxfId="8109" priority="13910" stopIfTrue="1">
      <formula>OR(AND(LEFT($C86, 16)="select_multiple ", LEN($C86)&gt;16, NOT(ISNUMBER(SEARCH(" ", $C86, 17)))), AND(LEFT($C86, 11)="select_one ", LEN($C86)&gt;11, NOT(ISNUMBER(SEARCH(" ", $C86, 12)))))</formula>
    </cfRule>
    <cfRule type="expression" dxfId="8108" priority="13911" stopIfTrue="1">
      <formula>$C86="decimal"</formula>
    </cfRule>
    <cfRule type="expression" dxfId="8107" priority="13912" stopIfTrue="1">
      <formula>$C86="integer"</formula>
    </cfRule>
    <cfRule type="expression" dxfId="8106" priority="13913" stopIfTrue="1">
      <formula>$C86="text"</formula>
    </cfRule>
    <cfRule type="expression" dxfId="8105" priority="13914" stopIfTrue="1">
      <formula>$C86="end repeat"</formula>
    </cfRule>
    <cfRule type="expression" dxfId="8104" priority="13915" stopIfTrue="1">
      <formula>$C86="begin repeat"</formula>
    </cfRule>
    <cfRule type="expression" dxfId="8103" priority="13916" stopIfTrue="1">
      <formula>$C86="end group"</formula>
    </cfRule>
    <cfRule type="expression" dxfId="8102" priority="13917" stopIfTrue="1">
      <formula>$C86="begin group"</formula>
    </cfRule>
  </conditionalFormatting>
  <conditionalFormatting sqref="Q89">
    <cfRule type="expression" dxfId="8101" priority="13884" stopIfTrue="1">
      <formula>OR($C89="audio", $C89="video")</formula>
    </cfRule>
    <cfRule type="expression" dxfId="8100" priority="13885" stopIfTrue="1">
      <formula>$C89="image"</formula>
    </cfRule>
    <cfRule type="expression" dxfId="8099" priority="13886" stopIfTrue="1">
      <formula>OR($C89="date", $C89="datetime")</formula>
    </cfRule>
    <cfRule type="expression" dxfId="8098" priority="13887" stopIfTrue="1">
      <formula>OR($C89="calculate", $C89="calculate_here")</formula>
    </cfRule>
    <cfRule type="expression" dxfId="8097" priority="13888" stopIfTrue="1">
      <formula>$C89="note"</formula>
    </cfRule>
    <cfRule type="expression" dxfId="8096" priority="13889" stopIfTrue="1">
      <formula>$C89="barcode"</formula>
    </cfRule>
    <cfRule type="expression" dxfId="8095" priority="13890" stopIfTrue="1">
      <formula>$C89="geopoint"</formula>
    </cfRule>
    <cfRule type="expression" dxfId="8094" priority="13891" stopIfTrue="1">
      <formula>OR($C89="audio audit", $C89="text audit")</formula>
    </cfRule>
    <cfRule type="expression" dxfId="8093" priority="13892" stopIfTrue="1">
      <formula>OR($C89="username", $C89="phonenumber", $C89="start", $C89="end", $C89="deviceid", $C89="subscriberid", $C89="simserial")</formula>
    </cfRule>
    <cfRule type="expression" dxfId="8092" priority="13893" stopIfTrue="1">
      <formula>OR(AND(LEFT($C89, 16)="select_multiple ", LEN($C89)&gt;16, NOT(ISNUMBER(SEARCH(" ", $C89, 17)))), AND(LEFT($C89, 11)="select_one ", LEN($C89)&gt;11, NOT(ISNUMBER(SEARCH(" ", $C89, 12)))))</formula>
    </cfRule>
    <cfRule type="expression" dxfId="8091" priority="13894" stopIfTrue="1">
      <formula>$C89="decimal"</formula>
    </cfRule>
    <cfRule type="expression" dxfId="8090" priority="13895" stopIfTrue="1">
      <formula>$C89="integer"</formula>
    </cfRule>
    <cfRule type="expression" dxfId="8089" priority="13896" stopIfTrue="1">
      <formula>$C89="text"</formula>
    </cfRule>
    <cfRule type="expression" dxfId="8088" priority="13897" stopIfTrue="1">
      <formula>$C89="end repeat"</formula>
    </cfRule>
    <cfRule type="expression" dxfId="8087" priority="13898" stopIfTrue="1">
      <formula>$C89="begin repeat"</formula>
    </cfRule>
    <cfRule type="expression" dxfId="8086" priority="13899" stopIfTrue="1">
      <formula>$C89="end group"</formula>
    </cfRule>
    <cfRule type="expression" dxfId="8085" priority="13900" stopIfTrue="1">
      <formula>$C89="begin group"</formula>
    </cfRule>
  </conditionalFormatting>
  <conditionalFormatting sqref="O101">
    <cfRule type="expression" dxfId="8084" priority="13865" stopIfTrue="1">
      <formula>$C101="begin group"</formula>
    </cfRule>
  </conditionalFormatting>
  <conditionalFormatting sqref="O101">
    <cfRule type="expression" dxfId="8083" priority="13862" stopIfTrue="1">
      <formula>$C101="begin repeat"</formula>
    </cfRule>
  </conditionalFormatting>
  <conditionalFormatting sqref="L101">
    <cfRule type="expression" dxfId="8082" priority="13859" stopIfTrue="1">
      <formula>$C101="text"</formula>
    </cfRule>
  </conditionalFormatting>
  <conditionalFormatting sqref="M101:N101">
    <cfRule type="expression" dxfId="8081" priority="13857" stopIfTrue="1">
      <formula>$C101="integer"</formula>
    </cfRule>
  </conditionalFormatting>
  <conditionalFormatting sqref="M101:N101">
    <cfRule type="expression" dxfId="8080" priority="13855" stopIfTrue="1">
      <formula>$C101="decimal"</formula>
    </cfRule>
  </conditionalFormatting>
  <conditionalFormatting sqref="L101">
    <cfRule type="expression" dxfId="8079" priority="13853" stopIfTrue="1">
      <formula>OR(AND(LEFT($C101, 16)="select_multiple ", LEN($C101)&gt;16, NOT(ISNUMBER(SEARCH(" ", $C101, 17)))), AND(LEFT($C101, 11)="select_one ", LEN($C101)&gt;11, NOT(ISNUMBER(SEARCH(" ", $C101, 12)))))</formula>
    </cfRule>
  </conditionalFormatting>
  <conditionalFormatting sqref="L101">
    <cfRule type="expression" dxfId="8078" priority="13850" stopIfTrue="1">
      <formula>OR($C101="audio audit", $C101="text audit")</formula>
    </cfRule>
  </conditionalFormatting>
  <conditionalFormatting sqref="D101:E101">
    <cfRule type="expression" dxfId="8077" priority="13844" stopIfTrue="1">
      <formula>$C101="note"</formula>
    </cfRule>
    <cfRule type="expression" dxfId="8076" priority="13846" stopIfTrue="1">
      <formula>$C101="barcode"</formula>
    </cfRule>
    <cfRule type="expression" dxfId="8075" priority="13848" stopIfTrue="1">
      <formula>$C101="geopoint"</formula>
    </cfRule>
  </conditionalFormatting>
  <conditionalFormatting sqref="T101">
    <cfRule type="expression" dxfId="8074" priority="13842" stopIfTrue="1">
      <formula>OR($C101="calculate", $C101="calculate_here")</formula>
    </cfRule>
  </conditionalFormatting>
  <conditionalFormatting sqref="L101">
    <cfRule type="expression" dxfId="8073" priority="13840" stopIfTrue="1">
      <formula>OR($C101="date", $C101="datetime")</formula>
    </cfRule>
  </conditionalFormatting>
  <conditionalFormatting sqref="L101">
    <cfRule type="expression" dxfId="8072" priority="13838" stopIfTrue="1">
      <formula>$C101="image"</formula>
    </cfRule>
  </conditionalFormatting>
  <conditionalFormatting sqref="D101:E101">
    <cfRule type="expression" dxfId="8071" priority="13836" stopIfTrue="1">
      <formula>OR($C101="audio", $C101="video")</formula>
    </cfRule>
  </conditionalFormatting>
  <conditionalFormatting sqref="C101:E101">
    <cfRule type="expression" dxfId="8070" priority="13837" stopIfTrue="1">
      <formula>OR($C101="audio", $C101="video")</formula>
    </cfRule>
    <cfRule type="expression" dxfId="8069" priority="13839" stopIfTrue="1">
      <formula>$C101="image"</formula>
    </cfRule>
    <cfRule type="expression" dxfId="8068" priority="13841" stopIfTrue="1">
      <formula>OR($C101="date", $C101="datetime")</formula>
    </cfRule>
    <cfRule type="expression" dxfId="8067" priority="13843" stopIfTrue="1">
      <formula>OR($C101="calculate", $C101="calculate_here")</formula>
    </cfRule>
    <cfRule type="expression" dxfId="8066" priority="13845" stopIfTrue="1">
      <formula>$C101="note"</formula>
    </cfRule>
    <cfRule type="expression" dxfId="8065" priority="13847" stopIfTrue="1">
      <formula>$C101="barcode"</formula>
    </cfRule>
    <cfRule type="expression" dxfId="8064" priority="13849" stopIfTrue="1">
      <formula>$C101="geopoint"</formula>
    </cfRule>
    <cfRule type="expression" dxfId="8063" priority="13851" stopIfTrue="1">
      <formula>OR($C101="audio audit", $C101="text audit")</formula>
    </cfRule>
    <cfRule type="expression" dxfId="8062" priority="13852" stopIfTrue="1">
      <formula>OR($C101="username", $C101="phonenumber", $C101="start", $C101="end", $C101="deviceid", $C101="subscriberid", $C101="simserial")</formula>
    </cfRule>
    <cfRule type="expression" dxfId="8061" priority="13854" stopIfTrue="1">
      <formula>OR(AND(LEFT($C101, 16)="select_multiple ", LEN($C101)&gt;16, NOT(ISNUMBER(SEARCH(" ", $C101, 17)))), AND(LEFT($C101, 11)="select_one ", LEN($C101)&gt;11, NOT(ISNUMBER(SEARCH(" ", $C101, 12)))))</formula>
    </cfRule>
    <cfRule type="expression" dxfId="8060" priority="13856" stopIfTrue="1">
      <formula>$C101="decimal"</formula>
    </cfRule>
    <cfRule type="expression" dxfId="8059" priority="13858" stopIfTrue="1">
      <formula>$C101="integer"</formula>
    </cfRule>
    <cfRule type="expression" dxfId="8058" priority="13860" stopIfTrue="1">
      <formula>$C101="text"</formula>
    </cfRule>
    <cfRule type="expression" dxfId="8057" priority="13861" stopIfTrue="1">
      <formula>$C101="end repeat"</formula>
    </cfRule>
    <cfRule type="expression" dxfId="8056" priority="13863" stopIfTrue="1">
      <formula>$C101="begin repeat"</formula>
    </cfRule>
    <cfRule type="expression" dxfId="8055" priority="13864" stopIfTrue="1">
      <formula>$C101="end group"</formula>
    </cfRule>
    <cfRule type="expression" dxfId="8054" priority="13866" stopIfTrue="1">
      <formula>$C101="begin group"</formula>
    </cfRule>
  </conditionalFormatting>
  <conditionalFormatting sqref="Q100">
    <cfRule type="expression" dxfId="8053" priority="13819" stopIfTrue="1">
      <formula>OR($C100="audio", $C100="video")</formula>
    </cfRule>
    <cfRule type="expression" dxfId="8052" priority="13820" stopIfTrue="1">
      <formula>$C100="image"</formula>
    </cfRule>
    <cfRule type="expression" dxfId="8051" priority="13821" stopIfTrue="1">
      <formula>OR($C100="date", $C100="datetime")</formula>
    </cfRule>
    <cfRule type="expression" dxfId="8050" priority="13822" stopIfTrue="1">
      <formula>OR($C100="calculate", $C100="calculate_here")</formula>
    </cfRule>
    <cfRule type="expression" dxfId="8049" priority="13823" stopIfTrue="1">
      <formula>$C100="note"</formula>
    </cfRule>
    <cfRule type="expression" dxfId="8048" priority="13824" stopIfTrue="1">
      <formula>$C100="barcode"</formula>
    </cfRule>
    <cfRule type="expression" dxfId="8047" priority="13825" stopIfTrue="1">
      <formula>$C100="geopoint"</formula>
    </cfRule>
    <cfRule type="expression" dxfId="8046" priority="13826" stopIfTrue="1">
      <formula>OR($C100="audio audit", $C100="text audit")</formula>
    </cfRule>
    <cfRule type="expression" dxfId="8045" priority="13827" stopIfTrue="1">
      <formula>OR($C100="username", $C100="phonenumber", $C100="start", $C100="end", $C100="deviceid", $C100="subscriberid", $C100="simserial")</formula>
    </cfRule>
    <cfRule type="expression" dxfId="8044" priority="13828" stopIfTrue="1">
      <formula>OR(AND(LEFT($C100, 16)="select_multiple ", LEN($C100)&gt;16, NOT(ISNUMBER(SEARCH(" ", $C100, 17)))), AND(LEFT($C100, 11)="select_one ", LEN($C100)&gt;11, NOT(ISNUMBER(SEARCH(" ", $C100, 12)))))</formula>
    </cfRule>
    <cfRule type="expression" dxfId="8043" priority="13829" stopIfTrue="1">
      <formula>$C100="decimal"</formula>
    </cfRule>
    <cfRule type="expression" dxfId="8042" priority="13830" stopIfTrue="1">
      <formula>$C100="integer"</formula>
    </cfRule>
    <cfRule type="expression" dxfId="8041" priority="13831" stopIfTrue="1">
      <formula>$C100="text"</formula>
    </cfRule>
    <cfRule type="expression" dxfId="8040" priority="13832" stopIfTrue="1">
      <formula>$C100="end repeat"</formula>
    </cfRule>
    <cfRule type="expression" dxfId="8039" priority="13833" stopIfTrue="1">
      <formula>$C100="begin repeat"</formula>
    </cfRule>
    <cfRule type="expression" dxfId="8038" priority="13834" stopIfTrue="1">
      <formula>$C100="end group"</formula>
    </cfRule>
    <cfRule type="expression" dxfId="8037" priority="13835" stopIfTrue="1">
      <formula>$C100="begin group"</formula>
    </cfRule>
  </conditionalFormatting>
  <conditionalFormatting sqref="Q99">
    <cfRule type="expression" dxfId="8036" priority="13802" stopIfTrue="1">
      <formula>OR($C99="audio", $C99="video")</formula>
    </cfRule>
    <cfRule type="expression" dxfId="8035" priority="13803" stopIfTrue="1">
      <formula>$C99="image"</formula>
    </cfRule>
    <cfRule type="expression" dxfId="8034" priority="13804" stopIfTrue="1">
      <formula>OR($C99="date", $C99="datetime")</formula>
    </cfRule>
    <cfRule type="expression" dxfId="8033" priority="13805" stopIfTrue="1">
      <formula>OR($C99="calculate", $C99="calculate_here")</formula>
    </cfRule>
    <cfRule type="expression" dxfId="8032" priority="13806" stopIfTrue="1">
      <formula>$C99="note"</formula>
    </cfRule>
    <cfRule type="expression" dxfId="8031" priority="13807" stopIfTrue="1">
      <formula>$C99="barcode"</formula>
    </cfRule>
    <cfRule type="expression" dxfId="8030" priority="13808" stopIfTrue="1">
      <formula>$C99="geopoint"</formula>
    </cfRule>
    <cfRule type="expression" dxfId="8029" priority="13809" stopIfTrue="1">
      <formula>OR($C99="audio audit", $C99="text audit")</formula>
    </cfRule>
    <cfRule type="expression" dxfId="8028" priority="13810" stopIfTrue="1">
      <formula>OR($C99="username", $C99="phonenumber", $C99="start", $C99="end", $C99="deviceid", $C99="subscriberid", $C99="simserial")</formula>
    </cfRule>
    <cfRule type="expression" dxfId="8027" priority="13811" stopIfTrue="1">
      <formula>OR(AND(LEFT($C99, 16)="select_multiple ", LEN($C99)&gt;16, NOT(ISNUMBER(SEARCH(" ", $C99, 17)))), AND(LEFT($C99, 11)="select_one ", LEN($C99)&gt;11, NOT(ISNUMBER(SEARCH(" ", $C99, 12)))))</formula>
    </cfRule>
    <cfRule type="expression" dxfId="8026" priority="13812" stopIfTrue="1">
      <formula>$C99="decimal"</formula>
    </cfRule>
    <cfRule type="expression" dxfId="8025" priority="13813" stopIfTrue="1">
      <formula>$C99="integer"</formula>
    </cfRule>
    <cfRule type="expression" dxfId="8024" priority="13814" stopIfTrue="1">
      <formula>$C99="text"</formula>
    </cfRule>
    <cfRule type="expression" dxfId="8023" priority="13815" stopIfTrue="1">
      <formula>$C99="end repeat"</formula>
    </cfRule>
    <cfRule type="expression" dxfId="8022" priority="13816" stopIfTrue="1">
      <formula>$C99="begin repeat"</formula>
    </cfRule>
    <cfRule type="expression" dxfId="8021" priority="13817" stopIfTrue="1">
      <formula>$C99="end group"</formula>
    </cfRule>
    <cfRule type="expression" dxfId="8020" priority="13818" stopIfTrue="1">
      <formula>$C99="begin group"</formula>
    </cfRule>
  </conditionalFormatting>
  <conditionalFormatting sqref="Q102">
    <cfRule type="expression" dxfId="8019" priority="13785" stopIfTrue="1">
      <formula>OR($C102="audio", $C102="video")</formula>
    </cfRule>
    <cfRule type="expression" dxfId="8018" priority="13786" stopIfTrue="1">
      <formula>$C102="image"</formula>
    </cfRule>
    <cfRule type="expression" dxfId="8017" priority="13787" stopIfTrue="1">
      <formula>OR($C102="date", $C102="datetime")</formula>
    </cfRule>
    <cfRule type="expression" dxfId="8016" priority="13788" stopIfTrue="1">
      <formula>OR($C102="calculate", $C102="calculate_here")</formula>
    </cfRule>
    <cfRule type="expression" dxfId="8015" priority="13789" stopIfTrue="1">
      <formula>$C102="note"</formula>
    </cfRule>
    <cfRule type="expression" dxfId="8014" priority="13790" stopIfTrue="1">
      <formula>$C102="barcode"</formula>
    </cfRule>
    <cfRule type="expression" dxfId="8013" priority="13791" stopIfTrue="1">
      <formula>$C102="geopoint"</formula>
    </cfRule>
    <cfRule type="expression" dxfId="8012" priority="13792" stopIfTrue="1">
      <formula>OR($C102="audio audit", $C102="text audit")</formula>
    </cfRule>
    <cfRule type="expression" dxfId="8011" priority="13793" stopIfTrue="1">
      <formula>OR($C102="username", $C102="phonenumber", $C102="start", $C102="end", $C102="deviceid", $C102="subscriberid", $C102="simserial")</formula>
    </cfRule>
    <cfRule type="expression" dxfId="8010" priority="13794" stopIfTrue="1">
      <formula>OR(AND(LEFT($C102, 16)="select_multiple ", LEN($C102)&gt;16, NOT(ISNUMBER(SEARCH(" ", $C102, 17)))), AND(LEFT($C102, 11)="select_one ", LEN($C102)&gt;11, NOT(ISNUMBER(SEARCH(" ", $C102, 12)))))</formula>
    </cfRule>
    <cfRule type="expression" dxfId="8009" priority="13795" stopIfTrue="1">
      <formula>$C102="decimal"</formula>
    </cfRule>
    <cfRule type="expression" dxfId="8008" priority="13796" stopIfTrue="1">
      <formula>$C102="integer"</formula>
    </cfRule>
    <cfRule type="expression" dxfId="8007" priority="13797" stopIfTrue="1">
      <formula>$C102="text"</formula>
    </cfRule>
    <cfRule type="expression" dxfId="8006" priority="13798" stopIfTrue="1">
      <formula>$C102="end repeat"</formula>
    </cfRule>
    <cfRule type="expression" dxfId="8005" priority="13799" stopIfTrue="1">
      <formula>$C102="begin repeat"</formula>
    </cfRule>
    <cfRule type="expression" dxfId="8004" priority="13800" stopIfTrue="1">
      <formula>$C102="end group"</formula>
    </cfRule>
    <cfRule type="expression" dxfId="8003" priority="13801" stopIfTrue="1">
      <formula>$C102="begin group"</formula>
    </cfRule>
  </conditionalFormatting>
  <conditionalFormatting sqref="Q103">
    <cfRule type="expression" dxfId="8002" priority="13768" stopIfTrue="1">
      <formula>OR($C103="audio", $C103="video")</formula>
    </cfRule>
    <cfRule type="expression" dxfId="8001" priority="13769" stopIfTrue="1">
      <formula>$C103="image"</formula>
    </cfRule>
    <cfRule type="expression" dxfId="8000" priority="13770" stopIfTrue="1">
      <formula>OR($C103="date", $C103="datetime")</formula>
    </cfRule>
    <cfRule type="expression" dxfId="7999" priority="13771" stopIfTrue="1">
      <formula>OR($C103="calculate", $C103="calculate_here")</formula>
    </cfRule>
    <cfRule type="expression" dxfId="7998" priority="13772" stopIfTrue="1">
      <formula>$C103="note"</formula>
    </cfRule>
    <cfRule type="expression" dxfId="7997" priority="13773" stopIfTrue="1">
      <formula>$C103="barcode"</formula>
    </cfRule>
    <cfRule type="expression" dxfId="7996" priority="13774" stopIfTrue="1">
      <formula>$C103="geopoint"</formula>
    </cfRule>
    <cfRule type="expression" dxfId="7995" priority="13775" stopIfTrue="1">
      <formula>OR($C103="audio audit", $C103="text audit")</formula>
    </cfRule>
    <cfRule type="expression" dxfId="7994" priority="13776" stopIfTrue="1">
      <formula>OR($C103="username", $C103="phonenumber", $C103="start", $C103="end", $C103="deviceid", $C103="subscriberid", $C103="simserial")</formula>
    </cfRule>
    <cfRule type="expression" dxfId="7993" priority="13777" stopIfTrue="1">
      <formula>OR(AND(LEFT($C103, 16)="select_multiple ", LEN($C103)&gt;16, NOT(ISNUMBER(SEARCH(" ", $C103, 17)))), AND(LEFT($C103, 11)="select_one ", LEN($C103)&gt;11, NOT(ISNUMBER(SEARCH(" ", $C103, 12)))))</formula>
    </cfRule>
    <cfRule type="expression" dxfId="7992" priority="13778" stopIfTrue="1">
      <formula>$C103="decimal"</formula>
    </cfRule>
    <cfRule type="expression" dxfId="7991" priority="13779" stopIfTrue="1">
      <formula>$C103="integer"</formula>
    </cfRule>
    <cfRule type="expression" dxfId="7990" priority="13780" stopIfTrue="1">
      <formula>$C103="text"</formula>
    </cfRule>
    <cfRule type="expression" dxfId="7989" priority="13781" stopIfTrue="1">
      <formula>$C103="end repeat"</formula>
    </cfRule>
    <cfRule type="expression" dxfId="7988" priority="13782" stopIfTrue="1">
      <formula>$C103="begin repeat"</formula>
    </cfRule>
    <cfRule type="expression" dxfId="7987" priority="13783" stopIfTrue="1">
      <formula>$C103="end group"</formula>
    </cfRule>
    <cfRule type="expression" dxfId="7986" priority="13784" stopIfTrue="1">
      <formula>$C103="begin group"</formula>
    </cfRule>
  </conditionalFormatting>
  <conditionalFormatting sqref="Q104">
    <cfRule type="expression" dxfId="7985" priority="13751" stopIfTrue="1">
      <formula>OR($C104="audio", $C104="video")</formula>
    </cfRule>
    <cfRule type="expression" dxfId="7984" priority="13752" stopIfTrue="1">
      <formula>$C104="image"</formula>
    </cfRule>
    <cfRule type="expression" dxfId="7983" priority="13753" stopIfTrue="1">
      <formula>OR($C104="date", $C104="datetime")</formula>
    </cfRule>
    <cfRule type="expression" dxfId="7982" priority="13754" stopIfTrue="1">
      <formula>OR($C104="calculate", $C104="calculate_here")</formula>
    </cfRule>
    <cfRule type="expression" dxfId="7981" priority="13755" stopIfTrue="1">
      <formula>$C104="note"</formula>
    </cfRule>
    <cfRule type="expression" dxfId="7980" priority="13756" stopIfTrue="1">
      <formula>$C104="barcode"</formula>
    </cfRule>
    <cfRule type="expression" dxfId="7979" priority="13757" stopIfTrue="1">
      <formula>$C104="geopoint"</formula>
    </cfRule>
    <cfRule type="expression" dxfId="7978" priority="13758" stopIfTrue="1">
      <formula>OR($C104="audio audit", $C104="text audit")</formula>
    </cfRule>
    <cfRule type="expression" dxfId="7977" priority="13759" stopIfTrue="1">
      <formula>OR($C104="username", $C104="phonenumber", $C104="start", $C104="end", $C104="deviceid", $C104="subscriberid", $C104="simserial")</formula>
    </cfRule>
    <cfRule type="expression" dxfId="7976" priority="13760" stopIfTrue="1">
      <formula>OR(AND(LEFT($C104, 16)="select_multiple ", LEN($C104)&gt;16, NOT(ISNUMBER(SEARCH(" ", $C104, 17)))), AND(LEFT($C104, 11)="select_one ", LEN($C104)&gt;11, NOT(ISNUMBER(SEARCH(" ", $C104, 12)))))</formula>
    </cfRule>
    <cfRule type="expression" dxfId="7975" priority="13761" stopIfTrue="1">
      <formula>$C104="decimal"</formula>
    </cfRule>
    <cfRule type="expression" dxfId="7974" priority="13762" stopIfTrue="1">
      <formula>$C104="integer"</formula>
    </cfRule>
    <cfRule type="expression" dxfId="7973" priority="13763" stopIfTrue="1">
      <formula>$C104="text"</formula>
    </cfRule>
    <cfRule type="expression" dxfId="7972" priority="13764" stopIfTrue="1">
      <formula>$C104="end repeat"</formula>
    </cfRule>
    <cfRule type="expression" dxfId="7971" priority="13765" stopIfTrue="1">
      <formula>$C104="begin repeat"</formula>
    </cfRule>
    <cfRule type="expression" dxfId="7970" priority="13766" stopIfTrue="1">
      <formula>$C104="end group"</formula>
    </cfRule>
    <cfRule type="expression" dxfId="7969" priority="13767" stopIfTrue="1">
      <formula>$C104="begin group"</formula>
    </cfRule>
  </conditionalFormatting>
  <conditionalFormatting sqref="Q90">
    <cfRule type="expression" dxfId="7968" priority="13734" stopIfTrue="1">
      <formula>OR($C90="audio", $C90="video")</formula>
    </cfRule>
    <cfRule type="expression" dxfId="7967" priority="13735" stopIfTrue="1">
      <formula>$C90="image"</formula>
    </cfRule>
    <cfRule type="expression" dxfId="7966" priority="13736" stopIfTrue="1">
      <formula>OR($C90="date", $C90="datetime")</formula>
    </cfRule>
    <cfRule type="expression" dxfId="7965" priority="13737" stopIfTrue="1">
      <formula>OR($C90="calculate", $C90="calculate_here")</formula>
    </cfRule>
    <cfRule type="expression" dxfId="7964" priority="13738" stopIfTrue="1">
      <formula>$C90="note"</formula>
    </cfRule>
    <cfRule type="expression" dxfId="7963" priority="13739" stopIfTrue="1">
      <formula>$C90="barcode"</formula>
    </cfRule>
    <cfRule type="expression" dxfId="7962" priority="13740" stopIfTrue="1">
      <formula>$C90="geopoint"</formula>
    </cfRule>
    <cfRule type="expression" dxfId="7961" priority="13741" stopIfTrue="1">
      <formula>OR($C90="audio audit", $C90="text audit")</formula>
    </cfRule>
    <cfRule type="expression" dxfId="7960" priority="13742" stopIfTrue="1">
      <formula>OR($C90="username", $C90="phonenumber", $C90="start", $C90="end", $C90="deviceid", $C90="subscriberid", $C90="simserial")</formula>
    </cfRule>
    <cfRule type="expression" dxfId="7959" priority="13743" stopIfTrue="1">
      <formula>OR(AND(LEFT($C90, 16)="select_multiple ", LEN($C90)&gt;16, NOT(ISNUMBER(SEARCH(" ", $C90, 17)))), AND(LEFT($C90, 11)="select_one ", LEN($C90)&gt;11, NOT(ISNUMBER(SEARCH(" ", $C90, 12)))))</formula>
    </cfRule>
    <cfRule type="expression" dxfId="7958" priority="13744" stopIfTrue="1">
      <formula>$C90="decimal"</formula>
    </cfRule>
    <cfRule type="expression" dxfId="7957" priority="13745" stopIfTrue="1">
      <formula>$C90="integer"</formula>
    </cfRule>
    <cfRule type="expression" dxfId="7956" priority="13746" stopIfTrue="1">
      <formula>$C90="text"</formula>
    </cfRule>
    <cfRule type="expression" dxfId="7955" priority="13747" stopIfTrue="1">
      <formula>$C90="end repeat"</formula>
    </cfRule>
    <cfRule type="expression" dxfId="7954" priority="13748" stopIfTrue="1">
      <formula>$C90="begin repeat"</formula>
    </cfRule>
    <cfRule type="expression" dxfId="7953" priority="13749" stopIfTrue="1">
      <formula>$C90="end group"</formula>
    </cfRule>
    <cfRule type="expression" dxfId="7952" priority="13750" stopIfTrue="1">
      <formula>$C90="begin group"</formula>
    </cfRule>
  </conditionalFormatting>
  <conditionalFormatting sqref="Q90 Q79">
    <cfRule type="expression" dxfId="7951" priority="13717" stopIfTrue="1">
      <formula>OR($C77="audio", $C77="video")</formula>
    </cfRule>
    <cfRule type="expression" dxfId="7950" priority="13718" stopIfTrue="1">
      <formula>$C77="image"</formula>
    </cfRule>
    <cfRule type="expression" dxfId="7949" priority="13719" stopIfTrue="1">
      <formula>OR($C77="date", $C77="datetime")</formula>
    </cfRule>
    <cfRule type="expression" dxfId="7948" priority="13720" stopIfTrue="1">
      <formula>OR($C77="calculate", $C77="calculate_here")</formula>
    </cfRule>
    <cfRule type="expression" dxfId="7947" priority="13721" stopIfTrue="1">
      <formula>$C77="note"</formula>
    </cfRule>
    <cfRule type="expression" dxfId="7946" priority="13722" stopIfTrue="1">
      <formula>$C77="barcode"</formula>
    </cfRule>
    <cfRule type="expression" dxfId="7945" priority="13723" stopIfTrue="1">
      <formula>$C77="geopoint"</formula>
    </cfRule>
    <cfRule type="expression" dxfId="7944" priority="13724" stopIfTrue="1">
      <formula>OR($C77="audio audit", $C77="text audit")</formula>
    </cfRule>
    <cfRule type="expression" dxfId="7943" priority="13725" stopIfTrue="1">
      <formula>OR($C77="username", $C77="phonenumber", $C77="start", $C77="end", $C77="deviceid", $C77="subscriberid", $C77="simserial")</formula>
    </cfRule>
    <cfRule type="expression" dxfId="7942" priority="13726" stopIfTrue="1">
      <formula>OR(AND(LEFT($C77, 16)="select_multiple ", LEN($C77)&gt;16, NOT(ISNUMBER(SEARCH(" ", $C77, 17)))), AND(LEFT($C77, 11)="select_one ", LEN($C77)&gt;11, NOT(ISNUMBER(SEARCH(" ", $C77, 12)))))</formula>
    </cfRule>
    <cfRule type="expression" dxfId="7941" priority="13727" stopIfTrue="1">
      <formula>$C77="decimal"</formula>
    </cfRule>
    <cfRule type="expression" dxfId="7940" priority="13728" stopIfTrue="1">
      <formula>$C77="integer"</formula>
    </cfRule>
    <cfRule type="expression" dxfId="7939" priority="13729" stopIfTrue="1">
      <formula>$C77="text"</formula>
    </cfRule>
    <cfRule type="expression" dxfId="7938" priority="13730" stopIfTrue="1">
      <formula>$C77="end repeat"</formula>
    </cfRule>
    <cfRule type="expression" dxfId="7937" priority="13731" stopIfTrue="1">
      <formula>$C77="begin repeat"</formula>
    </cfRule>
    <cfRule type="expression" dxfId="7936" priority="13732" stopIfTrue="1">
      <formula>$C77="end group"</formula>
    </cfRule>
    <cfRule type="expression" dxfId="7935" priority="13733" stopIfTrue="1">
      <formula>$C77="begin group"</formula>
    </cfRule>
  </conditionalFormatting>
  <conditionalFormatting sqref="F388">
    <cfRule type="expression" dxfId="7934" priority="13716" stopIfTrue="1">
      <formula>OR($C388="audio audit", $C388="text audit")</formula>
    </cfRule>
  </conditionalFormatting>
  <conditionalFormatting sqref="F388">
    <cfRule type="expression" dxfId="7933" priority="13715" stopIfTrue="1">
      <formula>OR($C388="calculate", $C388="calculate_here")</formula>
    </cfRule>
  </conditionalFormatting>
  <conditionalFormatting sqref="D603:E606">
    <cfRule type="expression" dxfId="7932" priority="13206" stopIfTrue="1">
      <formula>OR($C603="audio audit", $C603="text audit")</formula>
    </cfRule>
  </conditionalFormatting>
  <conditionalFormatting sqref="T603:T606">
    <cfRule type="expression" dxfId="7931" priority="13198" stopIfTrue="1">
      <formula>OR($C603="calculate", $C603="calculate_here")</formula>
    </cfRule>
  </conditionalFormatting>
  <conditionalFormatting sqref="O694">
    <cfRule type="expression" dxfId="7930" priority="13129" stopIfTrue="1">
      <formula>$C694="text"</formula>
    </cfRule>
  </conditionalFormatting>
  <conditionalFormatting sqref="O694">
    <cfRule type="expression" dxfId="7929" priority="13128" stopIfTrue="1">
      <formula>$C694="integer"</formula>
    </cfRule>
  </conditionalFormatting>
  <conditionalFormatting sqref="O694">
    <cfRule type="expression" dxfId="7928" priority="13127" stopIfTrue="1">
      <formula>$C694="decimal"</formula>
    </cfRule>
  </conditionalFormatting>
  <conditionalFormatting sqref="O694">
    <cfRule type="expression" dxfId="7927" priority="13126" stopIfTrue="1">
      <formula>OR(AND(LEFT($C694, 16)="select_multiple ", LEN($C694)&gt;16, NOT(ISNUMBER(SEARCH(" ", $C694, 17)))), AND(LEFT($C694, 11)="select_one ", LEN($C694)&gt;11, NOT(ISNUMBER(SEARCH(" ", $C694, 12)))))</formula>
    </cfRule>
  </conditionalFormatting>
  <conditionalFormatting sqref="O694">
    <cfRule type="expression" dxfId="7926" priority="13125" stopIfTrue="1">
      <formula>OR($C694="audio audit", $C694="text audit")</formula>
    </cfRule>
  </conditionalFormatting>
  <conditionalFormatting sqref="O694">
    <cfRule type="expression" dxfId="7925" priority="13122" stopIfTrue="1">
      <formula>$C694="note"</formula>
    </cfRule>
    <cfRule type="expression" dxfId="7924" priority="13123" stopIfTrue="1">
      <formula>$C694="barcode"</formula>
    </cfRule>
    <cfRule type="expression" dxfId="7923" priority="13124" stopIfTrue="1">
      <formula>$C694="geopoint"</formula>
    </cfRule>
  </conditionalFormatting>
  <conditionalFormatting sqref="O694">
    <cfRule type="expression" dxfId="7922" priority="13121" stopIfTrue="1">
      <formula>OR($C694="calculate", $C694="calculate_here")</formula>
    </cfRule>
  </conditionalFormatting>
  <conditionalFormatting sqref="O694">
    <cfRule type="expression" dxfId="7921" priority="13120" stopIfTrue="1">
      <formula>OR($C694="date", $C694="datetime")</formula>
    </cfRule>
  </conditionalFormatting>
  <conditionalFormatting sqref="O694">
    <cfRule type="expression" dxfId="7920" priority="13119" stopIfTrue="1">
      <formula>$C694="image"</formula>
    </cfRule>
  </conditionalFormatting>
  <conditionalFormatting sqref="O694">
    <cfRule type="expression" dxfId="7919" priority="13118" stopIfTrue="1">
      <formula>OR($C694="audio", $C694="video")</formula>
    </cfRule>
  </conditionalFormatting>
  <conditionalFormatting sqref="O835">
    <cfRule type="expression" dxfId="7918" priority="13105" stopIfTrue="1">
      <formula>$C835="text"</formula>
    </cfRule>
  </conditionalFormatting>
  <conditionalFormatting sqref="O835">
    <cfRule type="expression" dxfId="7917" priority="13104" stopIfTrue="1">
      <formula>$C835="integer"</formula>
    </cfRule>
  </conditionalFormatting>
  <conditionalFormatting sqref="O835">
    <cfRule type="expression" dxfId="7916" priority="13103" stopIfTrue="1">
      <formula>$C835="decimal"</formula>
    </cfRule>
  </conditionalFormatting>
  <conditionalFormatting sqref="O835">
    <cfRule type="expression" dxfId="7915" priority="13102" stopIfTrue="1">
      <formula>OR(AND(LEFT($C835, 16)="select_multiple ", LEN($C835)&gt;16, NOT(ISNUMBER(SEARCH(" ", $C835, 17)))), AND(LEFT($C835, 11)="select_one ", LEN($C835)&gt;11, NOT(ISNUMBER(SEARCH(" ", $C835, 12)))))</formula>
    </cfRule>
  </conditionalFormatting>
  <conditionalFormatting sqref="O835">
    <cfRule type="expression" dxfId="7914" priority="13101" stopIfTrue="1">
      <formula>OR($C835="audio audit", $C835="text audit")</formula>
    </cfRule>
  </conditionalFormatting>
  <conditionalFormatting sqref="O835">
    <cfRule type="expression" dxfId="7913" priority="13098" stopIfTrue="1">
      <formula>$C835="note"</formula>
    </cfRule>
    <cfRule type="expression" dxfId="7912" priority="13099" stopIfTrue="1">
      <formula>$C835="barcode"</formula>
    </cfRule>
    <cfRule type="expression" dxfId="7911" priority="13100" stopIfTrue="1">
      <formula>$C835="geopoint"</formula>
    </cfRule>
  </conditionalFormatting>
  <conditionalFormatting sqref="O835">
    <cfRule type="expression" dxfId="7910" priority="13097" stopIfTrue="1">
      <formula>OR($C835="calculate", $C835="calculate_here")</formula>
    </cfRule>
  </conditionalFormatting>
  <conditionalFormatting sqref="O835">
    <cfRule type="expression" dxfId="7909" priority="13096" stopIfTrue="1">
      <formula>OR($C835="date", $C835="datetime")</formula>
    </cfRule>
  </conditionalFormatting>
  <conditionalFormatting sqref="O835">
    <cfRule type="expression" dxfId="7908" priority="13095" stopIfTrue="1">
      <formula>$C835="image"</formula>
    </cfRule>
  </conditionalFormatting>
  <conditionalFormatting sqref="O835">
    <cfRule type="expression" dxfId="7907" priority="13094" stopIfTrue="1">
      <formula>OR($C835="audio", $C835="video")</formula>
    </cfRule>
  </conditionalFormatting>
  <conditionalFormatting sqref="L861:L864">
    <cfRule type="expression" dxfId="7906" priority="12662" stopIfTrue="1">
      <formula>$C861="begin group"</formula>
    </cfRule>
  </conditionalFormatting>
  <conditionalFormatting sqref="U861:U864">
    <cfRule type="expression" dxfId="7905" priority="12659" stopIfTrue="1">
      <formula>$C861="begin repeat"</formula>
    </cfRule>
  </conditionalFormatting>
  <conditionalFormatting sqref="L861:L864">
    <cfRule type="expression" dxfId="7904" priority="12656" stopIfTrue="1">
      <formula>$C861="text"</formula>
    </cfRule>
  </conditionalFormatting>
  <conditionalFormatting sqref="M861:N864">
    <cfRule type="expression" dxfId="7903" priority="12654" stopIfTrue="1">
      <formula>$C861="integer"</formula>
    </cfRule>
  </conditionalFormatting>
  <conditionalFormatting sqref="M861:N864">
    <cfRule type="expression" dxfId="7902" priority="12652" stopIfTrue="1">
      <formula>$C861="decimal"</formula>
    </cfRule>
  </conditionalFormatting>
  <conditionalFormatting sqref="L861:L864">
    <cfRule type="expression" dxfId="7901" priority="12650" stopIfTrue="1">
      <formula>OR(AND(LEFT($C861, 16)="select_multiple ", LEN($C861)&gt;16, NOT(ISNUMBER(SEARCH(" ", $C861, 17)))), AND(LEFT($C861, 11)="select_one ", LEN($C861)&gt;11, NOT(ISNUMBER(SEARCH(" ", $C861, 12)))))</formula>
    </cfRule>
  </conditionalFormatting>
  <conditionalFormatting sqref="L861:L864">
    <cfRule type="expression" dxfId="7900" priority="12647" stopIfTrue="1">
      <formula>OR($C861="audio audit", $C861="text audit")</formula>
    </cfRule>
  </conditionalFormatting>
  <conditionalFormatting sqref="T861:T864">
    <cfRule type="expression" dxfId="7899" priority="12639" stopIfTrue="1">
      <formula>OR($C861="calculate", $C861="calculate_here")</formula>
    </cfRule>
  </conditionalFormatting>
  <conditionalFormatting sqref="L861:L864">
    <cfRule type="expression" dxfId="7898" priority="12637" stopIfTrue="1">
      <formula>OR($C861="date", $C861="datetime")</formula>
    </cfRule>
  </conditionalFormatting>
  <conditionalFormatting sqref="L861:L864">
    <cfRule type="expression" dxfId="7897" priority="12635" stopIfTrue="1">
      <formula>$C861="image"</formula>
    </cfRule>
  </conditionalFormatting>
  <conditionalFormatting sqref="O863">
    <cfRule type="expression" dxfId="7896" priority="12632" stopIfTrue="1">
      <formula>$C863="text"</formula>
    </cfRule>
  </conditionalFormatting>
  <conditionalFormatting sqref="O863">
    <cfRule type="expression" dxfId="7895" priority="12631" stopIfTrue="1">
      <formula>$C863="integer"</formula>
    </cfRule>
  </conditionalFormatting>
  <conditionalFormatting sqref="O863">
    <cfRule type="expression" dxfId="7894" priority="12630" stopIfTrue="1">
      <formula>$C863="decimal"</formula>
    </cfRule>
  </conditionalFormatting>
  <conditionalFormatting sqref="O863">
    <cfRule type="expression" dxfId="7893" priority="12629" stopIfTrue="1">
      <formula>OR(AND(LEFT($C863, 16)="select_multiple ", LEN($C863)&gt;16, NOT(ISNUMBER(SEARCH(" ", $C863, 17)))), AND(LEFT($C863, 11)="select_one ", LEN($C863)&gt;11, NOT(ISNUMBER(SEARCH(" ", $C863, 12)))))</formula>
    </cfRule>
  </conditionalFormatting>
  <conditionalFormatting sqref="O863">
    <cfRule type="expression" dxfId="7892" priority="12628" stopIfTrue="1">
      <formula>OR($C863="audio audit", $C863="text audit")</formula>
    </cfRule>
  </conditionalFormatting>
  <conditionalFormatting sqref="O863">
    <cfRule type="expression" dxfId="7891" priority="12625" stopIfTrue="1">
      <formula>$C863="note"</formula>
    </cfRule>
    <cfRule type="expression" dxfId="7890" priority="12626" stopIfTrue="1">
      <formula>$C863="barcode"</formula>
    </cfRule>
    <cfRule type="expression" dxfId="7889" priority="12627" stopIfTrue="1">
      <formula>$C863="geopoint"</formula>
    </cfRule>
  </conditionalFormatting>
  <conditionalFormatting sqref="O863">
    <cfRule type="expression" dxfId="7888" priority="12624" stopIfTrue="1">
      <formula>OR($C863="calculate", $C863="calculate_here")</formula>
    </cfRule>
  </conditionalFormatting>
  <conditionalFormatting sqref="O863">
    <cfRule type="expression" dxfId="7887" priority="12623" stopIfTrue="1">
      <formula>OR($C863="date", $C863="datetime")</formula>
    </cfRule>
  </conditionalFormatting>
  <conditionalFormatting sqref="O863">
    <cfRule type="expression" dxfId="7886" priority="12622" stopIfTrue="1">
      <formula>$C863="image"</formula>
    </cfRule>
  </conditionalFormatting>
  <conditionalFormatting sqref="O863">
    <cfRule type="expression" dxfId="7885" priority="12621" stopIfTrue="1">
      <formula>OR($C863="audio", $C863="video")</formula>
    </cfRule>
  </conditionalFormatting>
  <conditionalFormatting sqref="O864">
    <cfRule type="expression" dxfId="7884" priority="12620" stopIfTrue="1">
      <formula>$C864="text"</formula>
    </cfRule>
  </conditionalFormatting>
  <conditionalFormatting sqref="O864">
    <cfRule type="expression" dxfId="7883" priority="12619" stopIfTrue="1">
      <formula>$C864="integer"</formula>
    </cfRule>
  </conditionalFormatting>
  <conditionalFormatting sqref="O864">
    <cfRule type="expression" dxfId="7882" priority="12618" stopIfTrue="1">
      <formula>$C864="decimal"</formula>
    </cfRule>
  </conditionalFormatting>
  <conditionalFormatting sqref="O864">
    <cfRule type="expression" dxfId="7881" priority="12617" stopIfTrue="1">
      <formula>OR(AND(LEFT($C864, 16)="select_multiple ", LEN($C864)&gt;16, NOT(ISNUMBER(SEARCH(" ", $C864, 17)))), AND(LEFT($C864, 11)="select_one ", LEN($C864)&gt;11, NOT(ISNUMBER(SEARCH(" ", $C864, 12)))))</formula>
    </cfRule>
  </conditionalFormatting>
  <conditionalFormatting sqref="O864">
    <cfRule type="expression" dxfId="7880" priority="12616" stopIfTrue="1">
      <formula>OR($C864="audio audit", $C864="text audit")</formula>
    </cfRule>
  </conditionalFormatting>
  <conditionalFormatting sqref="O864">
    <cfRule type="expression" dxfId="7879" priority="12613" stopIfTrue="1">
      <formula>$C864="note"</formula>
    </cfRule>
    <cfRule type="expression" dxfId="7878" priority="12614" stopIfTrue="1">
      <formula>$C864="barcode"</formula>
    </cfRule>
    <cfRule type="expression" dxfId="7877" priority="12615" stopIfTrue="1">
      <formula>$C864="geopoint"</formula>
    </cfRule>
  </conditionalFormatting>
  <conditionalFormatting sqref="O864">
    <cfRule type="expression" dxfId="7876" priority="12612" stopIfTrue="1">
      <formula>OR($C864="calculate", $C864="calculate_here")</formula>
    </cfRule>
  </conditionalFormatting>
  <conditionalFormatting sqref="O864">
    <cfRule type="expression" dxfId="7875" priority="12611" stopIfTrue="1">
      <formula>OR($C864="date", $C864="datetime")</formula>
    </cfRule>
  </conditionalFormatting>
  <conditionalFormatting sqref="O864">
    <cfRule type="expression" dxfId="7874" priority="12610" stopIfTrue="1">
      <formula>$C864="image"</formula>
    </cfRule>
  </conditionalFormatting>
  <conditionalFormatting sqref="O864">
    <cfRule type="expression" dxfId="7873" priority="12609" stopIfTrue="1">
      <formula>OR($C864="audio", $C864="video")</formula>
    </cfRule>
  </conditionalFormatting>
  <conditionalFormatting sqref="L849">
    <cfRule type="expression" dxfId="7872" priority="12607" stopIfTrue="1">
      <formula>$C849="begin group"</formula>
    </cfRule>
  </conditionalFormatting>
  <conditionalFormatting sqref="U849">
    <cfRule type="expression" dxfId="7871" priority="12604" stopIfTrue="1">
      <formula>$C849="begin repeat"</formula>
    </cfRule>
  </conditionalFormatting>
  <conditionalFormatting sqref="L849">
    <cfRule type="expression" dxfId="7870" priority="12601" stopIfTrue="1">
      <formula>$C849="text"</formula>
    </cfRule>
  </conditionalFormatting>
  <conditionalFormatting sqref="M849:N849">
    <cfRule type="expression" dxfId="7869" priority="12599" stopIfTrue="1">
      <formula>$C849="integer"</formula>
    </cfRule>
  </conditionalFormatting>
  <conditionalFormatting sqref="M849:N849">
    <cfRule type="expression" dxfId="7868" priority="12597" stopIfTrue="1">
      <formula>$C849="decimal"</formula>
    </cfRule>
  </conditionalFormatting>
  <conditionalFormatting sqref="L849">
    <cfRule type="expression" dxfId="7867" priority="12595" stopIfTrue="1">
      <formula>OR(AND(LEFT($C849, 16)="select_multiple ", LEN($C849)&gt;16, NOT(ISNUMBER(SEARCH(" ", $C849, 17)))), AND(LEFT($C849, 11)="select_one ", LEN($C849)&gt;11, NOT(ISNUMBER(SEARCH(" ", $C849, 12)))))</formula>
    </cfRule>
  </conditionalFormatting>
  <conditionalFormatting sqref="L849">
    <cfRule type="expression" dxfId="7866" priority="12592" stopIfTrue="1">
      <formula>OR($C849="audio audit", $C849="text audit")</formula>
    </cfRule>
  </conditionalFormatting>
  <conditionalFormatting sqref="T849">
    <cfRule type="expression" dxfId="7865" priority="12584" stopIfTrue="1">
      <formula>OR($C849="calculate", $C849="calculate_here")</formula>
    </cfRule>
  </conditionalFormatting>
  <conditionalFormatting sqref="L849">
    <cfRule type="expression" dxfId="7864" priority="12582" stopIfTrue="1">
      <formula>OR($C849="date", $C849="datetime")</formula>
    </cfRule>
  </conditionalFormatting>
  <conditionalFormatting sqref="L849">
    <cfRule type="expression" dxfId="7863" priority="12580" stopIfTrue="1">
      <formula>$C849="image"</formula>
    </cfRule>
  </conditionalFormatting>
  <conditionalFormatting sqref="C849">
    <cfRule type="expression" dxfId="7862" priority="12579" stopIfTrue="1">
      <formula>OR($C849="audio", $C849="video")</formula>
    </cfRule>
    <cfRule type="expression" dxfId="7861" priority="12581" stopIfTrue="1">
      <formula>$C849="image"</formula>
    </cfRule>
    <cfRule type="expression" dxfId="7860" priority="12583" stopIfTrue="1">
      <formula>OR($C849="date", $C849="datetime")</formula>
    </cfRule>
    <cfRule type="expression" dxfId="7859" priority="12585" stopIfTrue="1">
      <formula>OR($C849="calculate", $C849="calculate_here")</formula>
    </cfRule>
    <cfRule type="expression" dxfId="7858" priority="12587" stopIfTrue="1">
      <formula>$C849="note"</formula>
    </cfRule>
    <cfRule type="expression" dxfId="7857" priority="12589" stopIfTrue="1">
      <formula>$C849="barcode"</formula>
    </cfRule>
    <cfRule type="expression" dxfId="7856" priority="12591" stopIfTrue="1">
      <formula>$C849="geopoint"</formula>
    </cfRule>
    <cfRule type="expression" dxfId="7855" priority="12593" stopIfTrue="1">
      <formula>OR($C849="audio audit", $C849="text audit")</formula>
    </cfRule>
    <cfRule type="expression" dxfId="7854" priority="12594" stopIfTrue="1">
      <formula>OR($C849="username", $C849="phonenumber", $C849="start", $C849="end", $C849="deviceid", $C849="subscriberid", $C849="simserial")</formula>
    </cfRule>
    <cfRule type="expression" dxfId="7853" priority="12596" stopIfTrue="1">
      <formula>OR(AND(LEFT($C849, 16)="select_multiple ", LEN($C849)&gt;16, NOT(ISNUMBER(SEARCH(" ", $C849, 17)))), AND(LEFT($C849, 11)="select_one ", LEN($C849)&gt;11, NOT(ISNUMBER(SEARCH(" ", $C849, 12)))))</formula>
    </cfRule>
    <cfRule type="expression" dxfId="7852" priority="12598" stopIfTrue="1">
      <formula>$C849="decimal"</formula>
    </cfRule>
    <cfRule type="expression" dxfId="7851" priority="12600" stopIfTrue="1">
      <formula>$C849="integer"</formula>
    </cfRule>
    <cfRule type="expression" dxfId="7850" priority="12602" stopIfTrue="1">
      <formula>$C849="text"</formula>
    </cfRule>
    <cfRule type="expression" dxfId="7849" priority="12603" stopIfTrue="1">
      <formula>$C849="end repeat"</formula>
    </cfRule>
    <cfRule type="expression" dxfId="7848" priority="12605" stopIfTrue="1">
      <formula>$C849="begin repeat"</formula>
    </cfRule>
    <cfRule type="expression" dxfId="7847" priority="12606" stopIfTrue="1">
      <formula>$C849="end group"</formula>
    </cfRule>
    <cfRule type="expression" dxfId="7846" priority="12608" stopIfTrue="1">
      <formula>$C849="begin group"</formula>
    </cfRule>
  </conditionalFormatting>
  <conditionalFormatting sqref="D849">
    <cfRule type="expression" dxfId="7845" priority="12576" stopIfTrue="1">
      <formula>$C849="begin group"</formula>
    </cfRule>
  </conditionalFormatting>
  <conditionalFormatting sqref="D849">
    <cfRule type="expression" dxfId="7844" priority="12573" stopIfTrue="1">
      <formula>$C849="begin repeat"</formula>
    </cfRule>
  </conditionalFormatting>
  <conditionalFormatting sqref="D849">
    <cfRule type="expression" dxfId="7843" priority="12570" stopIfTrue="1">
      <formula>$C849="text"</formula>
    </cfRule>
  </conditionalFormatting>
  <conditionalFormatting sqref="D849">
    <cfRule type="expression" dxfId="7842" priority="12568" stopIfTrue="1">
      <formula>$C849="integer"</formula>
    </cfRule>
  </conditionalFormatting>
  <conditionalFormatting sqref="D849">
    <cfRule type="expression" dxfId="7841" priority="12566" stopIfTrue="1">
      <formula>$C849="decimal"</formula>
    </cfRule>
  </conditionalFormatting>
  <conditionalFormatting sqref="D849">
    <cfRule type="expression" dxfId="7840" priority="12564" stopIfTrue="1">
      <formula>OR(AND(LEFT($C849, 16)="select_multiple ", LEN($C849)&gt;16, NOT(ISNUMBER(SEARCH(" ", $C849, 17)))), AND(LEFT($C849, 11)="select_one ", LEN($C849)&gt;11, NOT(ISNUMBER(SEARCH(" ", $C849, 12)))))</formula>
    </cfRule>
  </conditionalFormatting>
  <conditionalFormatting sqref="D849">
    <cfRule type="expression" dxfId="7839" priority="12561" stopIfTrue="1">
      <formula>OR($C849="audio audit", $C849="text audit")</formula>
    </cfRule>
  </conditionalFormatting>
  <conditionalFormatting sqref="D849">
    <cfRule type="expression" dxfId="7838" priority="12555" stopIfTrue="1">
      <formula>$C849="note"</formula>
    </cfRule>
    <cfRule type="expression" dxfId="7837" priority="12557" stopIfTrue="1">
      <formula>$C849="barcode"</formula>
    </cfRule>
    <cfRule type="expression" dxfId="7836" priority="12559" stopIfTrue="1">
      <formula>$C849="geopoint"</formula>
    </cfRule>
  </conditionalFormatting>
  <conditionalFormatting sqref="D849">
    <cfRule type="expression" dxfId="7835" priority="12553" stopIfTrue="1">
      <formula>OR($C849="calculate", $C849="calculate_here")</formula>
    </cfRule>
  </conditionalFormatting>
  <conditionalFormatting sqref="D849">
    <cfRule type="expression" dxfId="7834" priority="12551" stopIfTrue="1">
      <formula>OR($C849="date", $C849="datetime")</formula>
    </cfRule>
  </conditionalFormatting>
  <conditionalFormatting sqref="D849">
    <cfRule type="expression" dxfId="7833" priority="12549" stopIfTrue="1">
      <formula>$C849="image"</formula>
    </cfRule>
  </conditionalFormatting>
  <conditionalFormatting sqref="D849">
    <cfRule type="expression" dxfId="7832" priority="12547" stopIfTrue="1">
      <formula>OR($C849="audio", $C849="video")</formula>
    </cfRule>
  </conditionalFormatting>
  <conditionalFormatting sqref="D849">
    <cfRule type="expression" dxfId="7831" priority="12548" stopIfTrue="1">
      <formula>OR($C849="audio", $C849="video")</formula>
    </cfRule>
    <cfRule type="expression" dxfId="7830" priority="12550" stopIfTrue="1">
      <formula>$C849="image"</formula>
    </cfRule>
    <cfRule type="expression" dxfId="7829" priority="12552" stopIfTrue="1">
      <formula>OR($C849="date", $C849="datetime")</formula>
    </cfRule>
    <cfRule type="expression" dxfId="7828" priority="12554" stopIfTrue="1">
      <formula>OR($C849="calculate", $C849="calculate_here")</formula>
    </cfRule>
    <cfRule type="expression" dxfId="7827" priority="12556" stopIfTrue="1">
      <formula>$C849="note"</formula>
    </cfRule>
    <cfRule type="expression" dxfId="7826" priority="12558" stopIfTrue="1">
      <formula>$C849="barcode"</formula>
    </cfRule>
    <cfRule type="expression" dxfId="7825" priority="12560" stopIfTrue="1">
      <formula>$C849="geopoint"</formula>
    </cfRule>
    <cfRule type="expression" dxfId="7824" priority="12562" stopIfTrue="1">
      <formula>OR($C849="audio audit", $C849="text audit")</formula>
    </cfRule>
    <cfRule type="expression" dxfId="7823" priority="12563" stopIfTrue="1">
      <formula>OR($C849="username", $C849="phonenumber", $C849="start", $C849="end", $C849="deviceid", $C849="subscriberid", $C849="simserial")</formula>
    </cfRule>
    <cfRule type="expression" dxfId="7822" priority="12565" stopIfTrue="1">
      <formula>OR(AND(LEFT($C849, 16)="select_multiple ", LEN($C849)&gt;16, NOT(ISNUMBER(SEARCH(" ", $C849, 17)))), AND(LEFT($C849, 11)="select_one ", LEN($C849)&gt;11, NOT(ISNUMBER(SEARCH(" ", $C849, 12)))))</formula>
    </cfRule>
    <cfRule type="expression" dxfId="7821" priority="12567" stopIfTrue="1">
      <formula>$C849="decimal"</formula>
    </cfRule>
    <cfRule type="expression" dxfId="7820" priority="12569" stopIfTrue="1">
      <formula>$C849="integer"</formula>
    </cfRule>
    <cfRule type="expression" dxfId="7819" priority="12571" stopIfTrue="1">
      <formula>$C849="text"</formula>
    </cfRule>
    <cfRule type="expression" dxfId="7818" priority="12572" stopIfTrue="1">
      <formula>$C849="end repeat"</formula>
    </cfRule>
    <cfRule type="expression" dxfId="7817" priority="12574" stopIfTrue="1">
      <formula>$C849="begin repeat"</formula>
    </cfRule>
    <cfRule type="expression" dxfId="7816" priority="12575" stopIfTrue="1">
      <formula>$C849="end group"</formula>
    </cfRule>
    <cfRule type="expression" dxfId="7815" priority="12577" stopIfTrue="1">
      <formula>$C849="begin group"</formula>
    </cfRule>
  </conditionalFormatting>
  <conditionalFormatting sqref="L1258:L1346">
    <cfRule type="expression" dxfId="7814" priority="12545" stopIfTrue="1">
      <formula>$C1258="begin group"</formula>
    </cfRule>
  </conditionalFormatting>
  <conditionalFormatting sqref="U1258:U1346">
    <cfRule type="expression" dxfId="7813" priority="12542" stopIfTrue="1">
      <formula>$C1258="begin repeat"</formula>
    </cfRule>
  </conditionalFormatting>
  <conditionalFormatting sqref="L1258:L1346">
    <cfRule type="expression" dxfId="7812" priority="12539" stopIfTrue="1">
      <formula>$C1258="text"</formula>
    </cfRule>
  </conditionalFormatting>
  <conditionalFormatting sqref="M1258:N1346">
    <cfRule type="expression" dxfId="7811" priority="12537" stopIfTrue="1">
      <formula>$C1258="integer"</formula>
    </cfRule>
  </conditionalFormatting>
  <conditionalFormatting sqref="M1258:N1346">
    <cfRule type="expression" dxfId="7810" priority="12535" stopIfTrue="1">
      <formula>$C1258="decimal"</formula>
    </cfRule>
  </conditionalFormatting>
  <conditionalFormatting sqref="L1258:L1346">
    <cfRule type="expression" dxfId="7809" priority="12533" stopIfTrue="1">
      <formula>OR(AND(LEFT($C1258, 16)="select_multiple ", LEN($C1258)&gt;16, NOT(ISNUMBER(SEARCH(" ", $C1258, 17)))), AND(LEFT($C1258, 11)="select_one ", LEN($C1258)&gt;11, NOT(ISNUMBER(SEARCH(" ", $C1258, 12)))))</formula>
    </cfRule>
  </conditionalFormatting>
  <conditionalFormatting sqref="L1258:L1346">
    <cfRule type="expression" dxfId="7808" priority="12530" stopIfTrue="1">
      <formula>OR($C1258="audio audit", $C1258="text audit")</formula>
    </cfRule>
  </conditionalFormatting>
  <conditionalFormatting sqref="T1258:T1346">
    <cfRule type="expression" dxfId="7807" priority="12522" stopIfTrue="1">
      <formula>OR($C1258="calculate", $C1258="calculate_here")</formula>
    </cfRule>
  </conditionalFormatting>
  <conditionalFormatting sqref="L1258:L1346">
    <cfRule type="expression" dxfId="7806" priority="12520" stopIfTrue="1">
      <formula>OR($C1258="date", $C1258="datetime")</formula>
    </cfRule>
  </conditionalFormatting>
  <conditionalFormatting sqref="L1258:L1346">
    <cfRule type="expression" dxfId="7805" priority="12518" stopIfTrue="1">
      <formula>$C1258="image"</formula>
    </cfRule>
  </conditionalFormatting>
  <conditionalFormatting sqref="L977">
    <cfRule type="expression" dxfId="7804" priority="12490" stopIfTrue="1">
      <formula>$C977="begin group"</formula>
    </cfRule>
  </conditionalFormatting>
  <conditionalFormatting sqref="U977">
    <cfRule type="expression" dxfId="7803" priority="12487" stopIfTrue="1">
      <formula>$C977="begin repeat"</formula>
    </cfRule>
  </conditionalFormatting>
  <conditionalFormatting sqref="L977">
    <cfRule type="expression" dxfId="7802" priority="12484" stopIfTrue="1">
      <formula>$C977="text"</formula>
    </cfRule>
  </conditionalFormatting>
  <conditionalFormatting sqref="L977">
    <cfRule type="expression" dxfId="7801" priority="12478" stopIfTrue="1">
      <formula>OR(AND(LEFT($C977, 16)="select_multiple ", LEN($C977)&gt;16, NOT(ISNUMBER(SEARCH(" ", $C977, 17)))), AND(LEFT($C977, 11)="select_one ", LEN($C977)&gt;11, NOT(ISNUMBER(SEARCH(" ", $C977, 12)))))</formula>
    </cfRule>
  </conditionalFormatting>
  <conditionalFormatting sqref="L977">
    <cfRule type="expression" dxfId="7800" priority="12475" stopIfTrue="1">
      <formula>OR($C977="audio audit", $C977="text audit")</formula>
    </cfRule>
  </conditionalFormatting>
  <conditionalFormatting sqref="T977">
    <cfRule type="expression" dxfId="7799" priority="12467" stopIfTrue="1">
      <formula>OR($C977="calculate", $C977="calculate_here")</formula>
    </cfRule>
  </conditionalFormatting>
  <conditionalFormatting sqref="L977">
    <cfRule type="expression" dxfId="7798" priority="12465" stopIfTrue="1">
      <formula>OR($C977="date", $C977="datetime")</formula>
    </cfRule>
  </conditionalFormatting>
  <conditionalFormatting sqref="L977">
    <cfRule type="expression" dxfId="7797" priority="12463" stopIfTrue="1">
      <formula>$C977="image"</formula>
    </cfRule>
  </conditionalFormatting>
  <conditionalFormatting sqref="L1067">
    <cfRule type="expression" dxfId="7796" priority="12459" stopIfTrue="1">
      <formula>$C1067="begin group"</formula>
    </cfRule>
  </conditionalFormatting>
  <conditionalFormatting sqref="U1067">
    <cfRule type="expression" dxfId="7795" priority="12456" stopIfTrue="1">
      <formula>$C1067="begin repeat"</formula>
    </cfRule>
  </conditionalFormatting>
  <conditionalFormatting sqref="L1067">
    <cfRule type="expression" dxfId="7794" priority="12453" stopIfTrue="1">
      <formula>$C1067="text"</formula>
    </cfRule>
  </conditionalFormatting>
  <conditionalFormatting sqref="L1067">
    <cfRule type="expression" dxfId="7793" priority="12447" stopIfTrue="1">
      <formula>OR(AND(LEFT($C1067, 16)="select_multiple ", LEN($C1067)&gt;16, NOT(ISNUMBER(SEARCH(" ", $C1067, 17)))), AND(LEFT($C1067, 11)="select_one ", LEN($C1067)&gt;11, NOT(ISNUMBER(SEARCH(" ", $C1067, 12)))))</formula>
    </cfRule>
  </conditionalFormatting>
  <conditionalFormatting sqref="L1067">
    <cfRule type="expression" dxfId="7792" priority="12444" stopIfTrue="1">
      <formula>OR($C1067="audio audit", $C1067="text audit")</formula>
    </cfRule>
  </conditionalFormatting>
  <conditionalFormatting sqref="T1067">
    <cfRule type="expression" dxfId="7791" priority="12436" stopIfTrue="1">
      <formula>OR($C1067="calculate", $C1067="calculate_here")</formula>
    </cfRule>
  </conditionalFormatting>
  <conditionalFormatting sqref="L1067">
    <cfRule type="expression" dxfId="7790" priority="12434" stopIfTrue="1">
      <formula>OR($C1067="date", $C1067="datetime")</formula>
    </cfRule>
  </conditionalFormatting>
  <conditionalFormatting sqref="L1067">
    <cfRule type="expression" dxfId="7789" priority="12432" stopIfTrue="1">
      <formula>$C1067="image"</formula>
    </cfRule>
  </conditionalFormatting>
  <conditionalFormatting sqref="L1257">
    <cfRule type="expression" dxfId="7788" priority="12389" stopIfTrue="1">
      <formula>$C1257="begin group"</formula>
    </cfRule>
  </conditionalFormatting>
  <conditionalFormatting sqref="U1257">
    <cfRule type="expression" dxfId="7787" priority="12386" stopIfTrue="1">
      <formula>$C1257="begin repeat"</formula>
    </cfRule>
  </conditionalFormatting>
  <conditionalFormatting sqref="L1257">
    <cfRule type="expression" dxfId="7786" priority="12383" stopIfTrue="1">
      <formula>$C1257="text"</formula>
    </cfRule>
  </conditionalFormatting>
  <conditionalFormatting sqref="L1257">
    <cfRule type="expression" dxfId="7785" priority="12377" stopIfTrue="1">
      <formula>OR(AND(LEFT($C1257, 16)="select_multiple ", LEN($C1257)&gt;16, NOT(ISNUMBER(SEARCH(" ", $C1257, 17)))), AND(LEFT($C1257, 11)="select_one ", LEN($C1257)&gt;11, NOT(ISNUMBER(SEARCH(" ", $C1257, 12)))))</formula>
    </cfRule>
  </conditionalFormatting>
  <conditionalFormatting sqref="L1257">
    <cfRule type="expression" dxfId="7784" priority="12374" stopIfTrue="1">
      <formula>OR($C1257="audio audit", $C1257="text audit")</formula>
    </cfRule>
  </conditionalFormatting>
  <conditionalFormatting sqref="T1257">
    <cfRule type="expression" dxfId="7783" priority="12366" stopIfTrue="1">
      <formula>OR($C1257="calculate", $C1257="calculate_here")</formula>
    </cfRule>
  </conditionalFormatting>
  <conditionalFormatting sqref="L1257">
    <cfRule type="expression" dxfId="7782" priority="12364" stopIfTrue="1">
      <formula>OR($C1257="date", $C1257="datetime")</formula>
    </cfRule>
  </conditionalFormatting>
  <conditionalFormatting sqref="L1257">
    <cfRule type="expression" dxfId="7781" priority="12362" stopIfTrue="1">
      <formula>$C1257="image"</formula>
    </cfRule>
  </conditionalFormatting>
  <conditionalFormatting sqref="L1347">
    <cfRule type="expression" dxfId="7780" priority="12358" stopIfTrue="1">
      <formula>$C1347="begin group"</formula>
    </cfRule>
  </conditionalFormatting>
  <conditionalFormatting sqref="U1347">
    <cfRule type="expression" dxfId="7779" priority="12355" stopIfTrue="1">
      <formula>$C1347="begin repeat"</formula>
    </cfRule>
  </conditionalFormatting>
  <conditionalFormatting sqref="L1347">
    <cfRule type="expression" dxfId="7778" priority="12352" stopIfTrue="1">
      <formula>$C1347="text"</formula>
    </cfRule>
  </conditionalFormatting>
  <conditionalFormatting sqref="L1347">
    <cfRule type="expression" dxfId="7777" priority="12346" stopIfTrue="1">
      <formula>OR(AND(LEFT($C1347, 16)="select_multiple ", LEN($C1347)&gt;16, NOT(ISNUMBER(SEARCH(" ", $C1347, 17)))), AND(LEFT($C1347, 11)="select_one ", LEN($C1347)&gt;11, NOT(ISNUMBER(SEARCH(" ", $C1347, 12)))))</formula>
    </cfRule>
  </conditionalFormatting>
  <conditionalFormatting sqref="L1347">
    <cfRule type="expression" dxfId="7776" priority="12343" stopIfTrue="1">
      <formula>OR($C1347="audio audit", $C1347="text audit")</formula>
    </cfRule>
  </conditionalFormatting>
  <conditionalFormatting sqref="T1347">
    <cfRule type="expression" dxfId="7775" priority="12335" stopIfTrue="1">
      <formula>OR($C1347="calculate", $C1347="calculate_here")</formula>
    </cfRule>
  </conditionalFormatting>
  <conditionalFormatting sqref="L1347">
    <cfRule type="expression" dxfId="7774" priority="12333" stopIfTrue="1">
      <formula>OR($C1347="date", $C1347="datetime")</formula>
    </cfRule>
  </conditionalFormatting>
  <conditionalFormatting sqref="L1347">
    <cfRule type="expression" dxfId="7773" priority="12331" stopIfTrue="1">
      <formula>$C1347="image"</formula>
    </cfRule>
  </conditionalFormatting>
  <conditionalFormatting sqref="L1626">
    <cfRule type="expression" dxfId="7772" priority="12311" stopIfTrue="1">
      <formula>$C1626="begin group"</formula>
    </cfRule>
  </conditionalFormatting>
  <conditionalFormatting sqref="U1626">
    <cfRule type="expression" dxfId="7771" priority="12308" stopIfTrue="1">
      <formula>$C1626="begin repeat"</formula>
    </cfRule>
  </conditionalFormatting>
  <conditionalFormatting sqref="L1626">
    <cfRule type="expression" dxfId="7770" priority="12305" stopIfTrue="1">
      <formula>$C1626="text"</formula>
    </cfRule>
  </conditionalFormatting>
  <conditionalFormatting sqref="L1626">
    <cfRule type="expression" dxfId="7769" priority="12299" stopIfTrue="1">
      <formula>OR(AND(LEFT($C1626, 16)="select_multiple ", LEN($C1626)&gt;16, NOT(ISNUMBER(SEARCH(" ", $C1626, 17)))), AND(LEFT($C1626, 11)="select_one ", LEN($C1626)&gt;11, NOT(ISNUMBER(SEARCH(" ", $C1626, 12)))))</formula>
    </cfRule>
  </conditionalFormatting>
  <conditionalFormatting sqref="L1626">
    <cfRule type="expression" dxfId="7768" priority="12296" stopIfTrue="1">
      <formula>OR($C1626="audio audit", $C1626="text audit")</formula>
    </cfRule>
  </conditionalFormatting>
  <conditionalFormatting sqref="T1626">
    <cfRule type="expression" dxfId="7767" priority="12288" stopIfTrue="1">
      <formula>OR($C1626="calculate", $C1626="calculate_here")</formula>
    </cfRule>
  </conditionalFormatting>
  <conditionalFormatting sqref="L1626">
    <cfRule type="expression" dxfId="7766" priority="12286" stopIfTrue="1">
      <formula>OR($C1626="date", $C1626="datetime")</formula>
    </cfRule>
  </conditionalFormatting>
  <conditionalFormatting sqref="L1626">
    <cfRule type="expression" dxfId="7765" priority="12284" stopIfTrue="1">
      <formula>$C1626="image"</formula>
    </cfRule>
  </conditionalFormatting>
  <conditionalFormatting sqref="L1536">
    <cfRule type="expression" dxfId="7764" priority="12280" stopIfTrue="1">
      <formula>$C1536="begin group"</formula>
    </cfRule>
  </conditionalFormatting>
  <conditionalFormatting sqref="U1536">
    <cfRule type="expression" dxfId="7763" priority="12277" stopIfTrue="1">
      <formula>$C1536="begin repeat"</formula>
    </cfRule>
  </conditionalFormatting>
  <conditionalFormatting sqref="L1536">
    <cfRule type="expression" dxfId="7762" priority="12274" stopIfTrue="1">
      <formula>$C1536="text"</formula>
    </cfRule>
  </conditionalFormatting>
  <conditionalFormatting sqref="L1536">
    <cfRule type="expression" dxfId="7761" priority="12268" stopIfTrue="1">
      <formula>OR(AND(LEFT($C1536, 16)="select_multiple ", LEN($C1536)&gt;16, NOT(ISNUMBER(SEARCH(" ", $C1536, 17)))), AND(LEFT($C1536, 11)="select_one ", LEN($C1536)&gt;11, NOT(ISNUMBER(SEARCH(" ", $C1536, 12)))))</formula>
    </cfRule>
  </conditionalFormatting>
  <conditionalFormatting sqref="L1536">
    <cfRule type="expression" dxfId="7760" priority="12265" stopIfTrue="1">
      <formula>OR($C1536="audio audit", $C1536="text audit")</formula>
    </cfRule>
  </conditionalFormatting>
  <conditionalFormatting sqref="T1536">
    <cfRule type="expression" dxfId="7759" priority="12257" stopIfTrue="1">
      <formula>OR($C1536="calculate", $C1536="calculate_here")</formula>
    </cfRule>
  </conditionalFormatting>
  <conditionalFormatting sqref="L1536">
    <cfRule type="expression" dxfId="7758" priority="12255" stopIfTrue="1">
      <formula>OR($C1536="date", $C1536="datetime")</formula>
    </cfRule>
  </conditionalFormatting>
  <conditionalFormatting sqref="L1536">
    <cfRule type="expression" dxfId="7757" priority="12253" stopIfTrue="1">
      <formula>$C1536="image"</formula>
    </cfRule>
  </conditionalFormatting>
  <conditionalFormatting sqref="M899:N899">
    <cfRule type="expression" dxfId="7756" priority="12233" stopIfTrue="1">
      <formula>$C899="integer"</formula>
    </cfRule>
  </conditionalFormatting>
  <conditionalFormatting sqref="M899:N899">
    <cfRule type="expression" dxfId="7755" priority="12231" stopIfTrue="1">
      <formula>$C899="decimal"</formula>
    </cfRule>
  </conditionalFormatting>
  <conditionalFormatting sqref="D899:E899">
    <cfRule type="expression" dxfId="7754" priority="12226" stopIfTrue="1">
      <formula>OR($C899="audio audit", $C899="text audit")</formula>
    </cfRule>
  </conditionalFormatting>
  <conditionalFormatting sqref="D899:E899">
    <cfRule type="expression" dxfId="7753" priority="12218" stopIfTrue="1">
      <formula>OR($C899="calculate", $C899="calculate_here")</formula>
    </cfRule>
  </conditionalFormatting>
  <conditionalFormatting sqref="O940">
    <cfRule type="expression" dxfId="7752" priority="12211" stopIfTrue="1">
      <formula>$C940="text"</formula>
    </cfRule>
  </conditionalFormatting>
  <conditionalFormatting sqref="O940">
    <cfRule type="expression" dxfId="7751" priority="12210" stopIfTrue="1">
      <formula>$C940="integer"</formula>
    </cfRule>
  </conditionalFormatting>
  <conditionalFormatting sqref="O940">
    <cfRule type="expression" dxfId="7750" priority="12209" stopIfTrue="1">
      <formula>$C940="decimal"</formula>
    </cfRule>
  </conditionalFormatting>
  <conditionalFormatting sqref="O940">
    <cfRule type="expression" dxfId="7749" priority="12208" stopIfTrue="1">
      <formula>OR(AND(LEFT($C940, 16)="select_multiple ", LEN($C940)&gt;16, NOT(ISNUMBER(SEARCH(" ", $C940, 17)))), AND(LEFT($C940, 11)="select_one ", LEN($C940)&gt;11, NOT(ISNUMBER(SEARCH(" ", $C940, 12)))))</formula>
    </cfRule>
  </conditionalFormatting>
  <conditionalFormatting sqref="O940">
    <cfRule type="expression" dxfId="7748" priority="12207" stopIfTrue="1">
      <formula>OR($C940="audio audit", $C940="text audit")</formula>
    </cfRule>
  </conditionalFormatting>
  <conditionalFormatting sqref="O940">
    <cfRule type="expression" dxfId="7747" priority="12204" stopIfTrue="1">
      <formula>$C940="note"</formula>
    </cfRule>
    <cfRule type="expression" dxfId="7746" priority="12205" stopIfTrue="1">
      <formula>$C940="barcode"</formula>
    </cfRule>
    <cfRule type="expression" dxfId="7745" priority="12206" stopIfTrue="1">
      <formula>$C940="geopoint"</formula>
    </cfRule>
  </conditionalFormatting>
  <conditionalFormatting sqref="O940">
    <cfRule type="expression" dxfId="7744" priority="12203" stopIfTrue="1">
      <formula>OR($C940="calculate", $C940="calculate_here")</formula>
    </cfRule>
  </conditionalFormatting>
  <conditionalFormatting sqref="O940">
    <cfRule type="expression" dxfId="7743" priority="12202" stopIfTrue="1">
      <formula>OR($C940="date", $C940="datetime")</formula>
    </cfRule>
  </conditionalFormatting>
  <conditionalFormatting sqref="O940">
    <cfRule type="expression" dxfId="7742" priority="12201" stopIfTrue="1">
      <formula>$C940="image"</formula>
    </cfRule>
  </conditionalFormatting>
  <conditionalFormatting sqref="O940">
    <cfRule type="expression" dxfId="7741" priority="12200" stopIfTrue="1">
      <formula>OR($C940="audio", $C940="video")</formula>
    </cfRule>
  </conditionalFormatting>
  <conditionalFormatting sqref="D1219">
    <cfRule type="expression" dxfId="7740" priority="12155" stopIfTrue="1">
      <formula>$C1219="begin group"</formula>
    </cfRule>
  </conditionalFormatting>
  <conditionalFormatting sqref="D1219">
    <cfRule type="expression" dxfId="7739" priority="12152" stopIfTrue="1">
      <formula>$C1219="begin repeat"</formula>
    </cfRule>
  </conditionalFormatting>
  <conditionalFormatting sqref="D1219">
    <cfRule type="expression" dxfId="7738" priority="12149" stopIfTrue="1">
      <formula>$C1219="text"</formula>
    </cfRule>
  </conditionalFormatting>
  <conditionalFormatting sqref="D1219">
    <cfRule type="expression" dxfId="7737" priority="12147" stopIfTrue="1">
      <formula>$C1219="integer"</formula>
    </cfRule>
  </conditionalFormatting>
  <conditionalFormatting sqref="D1219">
    <cfRule type="expression" dxfId="7736" priority="12145" stopIfTrue="1">
      <formula>$C1219="decimal"</formula>
    </cfRule>
  </conditionalFormatting>
  <conditionalFormatting sqref="D1219">
    <cfRule type="expression" dxfId="7735" priority="12143" stopIfTrue="1">
      <formula>OR(AND(LEFT($C1219, 16)="select_multiple ", LEN($C1219)&gt;16, NOT(ISNUMBER(SEARCH(" ", $C1219, 17)))), AND(LEFT($C1219, 11)="select_one ", LEN($C1219)&gt;11, NOT(ISNUMBER(SEARCH(" ", $C1219, 12)))))</formula>
    </cfRule>
  </conditionalFormatting>
  <conditionalFormatting sqref="D1219">
    <cfRule type="expression" dxfId="7734" priority="12140" stopIfTrue="1">
      <formula>OR($C1219="audio audit", $C1219="text audit")</formula>
    </cfRule>
  </conditionalFormatting>
  <conditionalFormatting sqref="D1219">
    <cfRule type="expression" dxfId="7733" priority="12134" stopIfTrue="1">
      <formula>$C1219="note"</formula>
    </cfRule>
    <cfRule type="expression" dxfId="7732" priority="12136" stopIfTrue="1">
      <formula>$C1219="barcode"</formula>
    </cfRule>
    <cfRule type="expression" dxfId="7731" priority="12138" stopIfTrue="1">
      <formula>$C1219="geopoint"</formula>
    </cfRule>
  </conditionalFormatting>
  <conditionalFormatting sqref="D1219">
    <cfRule type="expression" dxfId="7730" priority="12132" stopIfTrue="1">
      <formula>OR($C1219="calculate", $C1219="calculate_here")</formula>
    </cfRule>
  </conditionalFormatting>
  <conditionalFormatting sqref="D1219">
    <cfRule type="expression" dxfId="7729" priority="12130" stopIfTrue="1">
      <formula>OR($C1219="date", $C1219="datetime")</formula>
    </cfRule>
  </conditionalFormatting>
  <conditionalFormatting sqref="D1219">
    <cfRule type="expression" dxfId="7728" priority="12128" stopIfTrue="1">
      <formula>$C1219="image"</formula>
    </cfRule>
  </conditionalFormatting>
  <conditionalFormatting sqref="D1219">
    <cfRule type="expression" dxfId="7727" priority="12126" stopIfTrue="1">
      <formula>OR($C1219="audio", $C1219="video")</formula>
    </cfRule>
  </conditionalFormatting>
  <conditionalFormatting sqref="D1219">
    <cfRule type="expression" dxfId="7726" priority="12127" stopIfTrue="1">
      <formula>OR($C1219="audio", $C1219="video")</formula>
    </cfRule>
    <cfRule type="expression" dxfId="7725" priority="12129" stopIfTrue="1">
      <formula>$C1219="image"</formula>
    </cfRule>
    <cfRule type="expression" dxfId="7724" priority="12131" stopIfTrue="1">
      <formula>OR($C1219="date", $C1219="datetime")</formula>
    </cfRule>
    <cfRule type="expression" dxfId="7723" priority="12133" stopIfTrue="1">
      <formula>OR($C1219="calculate", $C1219="calculate_here")</formula>
    </cfRule>
    <cfRule type="expression" dxfId="7722" priority="12135" stopIfTrue="1">
      <formula>$C1219="note"</formula>
    </cfRule>
    <cfRule type="expression" dxfId="7721" priority="12137" stopIfTrue="1">
      <formula>$C1219="barcode"</formula>
    </cfRule>
    <cfRule type="expression" dxfId="7720" priority="12139" stopIfTrue="1">
      <formula>$C1219="geopoint"</formula>
    </cfRule>
    <cfRule type="expression" dxfId="7719" priority="12141" stopIfTrue="1">
      <formula>OR($C1219="audio audit", $C1219="text audit")</formula>
    </cfRule>
    <cfRule type="expression" dxfId="7718" priority="12142" stopIfTrue="1">
      <formula>OR($C1219="username", $C1219="phonenumber", $C1219="start", $C1219="end", $C1219="deviceid", $C1219="subscriberid", $C1219="simserial")</formula>
    </cfRule>
    <cfRule type="expression" dxfId="7717" priority="12144" stopIfTrue="1">
      <formula>OR(AND(LEFT($C1219, 16)="select_multiple ", LEN($C1219)&gt;16, NOT(ISNUMBER(SEARCH(" ", $C1219, 17)))), AND(LEFT($C1219, 11)="select_one ", LEN($C1219)&gt;11, NOT(ISNUMBER(SEARCH(" ", $C1219, 12)))))</formula>
    </cfRule>
    <cfRule type="expression" dxfId="7716" priority="12146" stopIfTrue="1">
      <formula>$C1219="decimal"</formula>
    </cfRule>
    <cfRule type="expression" dxfId="7715" priority="12148" stopIfTrue="1">
      <formula>$C1219="integer"</formula>
    </cfRule>
    <cfRule type="expression" dxfId="7714" priority="12150" stopIfTrue="1">
      <formula>$C1219="text"</formula>
    </cfRule>
    <cfRule type="expression" dxfId="7713" priority="12151" stopIfTrue="1">
      <formula>$C1219="end repeat"</formula>
    </cfRule>
    <cfRule type="expression" dxfId="7712" priority="12153" stopIfTrue="1">
      <formula>$C1219="begin repeat"</formula>
    </cfRule>
    <cfRule type="expression" dxfId="7711" priority="12154" stopIfTrue="1">
      <formula>$C1219="end group"</formula>
    </cfRule>
    <cfRule type="expression" dxfId="7710" priority="12156" stopIfTrue="1">
      <formula>$C1219="begin group"</formula>
    </cfRule>
  </conditionalFormatting>
  <conditionalFormatting sqref="L1139">
    <cfRule type="expression" dxfId="7709" priority="12124" stopIfTrue="1">
      <formula>$C1139="begin group"</formula>
    </cfRule>
  </conditionalFormatting>
  <conditionalFormatting sqref="U1139">
    <cfRule type="expression" dxfId="7708" priority="12121" stopIfTrue="1">
      <formula>$C1139="begin repeat"</formula>
    </cfRule>
  </conditionalFormatting>
  <conditionalFormatting sqref="L1139">
    <cfRule type="expression" dxfId="7707" priority="12118" stopIfTrue="1">
      <formula>$C1139="text"</formula>
    </cfRule>
  </conditionalFormatting>
  <conditionalFormatting sqref="M1139:N1139">
    <cfRule type="expression" dxfId="7706" priority="12116" stopIfTrue="1">
      <formula>$C1139="integer"</formula>
    </cfRule>
  </conditionalFormatting>
  <conditionalFormatting sqref="M1139:N1139">
    <cfRule type="expression" dxfId="7705" priority="12114" stopIfTrue="1">
      <formula>$C1139="decimal"</formula>
    </cfRule>
  </conditionalFormatting>
  <conditionalFormatting sqref="L1139">
    <cfRule type="expression" dxfId="7704" priority="12112" stopIfTrue="1">
      <formula>OR(AND(LEFT($C1139, 16)="select_multiple ", LEN($C1139)&gt;16, NOT(ISNUMBER(SEARCH(" ", $C1139, 17)))), AND(LEFT($C1139, 11)="select_one ", LEN($C1139)&gt;11, NOT(ISNUMBER(SEARCH(" ", $C1139, 12)))))</formula>
    </cfRule>
  </conditionalFormatting>
  <conditionalFormatting sqref="L1139">
    <cfRule type="expression" dxfId="7703" priority="12109" stopIfTrue="1">
      <formula>OR($C1139="audio audit", $C1139="text audit")</formula>
    </cfRule>
  </conditionalFormatting>
  <conditionalFormatting sqref="T1139">
    <cfRule type="expression" dxfId="7702" priority="12101" stopIfTrue="1">
      <formula>OR($C1139="calculate", $C1139="calculate_here")</formula>
    </cfRule>
  </conditionalFormatting>
  <conditionalFormatting sqref="L1139">
    <cfRule type="expression" dxfId="7701" priority="12099" stopIfTrue="1">
      <formula>OR($C1139="date", $C1139="datetime")</formula>
    </cfRule>
  </conditionalFormatting>
  <conditionalFormatting sqref="L1139">
    <cfRule type="expression" dxfId="7700" priority="12097" stopIfTrue="1">
      <formula>$C1139="image"</formula>
    </cfRule>
  </conditionalFormatting>
  <conditionalFormatting sqref="L1149">
    <cfRule type="expression" dxfId="7699" priority="12093" stopIfTrue="1">
      <formula>$C1149="begin group"</formula>
    </cfRule>
  </conditionalFormatting>
  <conditionalFormatting sqref="U1149">
    <cfRule type="expression" dxfId="7698" priority="12090" stopIfTrue="1">
      <formula>$C1149="begin repeat"</formula>
    </cfRule>
  </conditionalFormatting>
  <conditionalFormatting sqref="L1149">
    <cfRule type="expression" dxfId="7697" priority="12087" stopIfTrue="1">
      <formula>$C1149="text"</formula>
    </cfRule>
  </conditionalFormatting>
  <conditionalFormatting sqref="M1149:N1149">
    <cfRule type="expression" dxfId="7696" priority="12085" stopIfTrue="1">
      <formula>$C1149="integer"</formula>
    </cfRule>
  </conditionalFormatting>
  <conditionalFormatting sqref="M1149:N1149">
    <cfRule type="expression" dxfId="7695" priority="12083" stopIfTrue="1">
      <formula>$C1149="decimal"</formula>
    </cfRule>
  </conditionalFormatting>
  <conditionalFormatting sqref="L1149">
    <cfRule type="expression" dxfId="7694" priority="12081" stopIfTrue="1">
      <formula>OR(AND(LEFT($C1149, 16)="select_multiple ", LEN($C1149)&gt;16, NOT(ISNUMBER(SEARCH(" ", $C1149, 17)))), AND(LEFT($C1149, 11)="select_one ", LEN($C1149)&gt;11, NOT(ISNUMBER(SEARCH(" ", $C1149, 12)))))</formula>
    </cfRule>
  </conditionalFormatting>
  <conditionalFormatting sqref="L1149">
    <cfRule type="expression" dxfId="7693" priority="12078" stopIfTrue="1">
      <formula>OR($C1149="audio audit", $C1149="text audit")</formula>
    </cfRule>
  </conditionalFormatting>
  <conditionalFormatting sqref="T1149">
    <cfRule type="expression" dxfId="7692" priority="12070" stopIfTrue="1">
      <formula>OR($C1149="calculate", $C1149="calculate_here")</formula>
    </cfRule>
  </conditionalFormatting>
  <conditionalFormatting sqref="L1149">
    <cfRule type="expression" dxfId="7691" priority="12068" stopIfTrue="1">
      <formula>OR($C1149="date", $C1149="datetime")</formula>
    </cfRule>
  </conditionalFormatting>
  <conditionalFormatting sqref="L1149">
    <cfRule type="expression" dxfId="7690" priority="12066" stopIfTrue="1">
      <formula>$C1149="image"</formula>
    </cfRule>
  </conditionalFormatting>
  <conditionalFormatting sqref="D615:E618">
    <cfRule type="expression" dxfId="7689" priority="11644" stopIfTrue="1">
      <formula>OR($C615="audio audit", $C615="text audit")</formula>
    </cfRule>
  </conditionalFormatting>
  <conditionalFormatting sqref="D615:E618">
    <cfRule type="expression" dxfId="7688" priority="11636" stopIfTrue="1">
      <formula>OR($C615="calculate", $C615="calculate_here")</formula>
    </cfRule>
  </conditionalFormatting>
  <conditionalFormatting sqref="D599:E599">
    <cfRule type="expression" dxfId="7687" priority="11613" stopIfTrue="1">
      <formula>OR($C599="audio audit", $C599="text audit")</formula>
    </cfRule>
  </conditionalFormatting>
  <conditionalFormatting sqref="T599">
    <cfRule type="expression" dxfId="7686" priority="11605" stopIfTrue="1">
      <formula>OR($C599="calculate", $C599="calculate_here")</formula>
    </cfRule>
  </conditionalFormatting>
  <conditionalFormatting sqref="L869:L870">
    <cfRule type="expression" dxfId="7685" priority="11597" stopIfTrue="1">
      <formula>$C869="begin group"</formula>
    </cfRule>
  </conditionalFormatting>
  <conditionalFormatting sqref="U869:U870">
    <cfRule type="expression" dxfId="7684" priority="11594" stopIfTrue="1">
      <formula>$C869="begin repeat"</formula>
    </cfRule>
  </conditionalFormatting>
  <conditionalFormatting sqref="L869:L870">
    <cfRule type="expression" dxfId="7683" priority="11591" stopIfTrue="1">
      <formula>$C869="text"</formula>
    </cfRule>
  </conditionalFormatting>
  <conditionalFormatting sqref="L869:L870">
    <cfRule type="expression" dxfId="7682" priority="11585" stopIfTrue="1">
      <formula>OR(AND(LEFT($C869, 16)="select_multiple ", LEN($C869)&gt;16, NOT(ISNUMBER(SEARCH(" ", $C869, 17)))), AND(LEFT($C869, 11)="select_one ", LEN($C869)&gt;11, NOT(ISNUMBER(SEARCH(" ", $C869, 12)))))</formula>
    </cfRule>
  </conditionalFormatting>
  <conditionalFormatting sqref="L869:L870">
    <cfRule type="expression" dxfId="7681" priority="11582" stopIfTrue="1">
      <formula>OR($C869="audio audit", $C869="text audit")</formula>
    </cfRule>
  </conditionalFormatting>
  <conditionalFormatting sqref="T869:T870">
    <cfRule type="expression" dxfId="7680" priority="11574" stopIfTrue="1">
      <formula>OR($C869="calculate", $C869="calculate_here")</formula>
    </cfRule>
  </conditionalFormatting>
  <conditionalFormatting sqref="L869:L870">
    <cfRule type="expression" dxfId="7679" priority="11572" stopIfTrue="1">
      <formula>OR($C869="date", $C869="datetime")</formula>
    </cfRule>
  </conditionalFormatting>
  <conditionalFormatting sqref="L869:L870">
    <cfRule type="expression" dxfId="7678" priority="11570" stopIfTrue="1">
      <formula>$C869="image"</formula>
    </cfRule>
  </conditionalFormatting>
  <conditionalFormatting sqref="M875:N875">
    <cfRule type="expression" dxfId="7677" priority="11558" stopIfTrue="1">
      <formula>$C875="integer"</formula>
    </cfRule>
  </conditionalFormatting>
  <conditionalFormatting sqref="M875:N875">
    <cfRule type="expression" dxfId="7676" priority="11556" stopIfTrue="1">
      <formula>$C875="decimal"</formula>
    </cfRule>
  </conditionalFormatting>
  <conditionalFormatting sqref="D875:E875">
    <cfRule type="expression" dxfId="7675" priority="11551" stopIfTrue="1">
      <formula>OR($C875="audio audit", $C875="text audit")</formula>
    </cfRule>
  </conditionalFormatting>
  <conditionalFormatting sqref="D875:E875">
    <cfRule type="expression" dxfId="7674" priority="11543" stopIfTrue="1">
      <formula>OR($C875="calculate", $C875="calculate_here")</formula>
    </cfRule>
  </conditionalFormatting>
  <conditionalFormatting sqref="L887:L890">
    <cfRule type="expression" dxfId="7673" priority="11535" stopIfTrue="1">
      <formula>$C887="begin group"</formula>
    </cfRule>
  </conditionalFormatting>
  <conditionalFormatting sqref="U887:U890">
    <cfRule type="expression" dxfId="7672" priority="11532" stopIfTrue="1">
      <formula>$C887="begin repeat"</formula>
    </cfRule>
  </conditionalFormatting>
  <conditionalFormatting sqref="L887:L890">
    <cfRule type="expression" dxfId="7671" priority="11529" stopIfTrue="1">
      <formula>$C887="text"</formula>
    </cfRule>
  </conditionalFormatting>
  <conditionalFormatting sqref="L887:L890">
    <cfRule type="expression" dxfId="7670" priority="11523" stopIfTrue="1">
      <formula>OR(AND(LEFT($C887, 16)="select_multiple ", LEN($C887)&gt;16, NOT(ISNUMBER(SEARCH(" ", $C887, 17)))), AND(LEFT($C887, 11)="select_one ", LEN($C887)&gt;11, NOT(ISNUMBER(SEARCH(" ", $C887, 12)))))</formula>
    </cfRule>
  </conditionalFormatting>
  <conditionalFormatting sqref="L887:L890">
    <cfRule type="expression" dxfId="7669" priority="11520" stopIfTrue="1">
      <formula>OR($C887="audio audit", $C887="text audit")</formula>
    </cfRule>
  </conditionalFormatting>
  <conditionalFormatting sqref="T887:T890">
    <cfRule type="expression" dxfId="7668" priority="11512" stopIfTrue="1">
      <formula>OR($C887="calculate", $C887="calculate_here")</formula>
    </cfRule>
  </conditionalFormatting>
  <conditionalFormatting sqref="L887:L890">
    <cfRule type="expression" dxfId="7667" priority="11510" stopIfTrue="1">
      <formula>OR($C887="date", $C887="datetime")</formula>
    </cfRule>
  </conditionalFormatting>
  <conditionalFormatting sqref="L887:L890">
    <cfRule type="expression" dxfId="7666" priority="11508" stopIfTrue="1">
      <formula>$C887="image"</formula>
    </cfRule>
  </conditionalFormatting>
  <conditionalFormatting sqref="M907:N909">
    <cfRule type="expression" dxfId="7665" priority="11496" stopIfTrue="1">
      <formula>$C907="integer"</formula>
    </cfRule>
  </conditionalFormatting>
  <conditionalFormatting sqref="M907:N909">
    <cfRule type="expression" dxfId="7664" priority="11494" stopIfTrue="1">
      <formula>$C907="decimal"</formula>
    </cfRule>
  </conditionalFormatting>
  <conditionalFormatting sqref="D907:E909">
    <cfRule type="expression" dxfId="7663" priority="11489" stopIfTrue="1">
      <formula>OR($C907="audio audit", $C907="text audit")</formula>
    </cfRule>
  </conditionalFormatting>
  <conditionalFormatting sqref="D907:E909">
    <cfRule type="expression" dxfId="7662" priority="11481" stopIfTrue="1">
      <formula>OR($C907="calculate", $C907="calculate_here")</formula>
    </cfRule>
  </conditionalFormatting>
  <conditionalFormatting sqref="O88">
    <cfRule type="expression" dxfId="7661" priority="11167" stopIfTrue="1">
      <formula>$C88="integer"</formula>
    </cfRule>
  </conditionalFormatting>
  <conditionalFormatting sqref="O88">
    <cfRule type="expression" dxfId="7660" priority="11166" stopIfTrue="1">
      <formula>$C88="decimal"</formula>
    </cfRule>
  </conditionalFormatting>
  <conditionalFormatting sqref="O101">
    <cfRule type="expression" dxfId="7659" priority="11165" stopIfTrue="1">
      <formula>$C101="integer"</formula>
    </cfRule>
  </conditionalFormatting>
  <conditionalFormatting sqref="O101">
    <cfRule type="expression" dxfId="7658" priority="11164" stopIfTrue="1">
      <formula>$C101="decimal"</formula>
    </cfRule>
  </conditionalFormatting>
  <conditionalFormatting sqref="T273">
    <cfRule type="expression" dxfId="7657" priority="10934" stopIfTrue="1">
      <formula>$C273="begin group"</formula>
    </cfRule>
  </conditionalFormatting>
  <conditionalFormatting sqref="T273">
    <cfRule type="expression" dxfId="7656" priority="10931" stopIfTrue="1">
      <formula>$C273="begin repeat"</formula>
    </cfRule>
  </conditionalFormatting>
  <conditionalFormatting sqref="T273">
    <cfRule type="expression" dxfId="7655" priority="10928" stopIfTrue="1">
      <formula>$C273="text"</formula>
    </cfRule>
  </conditionalFormatting>
  <conditionalFormatting sqref="M271:N274">
    <cfRule type="expression" dxfId="7654" priority="10926" stopIfTrue="1">
      <formula>$C271="integer"</formula>
    </cfRule>
  </conditionalFormatting>
  <conditionalFormatting sqref="M271:N274">
    <cfRule type="expression" dxfId="7653" priority="10924" stopIfTrue="1">
      <formula>$C271="decimal"</formula>
    </cfRule>
  </conditionalFormatting>
  <conditionalFormatting sqref="T273">
    <cfRule type="expression" dxfId="7652" priority="10922" stopIfTrue="1">
      <formula>OR(AND(LEFT($C273, 16)="select_multiple ", LEN($C273)&gt;16, NOT(ISNUMBER(SEARCH(" ", $C273, 17)))), AND(LEFT($C273, 11)="select_one ", LEN($C273)&gt;11, NOT(ISNUMBER(SEARCH(" ", $C273, 12)))))</formula>
    </cfRule>
  </conditionalFormatting>
  <conditionalFormatting sqref="F267">
    <cfRule type="expression" dxfId="7651" priority="10919" stopIfTrue="1">
      <formula>OR($C267="audio audit", $C267="text audit")</formula>
    </cfRule>
  </conditionalFormatting>
  <conditionalFormatting sqref="T273">
    <cfRule type="expression" dxfId="7650" priority="10913" stopIfTrue="1">
      <formula>$C273="note"</formula>
    </cfRule>
    <cfRule type="expression" dxfId="7649" priority="10915" stopIfTrue="1">
      <formula>$C273="barcode"</formula>
    </cfRule>
    <cfRule type="expression" dxfId="7648" priority="10917" stopIfTrue="1">
      <formula>$C273="geopoint"</formula>
    </cfRule>
  </conditionalFormatting>
  <conditionalFormatting sqref="F267">
    <cfRule type="expression" dxfId="7647" priority="10911" stopIfTrue="1">
      <formula>OR($C267="calculate", $C267="calculate_here")</formula>
    </cfRule>
  </conditionalFormatting>
  <conditionalFormatting sqref="T273">
    <cfRule type="expression" dxfId="7646" priority="10909" stopIfTrue="1">
      <formula>OR($C273="date", $C273="datetime")</formula>
    </cfRule>
  </conditionalFormatting>
  <conditionalFormatting sqref="T273">
    <cfRule type="expression" dxfId="7645" priority="10907" stopIfTrue="1">
      <formula>$C273="image"</formula>
    </cfRule>
  </conditionalFormatting>
  <conditionalFormatting sqref="T273">
    <cfRule type="expression" dxfId="7644" priority="10905" stopIfTrue="1">
      <formula>OR($C273="audio", $C273="video")</formula>
    </cfRule>
  </conditionalFormatting>
  <conditionalFormatting sqref="K271:AC272">
    <cfRule type="expression" dxfId="7643" priority="10906" stopIfTrue="1">
      <formula>OR($C271="audio", $C271="video")</formula>
    </cfRule>
    <cfRule type="expression" dxfId="7642" priority="10908" stopIfTrue="1">
      <formula>$C271="image"</formula>
    </cfRule>
    <cfRule type="expression" dxfId="7641" priority="10910" stopIfTrue="1">
      <formula>OR($C271="date", $C271="datetime")</formula>
    </cfRule>
    <cfRule type="expression" dxfId="7640" priority="10912" stopIfTrue="1">
      <formula>OR($C271="calculate", $C271="calculate_here")</formula>
    </cfRule>
    <cfRule type="expression" dxfId="7639" priority="10914" stopIfTrue="1">
      <formula>$C271="note"</formula>
    </cfRule>
    <cfRule type="expression" dxfId="7638" priority="10916" stopIfTrue="1">
      <formula>$C271="barcode"</formula>
    </cfRule>
    <cfRule type="expression" dxfId="7637" priority="10918" stopIfTrue="1">
      <formula>$C271="geopoint"</formula>
    </cfRule>
    <cfRule type="expression" dxfId="7636" priority="10920" stopIfTrue="1">
      <formula>OR($C271="audio audit", $C271="text audit")</formula>
    </cfRule>
    <cfRule type="expression" dxfId="7635" priority="10921" stopIfTrue="1">
      <formula>OR($C271="username", $C271="phonenumber", $C271="start", $C271="end", $C271="deviceid", $C271="subscriberid", $C271="simserial")</formula>
    </cfRule>
    <cfRule type="expression" dxfId="7634" priority="10923" stopIfTrue="1">
      <formula>OR(AND(LEFT($C271, 16)="select_multiple ", LEN($C271)&gt;16, NOT(ISNUMBER(SEARCH(" ", $C271, 17)))), AND(LEFT($C271, 11)="select_one ", LEN($C271)&gt;11, NOT(ISNUMBER(SEARCH(" ", $C271, 12)))))</formula>
    </cfRule>
    <cfRule type="expression" dxfId="7633" priority="10925" stopIfTrue="1">
      <formula>$C271="decimal"</formula>
    </cfRule>
    <cfRule type="expression" dxfId="7632" priority="10927" stopIfTrue="1">
      <formula>$C271="integer"</formula>
    </cfRule>
    <cfRule type="expression" dxfId="7631" priority="10929" stopIfTrue="1">
      <formula>$C271="text"</formula>
    </cfRule>
    <cfRule type="expression" dxfId="7630" priority="10930" stopIfTrue="1">
      <formula>$C271="end repeat"</formula>
    </cfRule>
    <cfRule type="expression" dxfId="7629" priority="10932" stopIfTrue="1">
      <formula>$C271="begin repeat"</formula>
    </cfRule>
    <cfRule type="expression" dxfId="7628" priority="10933" stopIfTrue="1">
      <formula>$C271="end group"</formula>
    </cfRule>
    <cfRule type="expression" dxfId="7627" priority="10935" stopIfTrue="1">
      <formula>$C271="begin group"</formula>
    </cfRule>
  </conditionalFormatting>
  <conditionalFormatting sqref="T260">
    <cfRule type="expression" dxfId="7626" priority="10903" stopIfTrue="1">
      <formula>$C260="begin group"</formula>
    </cfRule>
  </conditionalFormatting>
  <conditionalFormatting sqref="T260">
    <cfRule type="expression" dxfId="7625" priority="10900" stopIfTrue="1">
      <formula>$C260="begin repeat"</formula>
    </cfRule>
  </conditionalFormatting>
  <conditionalFormatting sqref="T260">
    <cfRule type="expression" dxfId="7624" priority="10897" stopIfTrue="1">
      <formula>$C260="text"</formula>
    </cfRule>
  </conditionalFormatting>
  <conditionalFormatting sqref="M258:N261">
    <cfRule type="expression" dxfId="7623" priority="10895" stopIfTrue="1">
      <formula>$C258="integer"</formula>
    </cfRule>
  </conditionalFormatting>
  <conditionalFormatting sqref="M258:N261">
    <cfRule type="expression" dxfId="7622" priority="10893" stopIfTrue="1">
      <formula>$C258="decimal"</formula>
    </cfRule>
  </conditionalFormatting>
  <conditionalFormatting sqref="T260">
    <cfRule type="expression" dxfId="7621" priority="10891" stopIfTrue="1">
      <formula>OR(AND(LEFT($C260, 16)="select_multiple ", LEN($C260)&gt;16, NOT(ISNUMBER(SEARCH(" ", $C260, 17)))), AND(LEFT($C260, 11)="select_one ", LEN($C260)&gt;11, NOT(ISNUMBER(SEARCH(" ", $C260, 12)))))</formula>
    </cfRule>
  </conditionalFormatting>
  <conditionalFormatting sqref="F254">
    <cfRule type="expression" dxfId="7620" priority="10888" stopIfTrue="1">
      <formula>OR($C254="audio audit", $C254="text audit")</formula>
    </cfRule>
  </conditionalFormatting>
  <conditionalFormatting sqref="T260">
    <cfRule type="expression" dxfId="7619" priority="10882" stopIfTrue="1">
      <formula>$C260="note"</formula>
    </cfRule>
    <cfRule type="expression" dxfId="7618" priority="10884" stopIfTrue="1">
      <formula>$C260="barcode"</formula>
    </cfRule>
    <cfRule type="expression" dxfId="7617" priority="10886" stopIfTrue="1">
      <formula>$C260="geopoint"</formula>
    </cfRule>
  </conditionalFormatting>
  <conditionalFormatting sqref="F254">
    <cfRule type="expression" dxfId="7616" priority="10880" stopIfTrue="1">
      <formula>OR($C254="calculate", $C254="calculate_here")</formula>
    </cfRule>
  </conditionalFormatting>
  <conditionalFormatting sqref="T260">
    <cfRule type="expression" dxfId="7615" priority="10878" stopIfTrue="1">
      <formula>OR($C260="date", $C260="datetime")</formula>
    </cfRule>
  </conditionalFormatting>
  <conditionalFormatting sqref="T260">
    <cfRule type="expression" dxfId="7614" priority="10876" stopIfTrue="1">
      <formula>$C260="image"</formula>
    </cfRule>
  </conditionalFormatting>
  <conditionalFormatting sqref="T260">
    <cfRule type="expression" dxfId="7613" priority="10874" stopIfTrue="1">
      <formula>OR($C260="audio", $C260="video")</formula>
    </cfRule>
  </conditionalFormatting>
  <conditionalFormatting sqref="C253">
    <cfRule type="expression" dxfId="7612" priority="10875" stopIfTrue="1">
      <formula>OR($C253="audio", $C253="video")</formula>
    </cfRule>
    <cfRule type="expression" dxfId="7611" priority="10877" stopIfTrue="1">
      <formula>$C253="image"</formula>
    </cfRule>
    <cfRule type="expression" dxfId="7610" priority="10879" stopIfTrue="1">
      <formula>OR($C253="date", $C253="datetime")</formula>
    </cfRule>
    <cfRule type="expression" dxfId="7609" priority="10881" stopIfTrue="1">
      <formula>OR($C253="calculate", $C253="calculate_here")</formula>
    </cfRule>
    <cfRule type="expression" dxfId="7608" priority="10883" stopIfTrue="1">
      <formula>$C253="note"</formula>
    </cfRule>
    <cfRule type="expression" dxfId="7607" priority="10885" stopIfTrue="1">
      <formula>$C253="barcode"</formula>
    </cfRule>
    <cfRule type="expression" dxfId="7606" priority="10887" stopIfTrue="1">
      <formula>$C253="geopoint"</formula>
    </cfRule>
    <cfRule type="expression" dxfId="7605" priority="10889" stopIfTrue="1">
      <formula>OR($C253="audio audit", $C253="text audit")</formula>
    </cfRule>
    <cfRule type="expression" dxfId="7604" priority="10890" stopIfTrue="1">
      <formula>OR($C253="username", $C253="phonenumber", $C253="start", $C253="end", $C253="deviceid", $C253="subscriberid", $C253="simserial")</formula>
    </cfRule>
    <cfRule type="expression" dxfId="7603" priority="10892" stopIfTrue="1">
      <formula>OR(AND(LEFT($C253, 16)="select_multiple ", LEN($C253)&gt;16, NOT(ISNUMBER(SEARCH(" ", $C253, 17)))), AND(LEFT($C253, 11)="select_one ", LEN($C253)&gt;11, NOT(ISNUMBER(SEARCH(" ", $C253, 12)))))</formula>
    </cfRule>
    <cfRule type="expression" dxfId="7602" priority="10894" stopIfTrue="1">
      <formula>$C253="decimal"</formula>
    </cfRule>
    <cfRule type="expression" dxfId="7601" priority="10896" stopIfTrue="1">
      <formula>$C253="integer"</formula>
    </cfRule>
    <cfRule type="expression" dxfId="7600" priority="10898" stopIfTrue="1">
      <formula>$C253="text"</formula>
    </cfRule>
    <cfRule type="expression" dxfId="7599" priority="10899" stopIfTrue="1">
      <formula>$C253="end repeat"</formula>
    </cfRule>
    <cfRule type="expression" dxfId="7598" priority="10901" stopIfTrue="1">
      <formula>$C253="begin repeat"</formula>
    </cfRule>
    <cfRule type="expression" dxfId="7597" priority="10902" stopIfTrue="1">
      <formula>$C253="end group"</formula>
    </cfRule>
    <cfRule type="expression" dxfId="7596" priority="10904" stopIfTrue="1">
      <formula>$C253="begin group"</formula>
    </cfRule>
  </conditionalFormatting>
  <conditionalFormatting sqref="D253">
    <cfRule type="expression" dxfId="7595" priority="10872" stopIfTrue="1">
      <formula>$C253="begin group"</formula>
    </cfRule>
  </conditionalFormatting>
  <conditionalFormatting sqref="D253">
    <cfRule type="expression" dxfId="7594" priority="10869" stopIfTrue="1">
      <formula>$C253="begin repeat"</formula>
    </cfRule>
  </conditionalFormatting>
  <conditionalFormatting sqref="D253">
    <cfRule type="expression" dxfId="7593" priority="10866" stopIfTrue="1">
      <formula>$C253="text"</formula>
    </cfRule>
  </conditionalFormatting>
  <conditionalFormatting sqref="D253">
    <cfRule type="expression" dxfId="7592" priority="10864" stopIfTrue="1">
      <formula>$C253="integer"</formula>
    </cfRule>
  </conditionalFormatting>
  <conditionalFormatting sqref="D253">
    <cfRule type="expression" dxfId="7591" priority="10862" stopIfTrue="1">
      <formula>$C253="decimal"</formula>
    </cfRule>
  </conditionalFormatting>
  <conditionalFormatting sqref="D253">
    <cfRule type="expression" dxfId="7590" priority="10860" stopIfTrue="1">
      <formula>OR(AND(LEFT($C253, 16)="select_multiple ", LEN($C253)&gt;16, NOT(ISNUMBER(SEARCH(" ", $C253, 17)))), AND(LEFT($C253, 11)="select_one ", LEN($C253)&gt;11, NOT(ISNUMBER(SEARCH(" ", $C253, 12)))))</formula>
    </cfRule>
  </conditionalFormatting>
  <conditionalFormatting sqref="D253">
    <cfRule type="expression" dxfId="7589" priority="10857" stopIfTrue="1">
      <formula>OR($C253="audio audit", $C253="text audit")</formula>
    </cfRule>
  </conditionalFormatting>
  <conditionalFormatting sqref="D253">
    <cfRule type="expression" dxfId="7588" priority="10851" stopIfTrue="1">
      <formula>$C253="note"</formula>
    </cfRule>
    <cfRule type="expression" dxfId="7587" priority="10853" stopIfTrue="1">
      <formula>$C253="barcode"</formula>
    </cfRule>
    <cfRule type="expression" dxfId="7586" priority="10855" stopIfTrue="1">
      <formula>$C253="geopoint"</formula>
    </cfRule>
  </conditionalFormatting>
  <conditionalFormatting sqref="D253">
    <cfRule type="expression" dxfId="7585" priority="10849" stopIfTrue="1">
      <formula>OR($C253="calculate", $C253="calculate_here")</formula>
    </cfRule>
  </conditionalFormatting>
  <conditionalFormatting sqref="D253">
    <cfRule type="expression" dxfId="7584" priority="10847" stopIfTrue="1">
      <formula>OR($C253="date", $C253="datetime")</formula>
    </cfRule>
  </conditionalFormatting>
  <conditionalFormatting sqref="D253">
    <cfRule type="expression" dxfId="7583" priority="10845" stopIfTrue="1">
      <formula>$C253="image"</formula>
    </cfRule>
  </conditionalFormatting>
  <conditionalFormatting sqref="D253">
    <cfRule type="expression" dxfId="7582" priority="10843" stopIfTrue="1">
      <formula>OR($C253="audio", $C253="video")</formula>
    </cfRule>
  </conditionalFormatting>
  <conditionalFormatting sqref="D253">
    <cfRule type="expression" dxfId="7581" priority="10844" stopIfTrue="1">
      <formula>OR($C253="audio", $C253="video")</formula>
    </cfRule>
    <cfRule type="expression" dxfId="7580" priority="10846" stopIfTrue="1">
      <formula>$C253="image"</formula>
    </cfRule>
    <cfRule type="expression" dxfId="7579" priority="10848" stopIfTrue="1">
      <formula>OR($C253="date", $C253="datetime")</formula>
    </cfRule>
    <cfRule type="expression" dxfId="7578" priority="10850" stopIfTrue="1">
      <formula>OR($C253="calculate", $C253="calculate_here")</formula>
    </cfRule>
    <cfRule type="expression" dxfId="7577" priority="10852" stopIfTrue="1">
      <formula>$C253="note"</formula>
    </cfRule>
    <cfRule type="expression" dxfId="7576" priority="10854" stopIfTrue="1">
      <formula>$C253="barcode"</formula>
    </cfRule>
    <cfRule type="expression" dxfId="7575" priority="10856" stopIfTrue="1">
      <formula>$C253="geopoint"</formula>
    </cfRule>
    <cfRule type="expression" dxfId="7574" priority="10858" stopIfTrue="1">
      <formula>OR($C253="audio audit", $C253="text audit")</formula>
    </cfRule>
    <cfRule type="expression" dxfId="7573" priority="10859" stopIfTrue="1">
      <formula>OR($C253="username", $C253="phonenumber", $C253="start", $C253="end", $C253="deviceid", $C253="subscriberid", $C253="simserial")</formula>
    </cfRule>
    <cfRule type="expression" dxfId="7572" priority="10861" stopIfTrue="1">
      <formula>OR(AND(LEFT($C253, 16)="select_multiple ", LEN($C253)&gt;16, NOT(ISNUMBER(SEARCH(" ", $C253, 17)))), AND(LEFT($C253, 11)="select_one ", LEN($C253)&gt;11, NOT(ISNUMBER(SEARCH(" ", $C253, 12)))))</formula>
    </cfRule>
    <cfRule type="expression" dxfId="7571" priority="10863" stopIfTrue="1">
      <formula>$C253="decimal"</formula>
    </cfRule>
    <cfRule type="expression" dxfId="7570" priority="10865" stopIfTrue="1">
      <formula>$C253="integer"</formula>
    </cfRule>
    <cfRule type="expression" dxfId="7569" priority="10867" stopIfTrue="1">
      <formula>$C253="text"</formula>
    </cfRule>
    <cfRule type="expression" dxfId="7568" priority="10868" stopIfTrue="1">
      <formula>$C253="end repeat"</formula>
    </cfRule>
    <cfRule type="expression" dxfId="7567" priority="10870" stopIfTrue="1">
      <formula>$C253="begin repeat"</formula>
    </cfRule>
    <cfRule type="expression" dxfId="7566" priority="10871" stopIfTrue="1">
      <formula>$C253="end group"</formula>
    </cfRule>
    <cfRule type="expression" dxfId="7565" priority="10873" stopIfTrue="1">
      <formula>$C253="begin group"</formula>
    </cfRule>
  </conditionalFormatting>
  <conditionalFormatting sqref="J258:J259">
    <cfRule type="expression" dxfId="7564" priority="10713" stopIfTrue="1">
      <formula>$C258="text"</formula>
    </cfRule>
  </conditionalFormatting>
  <conditionalFormatting sqref="J258:J259">
    <cfRule type="expression" dxfId="7563" priority="10711" stopIfTrue="1">
      <formula>$C258="integer"</formula>
    </cfRule>
  </conditionalFormatting>
  <conditionalFormatting sqref="J258:J259">
    <cfRule type="expression" dxfId="7562" priority="10709" stopIfTrue="1">
      <formula>$C258="decimal"</formula>
    </cfRule>
  </conditionalFormatting>
  <conditionalFormatting sqref="J258:J259">
    <cfRule type="expression" dxfId="7561" priority="10699" stopIfTrue="1">
      <formula>OR($C258="audio", $C258="video")</formula>
    </cfRule>
    <cfRule type="expression" dxfId="7560" priority="10700" stopIfTrue="1">
      <formula>$C258="image"</formula>
    </cfRule>
    <cfRule type="expression" dxfId="7559" priority="10701" stopIfTrue="1">
      <formula>OR($C258="date", $C258="datetime")</formula>
    </cfRule>
    <cfRule type="expression" dxfId="7558" priority="10702" stopIfTrue="1">
      <formula>OR($C258="calculate", $C258="calculate_here")</formula>
    </cfRule>
    <cfRule type="expression" dxfId="7557" priority="10703" stopIfTrue="1">
      <formula>$C258="note"</formula>
    </cfRule>
    <cfRule type="expression" dxfId="7556" priority="10704" stopIfTrue="1">
      <formula>$C258="barcode"</formula>
    </cfRule>
    <cfRule type="expression" dxfId="7555" priority="10705" stopIfTrue="1">
      <formula>$C258="geopoint"</formula>
    </cfRule>
    <cfRule type="expression" dxfId="7554" priority="10706" stopIfTrue="1">
      <formula>OR($C258="audio audit", $C258="text audit")</formula>
    </cfRule>
    <cfRule type="expression" dxfId="7553" priority="10707" stopIfTrue="1">
      <formula>OR($C258="username", $C258="phonenumber", $C258="start", $C258="end", $C258="deviceid", $C258="subscriberid", $C258="simserial")</formula>
    </cfRule>
    <cfRule type="expression" dxfId="7552" priority="10708" stopIfTrue="1">
      <formula>OR(AND(LEFT($C258, 16)="select_multiple ", LEN($C258)&gt;16, NOT(ISNUMBER(SEARCH(" ", $C258, 17)))), AND(LEFT($C258, 11)="select_one ", LEN($C258)&gt;11, NOT(ISNUMBER(SEARCH(" ", $C258, 12)))))</formula>
    </cfRule>
    <cfRule type="expression" dxfId="7551" priority="10710" stopIfTrue="1">
      <formula>$C258="decimal"</formula>
    </cfRule>
    <cfRule type="expression" dxfId="7550" priority="10712" stopIfTrue="1">
      <formula>$C258="integer"</formula>
    </cfRule>
    <cfRule type="expression" dxfId="7549" priority="10714" stopIfTrue="1">
      <formula>$C258="text"</formula>
    </cfRule>
    <cfRule type="expression" dxfId="7548" priority="10715" stopIfTrue="1">
      <formula>$C258="end repeat"</formula>
    </cfRule>
    <cfRule type="expression" dxfId="7547" priority="10716" stopIfTrue="1">
      <formula>$C258="begin repeat"</formula>
    </cfRule>
    <cfRule type="expression" dxfId="7546" priority="10717" stopIfTrue="1">
      <formula>$C258="end group"</formula>
    </cfRule>
    <cfRule type="expression" dxfId="7545" priority="10718" stopIfTrue="1">
      <formula>$C258="begin group"</formula>
    </cfRule>
  </conditionalFormatting>
  <conditionalFormatting sqref="J261">
    <cfRule type="expression" dxfId="7544" priority="10693" stopIfTrue="1">
      <formula>$C261="text"</formula>
    </cfRule>
  </conditionalFormatting>
  <conditionalFormatting sqref="J261">
    <cfRule type="expression" dxfId="7543" priority="10691" stopIfTrue="1">
      <formula>$C261="integer"</formula>
    </cfRule>
  </conditionalFormatting>
  <conditionalFormatting sqref="J261">
    <cfRule type="expression" dxfId="7542" priority="10689" stopIfTrue="1">
      <formula>$C261="decimal"</formula>
    </cfRule>
  </conditionalFormatting>
  <conditionalFormatting sqref="J261">
    <cfRule type="expression" dxfId="7541" priority="10679" stopIfTrue="1">
      <formula>OR($C261="audio", $C261="video")</formula>
    </cfRule>
    <cfRule type="expression" dxfId="7540" priority="10680" stopIfTrue="1">
      <formula>$C261="image"</formula>
    </cfRule>
    <cfRule type="expression" dxfId="7539" priority="10681" stopIfTrue="1">
      <formula>OR($C261="date", $C261="datetime")</formula>
    </cfRule>
    <cfRule type="expression" dxfId="7538" priority="10682" stopIfTrue="1">
      <formula>OR($C261="calculate", $C261="calculate_here")</formula>
    </cfRule>
    <cfRule type="expression" dxfId="7537" priority="10683" stopIfTrue="1">
      <formula>$C261="note"</formula>
    </cfRule>
    <cfRule type="expression" dxfId="7536" priority="10684" stopIfTrue="1">
      <formula>$C261="barcode"</formula>
    </cfRule>
    <cfRule type="expression" dxfId="7535" priority="10685" stopIfTrue="1">
      <formula>$C261="geopoint"</formula>
    </cfRule>
    <cfRule type="expression" dxfId="7534" priority="10686" stopIfTrue="1">
      <formula>OR($C261="audio audit", $C261="text audit")</formula>
    </cfRule>
    <cfRule type="expression" dxfId="7533" priority="10687" stopIfTrue="1">
      <formula>OR($C261="username", $C261="phonenumber", $C261="start", $C261="end", $C261="deviceid", $C261="subscriberid", $C261="simserial")</formula>
    </cfRule>
    <cfRule type="expression" dxfId="7532" priority="10688" stopIfTrue="1">
      <formula>OR(AND(LEFT($C261, 16)="select_multiple ", LEN($C261)&gt;16, NOT(ISNUMBER(SEARCH(" ", $C261, 17)))), AND(LEFT($C261, 11)="select_one ", LEN($C261)&gt;11, NOT(ISNUMBER(SEARCH(" ", $C261, 12)))))</formula>
    </cfRule>
    <cfRule type="expression" dxfId="7531" priority="10690" stopIfTrue="1">
      <formula>$C261="decimal"</formula>
    </cfRule>
    <cfRule type="expression" dxfId="7530" priority="10692" stopIfTrue="1">
      <formula>$C261="integer"</formula>
    </cfRule>
    <cfRule type="expression" dxfId="7529" priority="10694" stopIfTrue="1">
      <formula>$C261="text"</formula>
    </cfRule>
    <cfRule type="expression" dxfId="7528" priority="10695" stopIfTrue="1">
      <formula>$C261="end repeat"</formula>
    </cfRule>
    <cfRule type="expression" dxfId="7527" priority="10696" stopIfTrue="1">
      <formula>$C261="begin repeat"</formula>
    </cfRule>
    <cfRule type="expression" dxfId="7526" priority="10697" stopIfTrue="1">
      <formula>$C261="end group"</formula>
    </cfRule>
    <cfRule type="expression" dxfId="7525" priority="10698" stopIfTrue="1">
      <formula>$C261="begin group"</formula>
    </cfRule>
  </conditionalFormatting>
  <conditionalFormatting sqref="J271:J272">
    <cfRule type="expression" dxfId="7524" priority="10673" stopIfTrue="1">
      <formula>$C271="text"</formula>
    </cfRule>
  </conditionalFormatting>
  <conditionalFormatting sqref="J271:J272">
    <cfRule type="expression" dxfId="7523" priority="10671" stopIfTrue="1">
      <formula>$C271="integer"</formula>
    </cfRule>
  </conditionalFormatting>
  <conditionalFormatting sqref="J271:J272">
    <cfRule type="expression" dxfId="7522" priority="10669" stopIfTrue="1">
      <formula>$C271="decimal"</formula>
    </cfRule>
  </conditionalFormatting>
  <conditionalFormatting sqref="J271:J272">
    <cfRule type="expression" dxfId="7521" priority="10659" stopIfTrue="1">
      <formula>OR($C271="audio", $C271="video")</formula>
    </cfRule>
    <cfRule type="expression" dxfId="7520" priority="10660" stopIfTrue="1">
      <formula>$C271="image"</formula>
    </cfRule>
    <cfRule type="expression" dxfId="7519" priority="10661" stopIfTrue="1">
      <formula>OR($C271="date", $C271="datetime")</formula>
    </cfRule>
    <cfRule type="expression" dxfId="7518" priority="10662" stopIfTrue="1">
      <formula>OR($C271="calculate", $C271="calculate_here")</formula>
    </cfRule>
    <cfRule type="expression" dxfId="7517" priority="10663" stopIfTrue="1">
      <formula>$C271="note"</formula>
    </cfRule>
    <cfRule type="expression" dxfId="7516" priority="10664" stopIfTrue="1">
      <formula>$C271="barcode"</formula>
    </cfRule>
    <cfRule type="expression" dxfId="7515" priority="10665" stopIfTrue="1">
      <formula>$C271="geopoint"</formula>
    </cfRule>
    <cfRule type="expression" dxfId="7514" priority="10666" stopIfTrue="1">
      <formula>OR($C271="audio audit", $C271="text audit")</formula>
    </cfRule>
    <cfRule type="expression" dxfId="7513" priority="10667" stopIfTrue="1">
      <formula>OR($C271="username", $C271="phonenumber", $C271="start", $C271="end", $C271="deviceid", $C271="subscriberid", $C271="simserial")</formula>
    </cfRule>
    <cfRule type="expression" dxfId="7512" priority="10668" stopIfTrue="1">
      <formula>OR(AND(LEFT($C271, 16)="select_multiple ", LEN($C271)&gt;16, NOT(ISNUMBER(SEARCH(" ", $C271, 17)))), AND(LEFT($C271, 11)="select_one ", LEN($C271)&gt;11, NOT(ISNUMBER(SEARCH(" ", $C271, 12)))))</formula>
    </cfRule>
    <cfRule type="expression" dxfId="7511" priority="10670" stopIfTrue="1">
      <formula>$C271="decimal"</formula>
    </cfRule>
    <cfRule type="expression" dxfId="7510" priority="10672" stopIfTrue="1">
      <formula>$C271="integer"</formula>
    </cfRule>
    <cfRule type="expression" dxfId="7509" priority="10674" stopIfTrue="1">
      <formula>$C271="text"</formula>
    </cfRule>
    <cfRule type="expression" dxfId="7508" priority="10675" stopIfTrue="1">
      <formula>$C271="end repeat"</formula>
    </cfRule>
    <cfRule type="expression" dxfId="7507" priority="10676" stopIfTrue="1">
      <formula>$C271="begin repeat"</formula>
    </cfRule>
    <cfRule type="expression" dxfId="7506" priority="10677" stopIfTrue="1">
      <formula>$C271="end group"</formula>
    </cfRule>
    <cfRule type="expression" dxfId="7505" priority="10678" stopIfTrue="1">
      <formula>$C271="begin group"</formula>
    </cfRule>
  </conditionalFormatting>
  <conditionalFormatting sqref="J274">
    <cfRule type="expression" dxfId="7504" priority="10653" stopIfTrue="1">
      <formula>$C274="text"</formula>
    </cfRule>
  </conditionalFormatting>
  <conditionalFormatting sqref="J274">
    <cfRule type="expression" dxfId="7503" priority="10651" stopIfTrue="1">
      <formula>$C274="integer"</formula>
    </cfRule>
  </conditionalFormatting>
  <conditionalFormatting sqref="J274">
    <cfRule type="expression" dxfId="7502" priority="10649" stopIfTrue="1">
      <formula>$C274="decimal"</formula>
    </cfRule>
  </conditionalFormatting>
  <conditionalFormatting sqref="J274">
    <cfRule type="expression" dxfId="7501" priority="10639" stopIfTrue="1">
      <formula>OR($C274="audio", $C274="video")</formula>
    </cfRule>
    <cfRule type="expression" dxfId="7500" priority="10640" stopIfTrue="1">
      <formula>$C274="image"</formula>
    </cfRule>
    <cfRule type="expression" dxfId="7499" priority="10641" stopIfTrue="1">
      <formula>OR($C274="date", $C274="datetime")</formula>
    </cfRule>
    <cfRule type="expression" dxfId="7498" priority="10642" stopIfTrue="1">
      <formula>OR($C274="calculate", $C274="calculate_here")</formula>
    </cfRule>
    <cfRule type="expression" dxfId="7497" priority="10643" stopIfTrue="1">
      <formula>$C274="note"</formula>
    </cfRule>
    <cfRule type="expression" dxfId="7496" priority="10644" stopIfTrue="1">
      <formula>$C274="barcode"</formula>
    </cfRule>
    <cfRule type="expression" dxfId="7495" priority="10645" stopIfTrue="1">
      <formula>$C274="geopoint"</formula>
    </cfRule>
    <cfRule type="expression" dxfId="7494" priority="10646" stopIfTrue="1">
      <formula>OR($C274="audio audit", $C274="text audit")</formula>
    </cfRule>
    <cfRule type="expression" dxfId="7493" priority="10647" stopIfTrue="1">
      <formula>OR($C274="username", $C274="phonenumber", $C274="start", $C274="end", $C274="deviceid", $C274="subscriberid", $C274="simserial")</formula>
    </cfRule>
    <cfRule type="expression" dxfId="7492" priority="10648" stopIfTrue="1">
      <formula>OR(AND(LEFT($C274, 16)="select_multiple ", LEN($C274)&gt;16, NOT(ISNUMBER(SEARCH(" ", $C274, 17)))), AND(LEFT($C274, 11)="select_one ", LEN($C274)&gt;11, NOT(ISNUMBER(SEARCH(" ", $C274, 12)))))</formula>
    </cfRule>
    <cfRule type="expression" dxfId="7491" priority="10650" stopIfTrue="1">
      <formula>$C274="decimal"</formula>
    </cfRule>
    <cfRule type="expression" dxfId="7490" priority="10652" stopIfTrue="1">
      <formula>$C274="integer"</formula>
    </cfRule>
    <cfRule type="expression" dxfId="7489" priority="10654" stopIfTrue="1">
      <formula>$C274="text"</formula>
    </cfRule>
    <cfRule type="expression" dxfId="7488" priority="10655" stopIfTrue="1">
      <formula>$C274="end repeat"</formula>
    </cfRule>
    <cfRule type="expression" dxfId="7487" priority="10656" stopIfTrue="1">
      <formula>$C274="begin repeat"</formula>
    </cfRule>
    <cfRule type="expression" dxfId="7486" priority="10657" stopIfTrue="1">
      <formula>$C274="end group"</formula>
    </cfRule>
    <cfRule type="expression" dxfId="7485" priority="10658" stopIfTrue="1">
      <formula>$C274="begin group"</formula>
    </cfRule>
  </conditionalFormatting>
  <conditionalFormatting sqref="O75">
    <cfRule type="expression" dxfId="7484" priority="10618" stopIfTrue="1">
      <formula>$C75="integer"</formula>
    </cfRule>
  </conditionalFormatting>
  <conditionalFormatting sqref="O75">
    <cfRule type="expression" dxfId="7483" priority="10617" stopIfTrue="1">
      <formula>$C75="decimal"</formula>
    </cfRule>
  </conditionalFormatting>
  <conditionalFormatting sqref="F73">
    <cfRule type="expression" dxfId="7482" priority="10616" stopIfTrue="1">
      <formula>OR($C73="audio audit", $C73="text audit")</formula>
    </cfRule>
  </conditionalFormatting>
  <conditionalFormatting sqref="F73">
    <cfRule type="expression" dxfId="7481" priority="10615" stopIfTrue="1">
      <formula>OR($C73="calculate", $C73="calculate_here")</formula>
    </cfRule>
  </conditionalFormatting>
  <conditionalFormatting sqref="F74">
    <cfRule type="expression" dxfId="7480" priority="10614" stopIfTrue="1">
      <formula>OR($C74="audio audit", $C74="text audit")</formula>
    </cfRule>
  </conditionalFormatting>
  <conditionalFormatting sqref="F74">
    <cfRule type="expression" dxfId="7479" priority="10613" stopIfTrue="1">
      <formula>OR($C74="calculate", $C74="calculate_here")</formula>
    </cfRule>
  </conditionalFormatting>
  <conditionalFormatting sqref="F76">
    <cfRule type="expression" dxfId="7478" priority="10612" stopIfTrue="1">
      <formula>OR($C76="audio audit", $C76="text audit")</formula>
    </cfRule>
  </conditionalFormatting>
  <conditionalFormatting sqref="F76">
    <cfRule type="expression" dxfId="7477" priority="10611" stopIfTrue="1">
      <formula>OR($C76="calculate", $C76="calculate_here")</formula>
    </cfRule>
  </conditionalFormatting>
  <conditionalFormatting sqref="F77">
    <cfRule type="expression" dxfId="7476" priority="10610" stopIfTrue="1">
      <formula>OR($C77="audio audit", $C77="text audit")</formula>
    </cfRule>
  </conditionalFormatting>
  <conditionalFormatting sqref="F77">
    <cfRule type="expression" dxfId="7475" priority="10609" stopIfTrue="1">
      <formula>OR($C77="calculate", $C77="calculate_here")</formula>
    </cfRule>
  </conditionalFormatting>
  <conditionalFormatting sqref="F79">
    <cfRule type="expression" dxfId="7474" priority="10608" stopIfTrue="1">
      <formula>OR($C79="audio audit", $C79="text audit")</formula>
    </cfRule>
  </conditionalFormatting>
  <conditionalFormatting sqref="F79">
    <cfRule type="expression" dxfId="7473" priority="10607" stopIfTrue="1">
      <formula>OR($C79="calculate", $C79="calculate_here")</formula>
    </cfRule>
  </conditionalFormatting>
  <conditionalFormatting sqref="F86">
    <cfRule type="expression" dxfId="7472" priority="10606" stopIfTrue="1">
      <formula>OR($C86="audio audit", $C86="text audit")</formula>
    </cfRule>
  </conditionalFormatting>
  <conditionalFormatting sqref="F86">
    <cfRule type="expression" dxfId="7471" priority="10605" stopIfTrue="1">
      <formula>OR($C86="calculate", $C86="calculate_here")</formula>
    </cfRule>
  </conditionalFormatting>
  <conditionalFormatting sqref="F87:F92">
    <cfRule type="expression" dxfId="7470" priority="10603" stopIfTrue="1">
      <formula>$C87="begin group"</formula>
    </cfRule>
  </conditionalFormatting>
  <conditionalFormatting sqref="F87:F92">
    <cfRule type="expression" dxfId="7469" priority="10600" stopIfTrue="1">
      <formula>$C87="begin repeat"</formula>
    </cfRule>
  </conditionalFormatting>
  <conditionalFormatting sqref="F87:F92">
    <cfRule type="expression" dxfId="7468" priority="10597" stopIfTrue="1">
      <formula>$C87="text"</formula>
    </cfRule>
  </conditionalFormatting>
  <conditionalFormatting sqref="F87:F92">
    <cfRule type="expression" dxfId="7467" priority="10595" stopIfTrue="1">
      <formula>$C87="integer"</formula>
    </cfRule>
  </conditionalFormatting>
  <conditionalFormatting sqref="F87:F92">
    <cfRule type="expression" dxfId="7466" priority="10593" stopIfTrue="1">
      <formula>$C87="decimal"</formula>
    </cfRule>
  </conditionalFormatting>
  <conditionalFormatting sqref="F87:F92">
    <cfRule type="expression" dxfId="7465" priority="10591" stopIfTrue="1">
      <formula>OR(AND(LEFT($C87, 16)="select_multiple ", LEN($C87)&gt;16, NOT(ISNUMBER(SEARCH(" ", $C87, 17)))), AND(LEFT($C87, 11)="select_one ", LEN($C87)&gt;11, NOT(ISNUMBER(SEARCH(" ", $C87, 12)))))</formula>
    </cfRule>
  </conditionalFormatting>
  <conditionalFormatting sqref="F87:F92">
    <cfRule type="expression" dxfId="7464" priority="10583" stopIfTrue="1">
      <formula>$C87="note"</formula>
    </cfRule>
    <cfRule type="expression" dxfId="7463" priority="10585" stopIfTrue="1">
      <formula>$C87="barcode"</formula>
    </cfRule>
    <cfRule type="expression" dxfId="7462" priority="10587" stopIfTrue="1">
      <formula>$C87="geopoint"</formula>
    </cfRule>
  </conditionalFormatting>
  <conditionalFormatting sqref="F87:F92">
    <cfRule type="expression" dxfId="7461" priority="10580" stopIfTrue="1">
      <formula>OR($C87="date", $C87="datetime")</formula>
    </cfRule>
  </conditionalFormatting>
  <conditionalFormatting sqref="F87:F92">
    <cfRule type="expression" dxfId="7460" priority="10578" stopIfTrue="1">
      <formula>$C87="image"</formula>
    </cfRule>
  </conditionalFormatting>
  <conditionalFormatting sqref="F87:F92">
    <cfRule type="expression" dxfId="7459" priority="10576" stopIfTrue="1">
      <formula>OR($C87="audio", $C87="video")</formula>
    </cfRule>
  </conditionalFormatting>
  <conditionalFormatting sqref="F87:F92">
    <cfRule type="expression" dxfId="7458" priority="10577" stopIfTrue="1">
      <formula>OR($C87="audio", $C87="video")</formula>
    </cfRule>
    <cfRule type="expression" dxfId="7457" priority="10579" stopIfTrue="1">
      <formula>$C87="image"</formula>
    </cfRule>
    <cfRule type="expression" dxfId="7456" priority="10581" stopIfTrue="1">
      <formula>OR($C87="date", $C87="datetime")</formula>
    </cfRule>
    <cfRule type="expression" dxfId="7455" priority="10582" stopIfTrue="1">
      <formula>OR($C87="calculate", $C87="calculate_here")</formula>
    </cfRule>
    <cfRule type="expression" dxfId="7454" priority="10584" stopIfTrue="1">
      <formula>$C87="note"</formula>
    </cfRule>
    <cfRule type="expression" dxfId="7453" priority="10586" stopIfTrue="1">
      <formula>$C87="barcode"</formula>
    </cfRule>
    <cfRule type="expression" dxfId="7452" priority="10588" stopIfTrue="1">
      <formula>$C87="geopoint"</formula>
    </cfRule>
    <cfRule type="expression" dxfId="7451" priority="10589" stopIfTrue="1">
      <formula>OR($C87="audio audit", $C87="text audit")</formula>
    </cfRule>
    <cfRule type="expression" dxfId="7450" priority="10590" stopIfTrue="1">
      <formula>OR($C87="username", $C87="phonenumber", $C87="start", $C87="end", $C87="deviceid", $C87="subscriberid", $C87="simserial")</formula>
    </cfRule>
    <cfRule type="expression" dxfId="7449" priority="10592" stopIfTrue="1">
      <formula>OR(AND(LEFT($C87, 16)="select_multiple ", LEN($C87)&gt;16, NOT(ISNUMBER(SEARCH(" ", $C87, 17)))), AND(LEFT($C87, 11)="select_one ", LEN($C87)&gt;11, NOT(ISNUMBER(SEARCH(" ", $C87, 12)))))</formula>
    </cfRule>
    <cfRule type="expression" dxfId="7448" priority="10594" stopIfTrue="1">
      <formula>$C87="decimal"</formula>
    </cfRule>
    <cfRule type="expression" dxfId="7447" priority="10596" stopIfTrue="1">
      <formula>$C87="integer"</formula>
    </cfRule>
    <cfRule type="expression" dxfId="7446" priority="10598" stopIfTrue="1">
      <formula>$C87="text"</formula>
    </cfRule>
    <cfRule type="expression" dxfId="7445" priority="10599" stopIfTrue="1">
      <formula>$C87="end repeat"</formula>
    </cfRule>
    <cfRule type="expression" dxfId="7444" priority="10601" stopIfTrue="1">
      <formula>$C87="begin repeat"</formula>
    </cfRule>
    <cfRule type="expression" dxfId="7443" priority="10602" stopIfTrue="1">
      <formula>$C87="end group"</formula>
    </cfRule>
    <cfRule type="expression" dxfId="7442" priority="10604" stopIfTrue="1">
      <formula>$C87="begin group"</formula>
    </cfRule>
  </conditionalFormatting>
  <conditionalFormatting sqref="F87">
    <cfRule type="expression" dxfId="7441" priority="10575" stopIfTrue="1">
      <formula>OR($C87="audio audit", $C87="text audit")</formula>
    </cfRule>
  </conditionalFormatting>
  <conditionalFormatting sqref="F87">
    <cfRule type="expression" dxfId="7440" priority="10574" stopIfTrue="1">
      <formula>OR($C87="calculate", $C87="calculate_here")</formula>
    </cfRule>
  </conditionalFormatting>
  <conditionalFormatting sqref="F89">
    <cfRule type="expression" dxfId="7439" priority="10573" stopIfTrue="1">
      <formula>OR($C89="audio audit", $C89="text audit")</formula>
    </cfRule>
  </conditionalFormatting>
  <conditionalFormatting sqref="F89">
    <cfRule type="expression" dxfId="7438" priority="10572" stopIfTrue="1">
      <formula>OR($C89="calculate", $C89="calculate_here")</formula>
    </cfRule>
  </conditionalFormatting>
  <conditionalFormatting sqref="F90">
    <cfRule type="expression" dxfId="7437" priority="10571" stopIfTrue="1">
      <formula>OR($C90="audio audit", $C90="text audit")</formula>
    </cfRule>
  </conditionalFormatting>
  <conditionalFormatting sqref="F90">
    <cfRule type="expression" dxfId="7436" priority="10570" stopIfTrue="1">
      <formula>OR($C90="calculate", $C90="calculate_here")</formula>
    </cfRule>
  </conditionalFormatting>
  <conditionalFormatting sqref="F92">
    <cfRule type="expression" dxfId="7435" priority="10569" stopIfTrue="1">
      <formula>OR($C92="audio audit", $C92="text audit")</formula>
    </cfRule>
  </conditionalFormatting>
  <conditionalFormatting sqref="F92">
    <cfRule type="expression" dxfId="7434" priority="10568" stopIfTrue="1">
      <formula>OR($C92="calculate", $C92="calculate_here")</formula>
    </cfRule>
  </conditionalFormatting>
  <conditionalFormatting sqref="F99">
    <cfRule type="expression" dxfId="7433" priority="10551" stopIfTrue="1">
      <formula>OR($C99="audio", $C99="video")</formula>
    </cfRule>
    <cfRule type="expression" dxfId="7432" priority="10552" stopIfTrue="1">
      <formula>$C99="image"</formula>
    </cfRule>
    <cfRule type="expression" dxfId="7431" priority="10553" stopIfTrue="1">
      <formula>OR($C99="date", $C99="datetime")</formula>
    </cfRule>
    <cfRule type="expression" dxfId="7430" priority="10554" stopIfTrue="1">
      <formula>OR($C99="calculate", $C99="calculate_here")</formula>
    </cfRule>
    <cfRule type="expression" dxfId="7429" priority="10555" stopIfTrue="1">
      <formula>$C99="note"</formula>
    </cfRule>
    <cfRule type="expression" dxfId="7428" priority="10556" stopIfTrue="1">
      <formula>$C99="barcode"</formula>
    </cfRule>
    <cfRule type="expression" dxfId="7427" priority="10557" stopIfTrue="1">
      <formula>$C99="geopoint"</formula>
    </cfRule>
    <cfRule type="expression" dxfId="7426" priority="10558" stopIfTrue="1">
      <formula>OR($C99="audio audit", $C99="text audit")</formula>
    </cfRule>
    <cfRule type="expression" dxfId="7425" priority="10559" stopIfTrue="1">
      <formula>OR($C99="username", $C99="phonenumber", $C99="start", $C99="end", $C99="deviceid", $C99="subscriberid", $C99="simserial")</formula>
    </cfRule>
    <cfRule type="expression" dxfId="7424" priority="10560" stopIfTrue="1">
      <formula>OR(AND(LEFT($C99, 16)="select_multiple ", LEN($C99)&gt;16, NOT(ISNUMBER(SEARCH(" ", $C99, 17)))), AND(LEFT($C99, 11)="select_one ", LEN($C99)&gt;11, NOT(ISNUMBER(SEARCH(" ", $C99, 12)))))</formula>
    </cfRule>
    <cfRule type="expression" dxfId="7423" priority="10561" stopIfTrue="1">
      <formula>$C99="decimal"</formula>
    </cfRule>
    <cfRule type="expression" dxfId="7422" priority="10562" stopIfTrue="1">
      <formula>$C99="integer"</formula>
    </cfRule>
    <cfRule type="expression" dxfId="7421" priority="10563" stopIfTrue="1">
      <formula>$C99="text"</formula>
    </cfRule>
    <cfRule type="expression" dxfId="7420" priority="10564" stopIfTrue="1">
      <formula>$C99="end repeat"</formula>
    </cfRule>
    <cfRule type="expression" dxfId="7419" priority="10565" stopIfTrue="1">
      <formula>$C99="begin repeat"</formula>
    </cfRule>
    <cfRule type="expression" dxfId="7418" priority="10566" stopIfTrue="1">
      <formula>$C99="end group"</formula>
    </cfRule>
    <cfRule type="expression" dxfId="7417" priority="10567" stopIfTrue="1">
      <formula>$C99="begin group"</formula>
    </cfRule>
  </conditionalFormatting>
  <conditionalFormatting sqref="F99">
    <cfRule type="expression" dxfId="7416" priority="10550" stopIfTrue="1">
      <formula>$C99="begin group"</formula>
    </cfRule>
  </conditionalFormatting>
  <conditionalFormatting sqref="F99">
    <cfRule type="expression" dxfId="7415" priority="10549" stopIfTrue="1">
      <formula>$C99="begin repeat"</formula>
    </cfRule>
  </conditionalFormatting>
  <conditionalFormatting sqref="F99">
    <cfRule type="expression" dxfId="7414" priority="10548" stopIfTrue="1">
      <formula>$C99="text"</formula>
    </cfRule>
  </conditionalFormatting>
  <conditionalFormatting sqref="F99">
    <cfRule type="expression" dxfId="7413" priority="10547" stopIfTrue="1">
      <formula>$C99="integer"</formula>
    </cfRule>
  </conditionalFormatting>
  <conditionalFormatting sqref="F99">
    <cfRule type="expression" dxfId="7412" priority="10546" stopIfTrue="1">
      <formula>$C99="decimal"</formula>
    </cfRule>
  </conditionalFormatting>
  <conditionalFormatting sqref="F99">
    <cfRule type="expression" dxfId="7411" priority="10545" stopIfTrue="1">
      <formula>OR(AND(LEFT($C99, 16)="select_multiple ", LEN($C99)&gt;16, NOT(ISNUMBER(SEARCH(" ", $C99, 17)))), AND(LEFT($C99, 11)="select_one ", LEN($C99)&gt;11, NOT(ISNUMBER(SEARCH(" ", $C99, 12)))))</formula>
    </cfRule>
  </conditionalFormatting>
  <conditionalFormatting sqref="F99">
    <cfRule type="expression" dxfId="7410" priority="10542" stopIfTrue="1">
      <formula>$C99="note"</formula>
    </cfRule>
    <cfRule type="expression" dxfId="7409" priority="10543" stopIfTrue="1">
      <formula>$C99="barcode"</formula>
    </cfRule>
    <cfRule type="expression" dxfId="7408" priority="10544" stopIfTrue="1">
      <formula>$C99="geopoint"</formula>
    </cfRule>
  </conditionalFormatting>
  <conditionalFormatting sqref="F99">
    <cfRule type="expression" dxfId="7407" priority="10541" stopIfTrue="1">
      <formula>OR($C99="date", $C99="datetime")</formula>
    </cfRule>
  </conditionalFormatting>
  <conditionalFormatting sqref="F99">
    <cfRule type="expression" dxfId="7406" priority="10540" stopIfTrue="1">
      <formula>$C99="image"</formula>
    </cfRule>
  </conditionalFormatting>
  <conditionalFormatting sqref="F99">
    <cfRule type="expression" dxfId="7405" priority="10539" stopIfTrue="1">
      <formula>OR($C99="audio", $C99="video")</formula>
    </cfRule>
  </conditionalFormatting>
  <conditionalFormatting sqref="F99">
    <cfRule type="expression" dxfId="7404" priority="10538" stopIfTrue="1">
      <formula>OR($C99="audio audit", $C99="text audit")</formula>
    </cfRule>
  </conditionalFormatting>
  <conditionalFormatting sqref="F99">
    <cfRule type="expression" dxfId="7403" priority="10537" stopIfTrue="1">
      <formula>OR($C99="calculate", $C99="calculate_here")</formula>
    </cfRule>
  </conditionalFormatting>
  <conditionalFormatting sqref="F100:F105">
    <cfRule type="expression" dxfId="7402" priority="10535" stopIfTrue="1">
      <formula>$C100="begin group"</formula>
    </cfRule>
  </conditionalFormatting>
  <conditionalFormatting sqref="F100:F105">
    <cfRule type="expression" dxfId="7401" priority="10532" stopIfTrue="1">
      <formula>$C100="begin repeat"</formula>
    </cfRule>
  </conditionalFormatting>
  <conditionalFormatting sqref="F100:F105">
    <cfRule type="expression" dxfId="7400" priority="10529" stopIfTrue="1">
      <formula>$C100="text"</formula>
    </cfRule>
  </conditionalFormatting>
  <conditionalFormatting sqref="F100:F105">
    <cfRule type="expression" dxfId="7399" priority="10527" stopIfTrue="1">
      <formula>$C100="integer"</formula>
    </cfRule>
  </conditionalFormatting>
  <conditionalFormatting sqref="F100:F105">
    <cfRule type="expression" dxfId="7398" priority="10525" stopIfTrue="1">
      <formula>$C100="decimal"</formula>
    </cfRule>
  </conditionalFormatting>
  <conditionalFormatting sqref="F100:F105">
    <cfRule type="expression" dxfId="7397" priority="10523" stopIfTrue="1">
      <formula>OR(AND(LEFT($C100, 16)="select_multiple ", LEN($C100)&gt;16, NOT(ISNUMBER(SEARCH(" ", $C100, 17)))), AND(LEFT($C100, 11)="select_one ", LEN($C100)&gt;11, NOT(ISNUMBER(SEARCH(" ", $C100, 12)))))</formula>
    </cfRule>
  </conditionalFormatting>
  <conditionalFormatting sqref="F100:F105">
    <cfRule type="expression" dxfId="7396" priority="10515" stopIfTrue="1">
      <formula>$C100="note"</formula>
    </cfRule>
    <cfRule type="expression" dxfId="7395" priority="10517" stopIfTrue="1">
      <formula>$C100="barcode"</formula>
    </cfRule>
    <cfRule type="expression" dxfId="7394" priority="10519" stopIfTrue="1">
      <formula>$C100="geopoint"</formula>
    </cfRule>
  </conditionalFormatting>
  <conditionalFormatting sqref="F100:F105">
    <cfRule type="expression" dxfId="7393" priority="10512" stopIfTrue="1">
      <formula>OR($C100="date", $C100="datetime")</formula>
    </cfRule>
  </conditionalFormatting>
  <conditionalFormatting sqref="F100:F105">
    <cfRule type="expression" dxfId="7392" priority="10510" stopIfTrue="1">
      <formula>$C100="image"</formula>
    </cfRule>
  </conditionalFormatting>
  <conditionalFormatting sqref="F100:F105">
    <cfRule type="expression" dxfId="7391" priority="10508" stopIfTrue="1">
      <formula>OR($C100="audio", $C100="video")</formula>
    </cfRule>
  </conditionalFormatting>
  <conditionalFormatting sqref="F100:F105">
    <cfRule type="expression" dxfId="7390" priority="10509" stopIfTrue="1">
      <formula>OR($C100="audio", $C100="video")</formula>
    </cfRule>
    <cfRule type="expression" dxfId="7389" priority="10511" stopIfTrue="1">
      <formula>$C100="image"</formula>
    </cfRule>
    <cfRule type="expression" dxfId="7388" priority="10513" stopIfTrue="1">
      <formula>OR($C100="date", $C100="datetime")</formula>
    </cfRule>
    <cfRule type="expression" dxfId="7387" priority="10514" stopIfTrue="1">
      <formula>OR($C100="calculate", $C100="calculate_here")</formula>
    </cfRule>
    <cfRule type="expression" dxfId="7386" priority="10516" stopIfTrue="1">
      <formula>$C100="note"</formula>
    </cfRule>
    <cfRule type="expression" dxfId="7385" priority="10518" stopIfTrue="1">
      <formula>$C100="barcode"</formula>
    </cfRule>
    <cfRule type="expression" dxfId="7384" priority="10520" stopIfTrue="1">
      <formula>$C100="geopoint"</formula>
    </cfRule>
    <cfRule type="expression" dxfId="7383" priority="10521" stopIfTrue="1">
      <formula>OR($C100="audio audit", $C100="text audit")</formula>
    </cfRule>
    <cfRule type="expression" dxfId="7382" priority="10522" stopIfTrue="1">
      <formula>OR($C100="username", $C100="phonenumber", $C100="start", $C100="end", $C100="deviceid", $C100="subscriberid", $C100="simserial")</formula>
    </cfRule>
    <cfRule type="expression" dxfId="7381" priority="10524" stopIfTrue="1">
      <formula>OR(AND(LEFT($C100, 16)="select_multiple ", LEN($C100)&gt;16, NOT(ISNUMBER(SEARCH(" ", $C100, 17)))), AND(LEFT($C100, 11)="select_one ", LEN($C100)&gt;11, NOT(ISNUMBER(SEARCH(" ", $C100, 12)))))</formula>
    </cfRule>
    <cfRule type="expression" dxfId="7380" priority="10526" stopIfTrue="1">
      <formula>$C100="decimal"</formula>
    </cfRule>
    <cfRule type="expression" dxfId="7379" priority="10528" stopIfTrue="1">
      <formula>$C100="integer"</formula>
    </cfRule>
    <cfRule type="expression" dxfId="7378" priority="10530" stopIfTrue="1">
      <formula>$C100="text"</formula>
    </cfRule>
    <cfRule type="expression" dxfId="7377" priority="10531" stopIfTrue="1">
      <formula>$C100="end repeat"</formula>
    </cfRule>
    <cfRule type="expression" dxfId="7376" priority="10533" stopIfTrue="1">
      <formula>$C100="begin repeat"</formula>
    </cfRule>
    <cfRule type="expression" dxfId="7375" priority="10534" stopIfTrue="1">
      <formula>$C100="end group"</formula>
    </cfRule>
    <cfRule type="expression" dxfId="7374" priority="10536" stopIfTrue="1">
      <formula>$C100="begin group"</formula>
    </cfRule>
  </conditionalFormatting>
  <conditionalFormatting sqref="F100">
    <cfRule type="expression" dxfId="7373" priority="10507" stopIfTrue="1">
      <formula>OR($C100="audio audit", $C100="text audit")</formula>
    </cfRule>
  </conditionalFormatting>
  <conditionalFormatting sqref="F100">
    <cfRule type="expression" dxfId="7372" priority="10506" stopIfTrue="1">
      <formula>OR($C100="calculate", $C100="calculate_here")</formula>
    </cfRule>
  </conditionalFormatting>
  <conditionalFormatting sqref="F102">
    <cfRule type="expression" dxfId="7371" priority="10505" stopIfTrue="1">
      <formula>OR($C102="audio audit", $C102="text audit")</formula>
    </cfRule>
  </conditionalFormatting>
  <conditionalFormatting sqref="F102">
    <cfRule type="expression" dxfId="7370" priority="10504" stopIfTrue="1">
      <formula>OR($C102="calculate", $C102="calculate_here")</formula>
    </cfRule>
  </conditionalFormatting>
  <conditionalFormatting sqref="F103">
    <cfRule type="expression" dxfId="7369" priority="10503" stopIfTrue="1">
      <formula>OR($C103="audio audit", $C103="text audit")</formula>
    </cfRule>
  </conditionalFormatting>
  <conditionalFormatting sqref="F103">
    <cfRule type="expression" dxfId="7368" priority="10502" stopIfTrue="1">
      <formula>OR($C103="calculate", $C103="calculate_here")</formula>
    </cfRule>
  </conditionalFormatting>
  <conditionalFormatting sqref="F105">
    <cfRule type="expression" dxfId="7367" priority="10501" stopIfTrue="1">
      <formula>OR($C105="audio audit", $C105="text audit")</formula>
    </cfRule>
  </conditionalFormatting>
  <conditionalFormatting sqref="F105">
    <cfRule type="expression" dxfId="7366" priority="10500" stopIfTrue="1">
      <formula>OR($C105="calculate", $C105="calculate_here")</formula>
    </cfRule>
  </conditionalFormatting>
  <conditionalFormatting sqref="F114">
    <cfRule type="expression" dxfId="7365" priority="10499" stopIfTrue="1">
      <formula>OR($C114="audio audit", $C114="text audit")</formula>
    </cfRule>
  </conditionalFormatting>
  <conditionalFormatting sqref="F114">
    <cfRule type="expression" dxfId="7364" priority="10498" stopIfTrue="1">
      <formula>OR($C114="calculate", $C114="calculate_here")</formula>
    </cfRule>
  </conditionalFormatting>
  <conditionalFormatting sqref="F268:F274">
    <cfRule type="expression" dxfId="7363" priority="10494" stopIfTrue="1">
      <formula>$C268="begin group"</formula>
    </cfRule>
  </conditionalFormatting>
  <conditionalFormatting sqref="F268:F274">
    <cfRule type="expression" dxfId="7362" priority="10491" stopIfTrue="1">
      <formula>$C268="begin repeat"</formula>
    </cfRule>
  </conditionalFormatting>
  <conditionalFormatting sqref="F268:F274">
    <cfRule type="expression" dxfId="7361" priority="10488" stopIfTrue="1">
      <formula>$C268="text"</formula>
    </cfRule>
  </conditionalFormatting>
  <conditionalFormatting sqref="F268:F274">
    <cfRule type="expression" dxfId="7360" priority="10486" stopIfTrue="1">
      <formula>$C268="integer"</formula>
    </cfRule>
  </conditionalFormatting>
  <conditionalFormatting sqref="F268:F274">
    <cfRule type="expression" dxfId="7359" priority="10484" stopIfTrue="1">
      <formula>$C268="decimal"</formula>
    </cfRule>
  </conditionalFormatting>
  <conditionalFormatting sqref="F268:F274">
    <cfRule type="expression" dxfId="7358" priority="10482" stopIfTrue="1">
      <formula>OR(AND(LEFT($C268, 16)="select_multiple ", LEN($C268)&gt;16, NOT(ISNUMBER(SEARCH(" ", $C268, 17)))), AND(LEFT($C268, 11)="select_one ", LEN($C268)&gt;11, NOT(ISNUMBER(SEARCH(" ", $C268, 12)))))</formula>
    </cfRule>
  </conditionalFormatting>
  <conditionalFormatting sqref="F268:F274">
    <cfRule type="expression" dxfId="7357" priority="10474" stopIfTrue="1">
      <formula>$C268="note"</formula>
    </cfRule>
    <cfRule type="expression" dxfId="7356" priority="10476" stopIfTrue="1">
      <formula>$C268="barcode"</formula>
    </cfRule>
    <cfRule type="expression" dxfId="7355" priority="10478" stopIfTrue="1">
      <formula>$C268="geopoint"</formula>
    </cfRule>
  </conditionalFormatting>
  <conditionalFormatting sqref="F268:F274">
    <cfRule type="expression" dxfId="7354" priority="10471" stopIfTrue="1">
      <formula>OR($C268="date", $C268="datetime")</formula>
    </cfRule>
  </conditionalFormatting>
  <conditionalFormatting sqref="F268:F274">
    <cfRule type="expression" dxfId="7353" priority="10469" stopIfTrue="1">
      <formula>$C268="image"</formula>
    </cfRule>
  </conditionalFormatting>
  <conditionalFormatting sqref="F268:F274">
    <cfRule type="expression" dxfId="7352" priority="10467" stopIfTrue="1">
      <formula>OR($C268="audio", $C268="video")</formula>
    </cfRule>
  </conditionalFormatting>
  <conditionalFormatting sqref="F268:F274">
    <cfRule type="expression" dxfId="7351" priority="10468" stopIfTrue="1">
      <formula>OR($C268="audio", $C268="video")</formula>
    </cfRule>
    <cfRule type="expression" dxfId="7350" priority="10470" stopIfTrue="1">
      <formula>$C268="image"</formula>
    </cfRule>
    <cfRule type="expression" dxfId="7349" priority="10472" stopIfTrue="1">
      <formula>OR($C268="date", $C268="datetime")</formula>
    </cfRule>
    <cfRule type="expression" dxfId="7348" priority="10473" stopIfTrue="1">
      <formula>OR($C268="calculate", $C268="calculate_here")</formula>
    </cfRule>
    <cfRule type="expression" dxfId="7347" priority="10475" stopIfTrue="1">
      <formula>$C268="note"</formula>
    </cfRule>
    <cfRule type="expression" dxfId="7346" priority="10477" stopIfTrue="1">
      <formula>$C268="barcode"</formula>
    </cfRule>
    <cfRule type="expression" dxfId="7345" priority="10479" stopIfTrue="1">
      <formula>$C268="geopoint"</formula>
    </cfRule>
    <cfRule type="expression" dxfId="7344" priority="10480" stopIfTrue="1">
      <formula>OR($C268="audio audit", $C268="text audit")</formula>
    </cfRule>
    <cfRule type="expression" dxfId="7343" priority="10481" stopIfTrue="1">
      <formula>OR($C268="username", $C268="phonenumber", $C268="start", $C268="end", $C268="deviceid", $C268="subscriberid", $C268="simserial")</formula>
    </cfRule>
    <cfRule type="expression" dxfId="7342" priority="10483" stopIfTrue="1">
      <formula>OR(AND(LEFT($C268, 16)="select_multiple ", LEN($C268)&gt;16, NOT(ISNUMBER(SEARCH(" ", $C268, 17)))), AND(LEFT($C268, 11)="select_one ", LEN($C268)&gt;11, NOT(ISNUMBER(SEARCH(" ", $C268, 12)))))</formula>
    </cfRule>
    <cfRule type="expression" dxfId="7341" priority="10485" stopIfTrue="1">
      <formula>$C268="decimal"</formula>
    </cfRule>
    <cfRule type="expression" dxfId="7340" priority="10487" stopIfTrue="1">
      <formula>$C268="integer"</formula>
    </cfRule>
    <cfRule type="expression" dxfId="7339" priority="10489" stopIfTrue="1">
      <formula>$C268="text"</formula>
    </cfRule>
    <cfRule type="expression" dxfId="7338" priority="10490" stopIfTrue="1">
      <formula>$C268="end repeat"</formula>
    </cfRule>
    <cfRule type="expression" dxfId="7337" priority="10492" stopIfTrue="1">
      <formula>$C268="begin repeat"</formula>
    </cfRule>
    <cfRule type="expression" dxfId="7336" priority="10493" stopIfTrue="1">
      <formula>$C268="end group"</formula>
    </cfRule>
    <cfRule type="expression" dxfId="7335" priority="10495" stopIfTrue="1">
      <formula>$C268="begin group"</formula>
    </cfRule>
  </conditionalFormatting>
  <conditionalFormatting sqref="F268">
    <cfRule type="expression" dxfId="7334" priority="10466" stopIfTrue="1">
      <formula>OR($C268="audio audit", $C268="text audit")</formula>
    </cfRule>
  </conditionalFormatting>
  <conditionalFormatting sqref="F268">
    <cfRule type="expression" dxfId="7333" priority="10465" stopIfTrue="1">
      <formula>OR($C268="calculate", $C268="calculate_here")</formula>
    </cfRule>
  </conditionalFormatting>
  <conditionalFormatting sqref="F269">
    <cfRule type="expression" dxfId="7332" priority="10464" stopIfTrue="1">
      <formula>OR($C269="audio audit", $C269="text audit")</formula>
    </cfRule>
  </conditionalFormatting>
  <conditionalFormatting sqref="F269">
    <cfRule type="expression" dxfId="7331" priority="10463" stopIfTrue="1">
      <formula>OR($C269="calculate", $C269="calculate_here")</formula>
    </cfRule>
  </conditionalFormatting>
  <conditionalFormatting sqref="F271">
    <cfRule type="expression" dxfId="7330" priority="10462" stopIfTrue="1">
      <formula>OR($C271="audio audit", $C271="text audit")</formula>
    </cfRule>
  </conditionalFormatting>
  <conditionalFormatting sqref="F271">
    <cfRule type="expression" dxfId="7329" priority="10461" stopIfTrue="1">
      <formula>OR($C271="calculate", $C271="calculate_here")</formula>
    </cfRule>
  </conditionalFormatting>
  <conditionalFormatting sqref="F272">
    <cfRule type="expression" dxfId="7328" priority="10460" stopIfTrue="1">
      <formula>OR($C272="audio audit", $C272="text audit")</formula>
    </cfRule>
  </conditionalFormatting>
  <conditionalFormatting sqref="F272">
    <cfRule type="expression" dxfId="7327" priority="10459" stopIfTrue="1">
      <formula>OR($C272="calculate", $C272="calculate_here")</formula>
    </cfRule>
  </conditionalFormatting>
  <conditionalFormatting sqref="F274">
    <cfRule type="expression" dxfId="7326" priority="10458" stopIfTrue="1">
      <formula>OR($C274="audio audit", $C274="text audit")</formula>
    </cfRule>
  </conditionalFormatting>
  <conditionalFormatting sqref="F274">
    <cfRule type="expression" dxfId="7325" priority="10457" stopIfTrue="1">
      <formula>OR($C274="calculate", $C274="calculate_here")</formula>
    </cfRule>
  </conditionalFormatting>
  <conditionalFormatting sqref="F255:F261">
    <cfRule type="expression" dxfId="7324" priority="10455" stopIfTrue="1">
      <formula>$C255="begin group"</formula>
    </cfRule>
  </conditionalFormatting>
  <conditionalFormatting sqref="F255:F261">
    <cfRule type="expression" dxfId="7323" priority="10452" stopIfTrue="1">
      <formula>$C255="begin repeat"</formula>
    </cfRule>
  </conditionalFormatting>
  <conditionalFormatting sqref="F255:F261">
    <cfRule type="expression" dxfId="7322" priority="10449" stopIfTrue="1">
      <formula>$C255="text"</formula>
    </cfRule>
  </conditionalFormatting>
  <conditionalFormatting sqref="F255:F261">
    <cfRule type="expression" dxfId="7321" priority="10447" stopIfTrue="1">
      <formula>$C255="integer"</formula>
    </cfRule>
  </conditionalFormatting>
  <conditionalFormatting sqref="F255:F261">
    <cfRule type="expression" dxfId="7320" priority="10445" stopIfTrue="1">
      <formula>$C255="decimal"</formula>
    </cfRule>
  </conditionalFormatting>
  <conditionalFormatting sqref="F255:F261">
    <cfRule type="expression" dxfId="7319" priority="10443" stopIfTrue="1">
      <formula>OR(AND(LEFT($C255, 16)="select_multiple ", LEN($C255)&gt;16, NOT(ISNUMBER(SEARCH(" ", $C255, 17)))), AND(LEFT($C255, 11)="select_one ", LEN($C255)&gt;11, NOT(ISNUMBER(SEARCH(" ", $C255, 12)))))</formula>
    </cfRule>
  </conditionalFormatting>
  <conditionalFormatting sqref="F255:F261">
    <cfRule type="expression" dxfId="7318" priority="10435" stopIfTrue="1">
      <formula>$C255="note"</formula>
    </cfRule>
    <cfRule type="expression" dxfId="7317" priority="10437" stopIfTrue="1">
      <formula>$C255="barcode"</formula>
    </cfRule>
    <cfRule type="expression" dxfId="7316" priority="10439" stopIfTrue="1">
      <formula>$C255="geopoint"</formula>
    </cfRule>
  </conditionalFormatting>
  <conditionalFormatting sqref="F255:F261">
    <cfRule type="expression" dxfId="7315" priority="10432" stopIfTrue="1">
      <formula>OR($C255="date", $C255="datetime")</formula>
    </cfRule>
  </conditionalFormatting>
  <conditionalFormatting sqref="F255:F261">
    <cfRule type="expression" dxfId="7314" priority="10430" stopIfTrue="1">
      <formula>$C255="image"</formula>
    </cfRule>
  </conditionalFormatting>
  <conditionalFormatting sqref="F255:F261">
    <cfRule type="expression" dxfId="7313" priority="10428" stopIfTrue="1">
      <formula>OR($C255="audio", $C255="video")</formula>
    </cfRule>
  </conditionalFormatting>
  <conditionalFormatting sqref="F255:F261">
    <cfRule type="expression" dxfId="7312" priority="10429" stopIfTrue="1">
      <formula>OR($C255="audio", $C255="video")</formula>
    </cfRule>
    <cfRule type="expression" dxfId="7311" priority="10431" stopIfTrue="1">
      <formula>$C255="image"</formula>
    </cfRule>
    <cfRule type="expression" dxfId="7310" priority="10433" stopIfTrue="1">
      <formula>OR($C255="date", $C255="datetime")</formula>
    </cfRule>
    <cfRule type="expression" dxfId="7309" priority="10434" stopIfTrue="1">
      <formula>OR($C255="calculate", $C255="calculate_here")</formula>
    </cfRule>
    <cfRule type="expression" dxfId="7308" priority="10436" stopIfTrue="1">
      <formula>$C255="note"</formula>
    </cfRule>
    <cfRule type="expression" dxfId="7307" priority="10438" stopIfTrue="1">
      <formula>$C255="barcode"</formula>
    </cfRule>
    <cfRule type="expression" dxfId="7306" priority="10440" stopIfTrue="1">
      <formula>$C255="geopoint"</formula>
    </cfRule>
    <cfRule type="expression" dxfId="7305" priority="10441" stopIfTrue="1">
      <formula>OR($C255="audio audit", $C255="text audit")</formula>
    </cfRule>
    <cfRule type="expression" dxfId="7304" priority="10442" stopIfTrue="1">
      <formula>OR($C255="username", $C255="phonenumber", $C255="start", $C255="end", $C255="deviceid", $C255="subscriberid", $C255="simserial")</formula>
    </cfRule>
    <cfRule type="expression" dxfId="7303" priority="10444" stopIfTrue="1">
      <formula>OR(AND(LEFT($C255, 16)="select_multiple ", LEN($C255)&gt;16, NOT(ISNUMBER(SEARCH(" ", $C255, 17)))), AND(LEFT($C255, 11)="select_one ", LEN($C255)&gt;11, NOT(ISNUMBER(SEARCH(" ", $C255, 12)))))</formula>
    </cfRule>
    <cfRule type="expression" dxfId="7302" priority="10446" stopIfTrue="1">
      <formula>$C255="decimal"</formula>
    </cfRule>
    <cfRule type="expression" dxfId="7301" priority="10448" stopIfTrue="1">
      <formula>$C255="integer"</formula>
    </cfRule>
    <cfRule type="expression" dxfId="7300" priority="10450" stopIfTrue="1">
      <formula>$C255="text"</formula>
    </cfRule>
    <cfRule type="expression" dxfId="7299" priority="10451" stopIfTrue="1">
      <formula>$C255="end repeat"</formula>
    </cfRule>
    <cfRule type="expression" dxfId="7298" priority="10453" stopIfTrue="1">
      <formula>$C255="begin repeat"</formula>
    </cfRule>
    <cfRule type="expression" dxfId="7297" priority="10454" stopIfTrue="1">
      <formula>$C255="end group"</formula>
    </cfRule>
    <cfRule type="expression" dxfId="7296" priority="10456" stopIfTrue="1">
      <formula>$C255="begin group"</formula>
    </cfRule>
  </conditionalFormatting>
  <conditionalFormatting sqref="F255">
    <cfRule type="expression" dxfId="7295" priority="10427" stopIfTrue="1">
      <formula>OR($C255="audio audit", $C255="text audit")</formula>
    </cfRule>
  </conditionalFormatting>
  <conditionalFormatting sqref="F255">
    <cfRule type="expression" dxfId="7294" priority="10426" stopIfTrue="1">
      <formula>OR($C255="calculate", $C255="calculate_here")</formula>
    </cfRule>
  </conditionalFormatting>
  <conditionalFormatting sqref="F256">
    <cfRule type="expression" dxfId="7293" priority="10425" stopIfTrue="1">
      <formula>OR($C256="audio audit", $C256="text audit")</formula>
    </cfRule>
  </conditionalFormatting>
  <conditionalFormatting sqref="F256">
    <cfRule type="expression" dxfId="7292" priority="10424" stopIfTrue="1">
      <formula>OR($C256="calculate", $C256="calculate_here")</formula>
    </cfRule>
  </conditionalFormatting>
  <conditionalFormatting sqref="F258">
    <cfRule type="expression" dxfId="7291" priority="10423" stopIfTrue="1">
      <formula>OR($C258="audio audit", $C258="text audit")</formula>
    </cfRule>
  </conditionalFormatting>
  <conditionalFormatting sqref="F258">
    <cfRule type="expression" dxfId="7290" priority="10422" stopIfTrue="1">
      <formula>OR($C258="calculate", $C258="calculate_here")</formula>
    </cfRule>
  </conditionalFormatting>
  <conditionalFormatting sqref="F259">
    <cfRule type="expression" dxfId="7289" priority="10421" stopIfTrue="1">
      <formula>OR($C259="audio audit", $C259="text audit")</formula>
    </cfRule>
  </conditionalFormatting>
  <conditionalFormatting sqref="F259">
    <cfRule type="expression" dxfId="7288" priority="10420" stopIfTrue="1">
      <formula>OR($C259="calculate", $C259="calculate_here")</formula>
    </cfRule>
  </conditionalFormatting>
  <conditionalFormatting sqref="F261">
    <cfRule type="expression" dxfId="7287" priority="10419" stopIfTrue="1">
      <formula>OR($C261="audio audit", $C261="text audit")</formula>
    </cfRule>
  </conditionalFormatting>
  <conditionalFormatting sqref="F261">
    <cfRule type="expression" dxfId="7286" priority="10418" stopIfTrue="1">
      <formula>OR($C261="calculate", $C261="calculate_here")</formula>
    </cfRule>
  </conditionalFormatting>
  <conditionalFormatting sqref="F281:F287">
    <cfRule type="expression" dxfId="7285" priority="10416" stopIfTrue="1">
      <formula>$C281="begin group"</formula>
    </cfRule>
  </conditionalFormatting>
  <conditionalFormatting sqref="F281:F287">
    <cfRule type="expression" dxfId="7284" priority="10413" stopIfTrue="1">
      <formula>$C281="begin repeat"</formula>
    </cfRule>
  </conditionalFormatting>
  <conditionalFormatting sqref="F281:F287">
    <cfRule type="expression" dxfId="7283" priority="10410" stopIfTrue="1">
      <formula>$C281="text"</formula>
    </cfRule>
  </conditionalFormatting>
  <conditionalFormatting sqref="F281:F287">
    <cfRule type="expression" dxfId="7282" priority="10408" stopIfTrue="1">
      <formula>$C281="integer"</formula>
    </cfRule>
  </conditionalFormatting>
  <conditionalFormatting sqref="F281:F287">
    <cfRule type="expression" dxfId="7281" priority="10406" stopIfTrue="1">
      <formula>$C281="decimal"</formula>
    </cfRule>
  </conditionalFormatting>
  <conditionalFormatting sqref="F281:F287">
    <cfRule type="expression" dxfId="7280" priority="10404" stopIfTrue="1">
      <formula>OR(AND(LEFT($C281, 16)="select_multiple ", LEN($C281)&gt;16, NOT(ISNUMBER(SEARCH(" ", $C281, 17)))), AND(LEFT($C281, 11)="select_one ", LEN($C281)&gt;11, NOT(ISNUMBER(SEARCH(" ", $C281, 12)))))</formula>
    </cfRule>
  </conditionalFormatting>
  <conditionalFormatting sqref="F281:F287">
    <cfRule type="expression" dxfId="7279" priority="10396" stopIfTrue="1">
      <formula>$C281="note"</formula>
    </cfRule>
    <cfRule type="expression" dxfId="7278" priority="10398" stopIfTrue="1">
      <formula>$C281="barcode"</formula>
    </cfRule>
    <cfRule type="expression" dxfId="7277" priority="10400" stopIfTrue="1">
      <formula>$C281="geopoint"</formula>
    </cfRule>
  </conditionalFormatting>
  <conditionalFormatting sqref="F281:F287">
    <cfRule type="expression" dxfId="7276" priority="10393" stopIfTrue="1">
      <formula>OR($C281="date", $C281="datetime")</formula>
    </cfRule>
  </conditionalFormatting>
  <conditionalFormatting sqref="F281:F287">
    <cfRule type="expression" dxfId="7275" priority="10391" stopIfTrue="1">
      <formula>$C281="image"</formula>
    </cfRule>
  </conditionalFormatting>
  <conditionalFormatting sqref="F281:F287">
    <cfRule type="expression" dxfId="7274" priority="10389" stopIfTrue="1">
      <formula>OR($C281="audio", $C281="video")</formula>
    </cfRule>
  </conditionalFormatting>
  <conditionalFormatting sqref="F281:F287">
    <cfRule type="expression" dxfId="7273" priority="10390" stopIfTrue="1">
      <formula>OR($C281="audio", $C281="video")</formula>
    </cfRule>
    <cfRule type="expression" dxfId="7272" priority="10392" stopIfTrue="1">
      <formula>$C281="image"</formula>
    </cfRule>
    <cfRule type="expression" dxfId="7271" priority="10394" stopIfTrue="1">
      <formula>OR($C281="date", $C281="datetime")</formula>
    </cfRule>
    <cfRule type="expression" dxfId="7270" priority="10395" stopIfTrue="1">
      <formula>OR($C281="calculate", $C281="calculate_here")</formula>
    </cfRule>
    <cfRule type="expression" dxfId="7269" priority="10397" stopIfTrue="1">
      <formula>$C281="note"</formula>
    </cfRule>
    <cfRule type="expression" dxfId="7268" priority="10399" stopIfTrue="1">
      <formula>$C281="barcode"</formula>
    </cfRule>
    <cfRule type="expression" dxfId="7267" priority="10401" stopIfTrue="1">
      <formula>$C281="geopoint"</formula>
    </cfRule>
    <cfRule type="expression" dxfId="7266" priority="10402" stopIfTrue="1">
      <formula>OR($C281="audio audit", $C281="text audit")</formula>
    </cfRule>
    <cfRule type="expression" dxfId="7265" priority="10403" stopIfTrue="1">
      <formula>OR($C281="username", $C281="phonenumber", $C281="start", $C281="end", $C281="deviceid", $C281="subscriberid", $C281="simserial")</formula>
    </cfRule>
    <cfRule type="expression" dxfId="7264" priority="10405" stopIfTrue="1">
      <formula>OR(AND(LEFT($C281, 16)="select_multiple ", LEN($C281)&gt;16, NOT(ISNUMBER(SEARCH(" ", $C281, 17)))), AND(LEFT($C281, 11)="select_one ", LEN($C281)&gt;11, NOT(ISNUMBER(SEARCH(" ", $C281, 12)))))</formula>
    </cfRule>
    <cfRule type="expression" dxfId="7263" priority="10407" stopIfTrue="1">
      <formula>$C281="decimal"</formula>
    </cfRule>
    <cfRule type="expression" dxfId="7262" priority="10409" stopIfTrue="1">
      <formula>$C281="integer"</formula>
    </cfRule>
    <cfRule type="expression" dxfId="7261" priority="10411" stopIfTrue="1">
      <formula>$C281="text"</formula>
    </cfRule>
    <cfRule type="expression" dxfId="7260" priority="10412" stopIfTrue="1">
      <formula>$C281="end repeat"</formula>
    </cfRule>
    <cfRule type="expression" dxfId="7259" priority="10414" stopIfTrue="1">
      <formula>$C281="begin repeat"</formula>
    </cfRule>
    <cfRule type="expression" dxfId="7258" priority="10415" stopIfTrue="1">
      <formula>$C281="end group"</formula>
    </cfRule>
    <cfRule type="expression" dxfId="7257" priority="10417" stopIfTrue="1">
      <formula>$C281="begin group"</formula>
    </cfRule>
  </conditionalFormatting>
  <conditionalFormatting sqref="F281">
    <cfRule type="expression" dxfId="7256" priority="10388" stopIfTrue="1">
      <formula>OR($C281="audio audit", $C281="text audit")</formula>
    </cfRule>
  </conditionalFormatting>
  <conditionalFormatting sqref="F281">
    <cfRule type="expression" dxfId="7255" priority="10387" stopIfTrue="1">
      <formula>OR($C281="calculate", $C281="calculate_here")</formula>
    </cfRule>
  </conditionalFormatting>
  <conditionalFormatting sqref="F282">
    <cfRule type="expression" dxfId="7254" priority="10386" stopIfTrue="1">
      <formula>OR($C282="audio audit", $C282="text audit")</formula>
    </cfRule>
  </conditionalFormatting>
  <conditionalFormatting sqref="F282">
    <cfRule type="expression" dxfId="7253" priority="10385" stopIfTrue="1">
      <formula>OR($C282="calculate", $C282="calculate_here")</formula>
    </cfRule>
  </conditionalFormatting>
  <conditionalFormatting sqref="F284">
    <cfRule type="expression" dxfId="7252" priority="10384" stopIfTrue="1">
      <formula>OR($C284="audio audit", $C284="text audit")</formula>
    </cfRule>
  </conditionalFormatting>
  <conditionalFormatting sqref="F284">
    <cfRule type="expression" dxfId="7251" priority="10383" stopIfTrue="1">
      <formula>OR($C284="calculate", $C284="calculate_here")</formula>
    </cfRule>
  </conditionalFormatting>
  <conditionalFormatting sqref="F285">
    <cfRule type="expression" dxfId="7250" priority="10382" stopIfTrue="1">
      <formula>OR($C285="audio audit", $C285="text audit")</formula>
    </cfRule>
  </conditionalFormatting>
  <conditionalFormatting sqref="F285">
    <cfRule type="expression" dxfId="7249" priority="10381" stopIfTrue="1">
      <formula>OR($C285="calculate", $C285="calculate_here")</formula>
    </cfRule>
  </conditionalFormatting>
  <conditionalFormatting sqref="F287">
    <cfRule type="expression" dxfId="7248" priority="10380" stopIfTrue="1">
      <formula>OR($C287="audio audit", $C287="text audit")</formula>
    </cfRule>
  </conditionalFormatting>
  <conditionalFormatting sqref="F287">
    <cfRule type="expression" dxfId="7247" priority="10379" stopIfTrue="1">
      <formula>OR($C287="calculate", $C287="calculate_here")</formula>
    </cfRule>
  </conditionalFormatting>
  <conditionalFormatting sqref="O1139">
    <cfRule type="expression" dxfId="7246" priority="9811" stopIfTrue="1">
      <formula>OR($C1139="audio", $C1139="video")</formula>
    </cfRule>
    <cfRule type="expression" dxfId="7245" priority="9812" stopIfTrue="1">
      <formula>$C1139="image"</formula>
    </cfRule>
    <cfRule type="expression" dxfId="7244" priority="9813" stopIfTrue="1">
      <formula>OR($C1139="date", $C1139="datetime")</formula>
    </cfRule>
    <cfRule type="expression" dxfId="7243" priority="9814" stopIfTrue="1">
      <formula>OR($C1139="calculate", $C1139="calculate_here")</formula>
    </cfRule>
    <cfRule type="expression" dxfId="7242" priority="9815" stopIfTrue="1">
      <formula>$C1139="note"</formula>
    </cfRule>
    <cfRule type="expression" dxfId="7241" priority="9816" stopIfTrue="1">
      <formula>$C1139="barcode"</formula>
    </cfRule>
    <cfRule type="expression" dxfId="7240" priority="9817" stopIfTrue="1">
      <formula>$C1139="geopoint"</formula>
    </cfRule>
    <cfRule type="expression" dxfId="7239" priority="9818" stopIfTrue="1">
      <formula>OR($C1139="audio audit", $C1139="text audit")</formula>
    </cfRule>
    <cfRule type="expression" dxfId="7238" priority="9819" stopIfTrue="1">
      <formula>OR($C1139="username", $C1139="phonenumber", $C1139="start", $C1139="end", $C1139="deviceid", $C1139="subscriberid", $C1139="simserial")</formula>
    </cfRule>
    <cfRule type="expression" dxfId="7237" priority="9820" stopIfTrue="1">
      <formula>OR(AND(LEFT($C1139, 16)="select_multiple ", LEN($C1139)&gt;16, NOT(ISNUMBER(SEARCH(" ", $C1139, 17)))), AND(LEFT($C1139, 11)="select_one ", LEN($C1139)&gt;11, NOT(ISNUMBER(SEARCH(" ", $C1139, 12)))))</formula>
    </cfRule>
    <cfRule type="expression" dxfId="7236" priority="9821" stopIfTrue="1">
      <formula>$C1139="decimal"</formula>
    </cfRule>
    <cfRule type="expression" dxfId="7235" priority="9822" stopIfTrue="1">
      <formula>$C1139="integer"</formula>
    </cfRule>
    <cfRule type="expression" dxfId="7234" priority="9823" stopIfTrue="1">
      <formula>$C1139="text"</formula>
    </cfRule>
    <cfRule type="expression" dxfId="7233" priority="9824" stopIfTrue="1">
      <formula>$C1139="end repeat"</formula>
    </cfRule>
    <cfRule type="expression" dxfId="7232" priority="9825" stopIfTrue="1">
      <formula>$C1139="begin repeat"</formula>
    </cfRule>
    <cfRule type="expression" dxfId="7231" priority="9826" stopIfTrue="1">
      <formula>$C1139="end group"</formula>
    </cfRule>
    <cfRule type="expression" dxfId="7230" priority="9827" stopIfTrue="1">
      <formula>$C1139="begin group"</formula>
    </cfRule>
  </conditionalFormatting>
  <conditionalFormatting sqref="O1149">
    <cfRule type="expression" dxfId="7229" priority="9794" stopIfTrue="1">
      <formula>OR($C1149="audio", $C1149="video")</formula>
    </cfRule>
    <cfRule type="expression" dxfId="7228" priority="9795" stopIfTrue="1">
      <formula>$C1149="image"</formula>
    </cfRule>
    <cfRule type="expression" dxfId="7227" priority="9796" stopIfTrue="1">
      <formula>OR($C1149="date", $C1149="datetime")</formula>
    </cfRule>
    <cfRule type="expression" dxfId="7226" priority="9797" stopIfTrue="1">
      <formula>OR($C1149="calculate", $C1149="calculate_here")</formula>
    </cfRule>
    <cfRule type="expression" dxfId="7225" priority="9798" stopIfTrue="1">
      <formula>$C1149="note"</formula>
    </cfRule>
    <cfRule type="expression" dxfId="7224" priority="9799" stopIfTrue="1">
      <formula>$C1149="barcode"</formula>
    </cfRule>
    <cfRule type="expression" dxfId="7223" priority="9800" stopIfTrue="1">
      <formula>$C1149="geopoint"</formula>
    </cfRule>
    <cfRule type="expression" dxfId="7222" priority="9801" stopIfTrue="1">
      <formula>OR($C1149="audio audit", $C1149="text audit")</formula>
    </cfRule>
    <cfRule type="expression" dxfId="7221" priority="9802" stopIfTrue="1">
      <formula>OR($C1149="username", $C1149="phonenumber", $C1149="start", $C1149="end", $C1149="deviceid", $C1149="subscriberid", $C1149="simserial")</formula>
    </cfRule>
    <cfRule type="expression" dxfId="7220" priority="9803" stopIfTrue="1">
      <formula>OR(AND(LEFT($C1149, 16)="select_multiple ", LEN($C1149)&gt;16, NOT(ISNUMBER(SEARCH(" ", $C1149, 17)))), AND(LEFT($C1149, 11)="select_one ", LEN($C1149)&gt;11, NOT(ISNUMBER(SEARCH(" ", $C1149, 12)))))</formula>
    </cfRule>
    <cfRule type="expression" dxfId="7219" priority="9804" stopIfTrue="1">
      <formula>$C1149="decimal"</formula>
    </cfRule>
    <cfRule type="expression" dxfId="7218" priority="9805" stopIfTrue="1">
      <formula>$C1149="integer"</formula>
    </cfRule>
    <cfRule type="expression" dxfId="7217" priority="9806" stopIfTrue="1">
      <formula>$C1149="text"</formula>
    </cfRule>
    <cfRule type="expression" dxfId="7216" priority="9807" stopIfTrue="1">
      <formula>$C1149="end repeat"</formula>
    </cfRule>
    <cfRule type="expression" dxfId="7215" priority="9808" stopIfTrue="1">
      <formula>$C1149="begin repeat"</formula>
    </cfRule>
    <cfRule type="expression" dxfId="7214" priority="9809" stopIfTrue="1">
      <formula>$C1149="end group"</formula>
    </cfRule>
    <cfRule type="expression" dxfId="7213" priority="9810" stopIfTrue="1">
      <formula>$C1149="begin group"</formula>
    </cfRule>
  </conditionalFormatting>
  <conditionalFormatting sqref="I2:I7">
    <cfRule type="expression" dxfId="7212" priority="9777" stopIfTrue="1">
      <formula>OR($C2="audio", $C2="video")</formula>
    </cfRule>
    <cfRule type="expression" dxfId="7211" priority="9778" stopIfTrue="1">
      <formula>$C2="image"</formula>
    </cfRule>
    <cfRule type="expression" dxfId="7210" priority="9779" stopIfTrue="1">
      <formula>OR($C2="date", $C2="datetime")</formula>
    </cfRule>
    <cfRule type="expression" dxfId="7209" priority="9780" stopIfTrue="1">
      <formula>OR($C2="calculate", $C2="calculate_here")</formula>
    </cfRule>
    <cfRule type="expression" dxfId="7208" priority="9781" stopIfTrue="1">
      <formula>$C2="note"</formula>
    </cfRule>
    <cfRule type="expression" dxfId="7207" priority="9782" stopIfTrue="1">
      <formula>$C2="barcode"</formula>
    </cfRule>
    <cfRule type="expression" dxfId="7206" priority="9783" stopIfTrue="1">
      <formula>$C2="geopoint"</formula>
    </cfRule>
    <cfRule type="expression" dxfId="7205" priority="9784" stopIfTrue="1">
      <formula>OR($C2="audio audit", $C2="text audit")</formula>
    </cfRule>
    <cfRule type="expression" dxfId="7204" priority="9785" stopIfTrue="1">
      <formula>OR($C2="username", $C2="phonenumber", $C2="start", $C2="end", $C2="deviceid", $C2="subscriberid", $C2="simserial")</formula>
    </cfRule>
    <cfRule type="expression" dxfId="7203" priority="9786" stopIfTrue="1">
      <formula>OR(AND(LEFT($C2, 16)="select_multiple ", LEN($C2)&gt;16, NOT(ISNUMBER(SEARCH(" ", $C2, 17)))), AND(LEFT($C2, 11)="select_one ", LEN($C2)&gt;11, NOT(ISNUMBER(SEARCH(" ", $C2, 12)))))</formula>
    </cfRule>
    <cfRule type="expression" dxfId="7202" priority="9787" stopIfTrue="1">
      <formula>$C2="decimal"</formula>
    </cfRule>
    <cfRule type="expression" dxfId="7201" priority="9788" stopIfTrue="1">
      <formula>$C2="integer"</formula>
    </cfRule>
    <cfRule type="expression" dxfId="7200" priority="9789" stopIfTrue="1">
      <formula>$C2="text"</formula>
    </cfRule>
    <cfRule type="expression" dxfId="7199" priority="9790" stopIfTrue="1">
      <formula>$C2="end repeat"</formula>
    </cfRule>
    <cfRule type="expression" dxfId="7198" priority="9791" stopIfTrue="1">
      <formula>$C2="begin repeat"</formula>
    </cfRule>
    <cfRule type="expression" dxfId="7197" priority="9792" stopIfTrue="1">
      <formula>$C2="end group"</formula>
    </cfRule>
    <cfRule type="expression" dxfId="7196" priority="9793" stopIfTrue="1">
      <formula>$C2="begin group"</formula>
    </cfRule>
  </conditionalFormatting>
  <conditionalFormatting sqref="J871:J872">
    <cfRule type="expression" dxfId="7195" priority="9687" stopIfTrue="1">
      <formula>$C871="text"</formula>
    </cfRule>
  </conditionalFormatting>
  <conditionalFormatting sqref="J871:J872">
    <cfRule type="expression" dxfId="7194" priority="9685" stopIfTrue="1">
      <formula>$C871="integer"</formula>
    </cfRule>
  </conditionalFormatting>
  <conditionalFormatting sqref="J871:J872">
    <cfRule type="expression" dxfId="7193" priority="9683" stopIfTrue="1">
      <formula>$C871="decimal"</formula>
    </cfRule>
  </conditionalFormatting>
  <conditionalFormatting sqref="D871:E872">
    <cfRule type="expression" dxfId="7192" priority="9678" stopIfTrue="1">
      <formula>OR($C871="audio audit", $C871="text audit")</formula>
    </cfRule>
  </conditionalFormatting>
  <conditionalFormatting sqref="D871:E872">
    <cfRule type="expression" dxfId="7191" priority="9670" stopIfTrue="1">
      <formula>OR($C871="calculate", $C871="calculate_here")</formula>
    </cfRule>
  </conditionalFormatting>
  <conditionalFormatting sqref="J871:AC872">
    <cfRule type="expression" dxfId="7190" priority="9665" stopIfTrue="1">
      <formula>OR($C871="audio", $C871="video")</formula>
    </cfRule>
    <cfRule type="expression" dxfId="7189" priority="9667" stopIfTrue="1">
      <formula>$C871="image"</formula>
    </cfRule>
    <cfRule type="expression" dxfId="7188" priority="9669" stopIfTrue="1">
      <formula>OR($C871="date", $C871="datetime")</formula>
    </cfRule>
    <cfRule type="expression" dxfId="7187" priority="9671" stopIfTrue="1">
      <formula>OR($C871="calculate", $C871="calculate_here")</formula>
    </cfRule>
    <cfRule type="expression" dxfId="7186" priority="9673" stopIfTrue="1">
      <formula>$C871="note"</formula>
    </cfRule>
    <cfRule type="expression" dxfId="7185" priority="9675" stopIfTrue="1">
      <formula>$C871="barcode"</formula>
    </cfRule>
    <cfRule type="expression" dxfId="7184" priority="9677" stopIfTrue="1">
      <formula>$C871="geopoint"</formula>
    </cfRule>
    <cfRule type="expression" dxfId="7183" priority="9679" stopIfTrue="1">
      <formula>OR($C871="audio audit", $C871="text audit")</formula>
    </cfRule>
    <cfRule type="expression" dxfId="7182" priority="9680" stopIfTrue="1">
      <formula>OR($C871="username", $C871="phonenumber", $C871="start", $C871="end", $C871="deviceid", $C871="subscriberid", $C871="simserial")</formula>
    </cfRule>
    <cfRule type="expression" dxfId="7181" priority="9682" stopIfTrue="1">
      <formula>OR(AND(LEFT($C871, 16)="select_multiple ", LEN($C871)&gt;16, NOT(ISNUMBER(SEARCH(" ", $C871, 17)))), AND(LEFT($C871, 11)="select_one ", LEN($C871)&gt;11, NOT(ISNUMBER(SEARCH(" ", $C871, 12)))))</formula>
    </cfRule>
    <cfRule type="expression" dxfId="7180" priority="9684" stopIfTrue="1">
      <formula>$C871="decimal"</formula>
    </cfRule>
    <cfRule type="expression" dxfId="7179" priority="9686" stopIfTrue="1">
      <formula>$C871="integer"</formula>
    </cfRule>
    <cfRule type="expression" dxfId="7178" priority="9688" stopIfTrue="1">
      <formula>$C871="text"</formula>
    </cfRule>
    <cfRule type="expression" dxfId="7177" priority="9689" stopIfTrue="1">
      <formula>$C871="end repeat"</formula>
    </cfRule>
    <cfRule type="expression" dxfId="7176" priority="9691" stopIfTrue="1">
      <formula>$C871="begin repeat"</formula>
    </cfRule>
    <cfRule type="expression" dxfId="7175" priority="9692" stopIfTrue="1">
      <formula>$C871="end group"</formula>
    </cfRule>
    <cfRule type="expression" dxfId="7174" priority="9694" stopIfTrue="1">
      <formula>$C871="begin group"</formula>
    </cfRule>
  </conditionalFormatting>
  <conditionalFormatting sqref="L871:L872">
    <cfRule type="expression" dxfId="7173" priority="9663" stopIfTrue="1">
      <formula>$C871="begin group"</formula>
    </cfRule>
  </conditionalFormatting>
  <conditionalFormatting sqref="U871:U872">
    <cfRule type="expression" dxfId="7172" priority="9662" stopIfTrue="1">
      <formula>$C871="begin repeat"</formula>
    </cfRule>
  </conditionalFormatting>
  <conditionalFormatting sqref="L871:L872">
    <cfRule type="expression" dxfId="7171" priority="9661" stopIfTrue="1">
      <formula>$C871="text"</formula>
    </cfRule>
  </conditionalFormatting>
  <conditionalFormatting sqref="L871:L872">
    <cfRule type="expression" dxfId="7170" priority="9660" stopIfTrue="1">
      <formula>OR(AND(LEFT($C871, 16)="select_multiple ", LEN($C871)&gt;16, NOT(ISNUMBER(SEARCH(" ", $C871, 17)))), AND(LEFT($C871, 11)="select_one ", LEN($C871)&gt;11, NOT(ISNUMBER(SEARCH(" ", $C871, 12)))))</formula>
    </cfRule>
  </conditionalFormatting>
  <conditionalFormatting sqref="L871:L872">
    <cfRule type="expression" dxfId="7169" priority="9659" stopIfTrue="1">
      <formula>OR($C871="audio audit", $C871="text audit")</formula>
    </cfRule>
  </conditionalFormatting>
  <conditionalFormatting sqref="T871:T872">
    <cfRule type="expression" dxfId="7168" priority="9658" stopIfTrue="1">
      <formula>OR($C871="calculate", $C871="calculate_here")</formula>
    </cfRule>
  </conditionalFormatting>
  <conditionalFormatting sqref="L871:L872">
    <cfRule type="expression" dxfId="7167" priority="9657" stopIfTrue="1">
      <formula>OR($C871="date", $C871="datetime")</formula>
    </cfRule>
  </conditionalFormatting>
  <conditionalFormatting sqref="L871:L872">
    <cfRule type="expression" dxfId="7166" priority="9656" stopIfTrue="1">
      <formula>$C871="image"</formula>
    </cfRule>
  </conditionalFormatting>
  <conditionalFormatting sqref="I871:I872">
    <cfRule type="expression" dxfId="7165" priority="9639" stopIfTrue="1">
      <formula>OR($C871="audio", $C871="video")</formula>
    </cfRule>
    <cfRule type="expression" dxfId="7164" priority="9640" stopIfTrue="1">
      <formula>$C871="image"</formula>
    </cfRule>
    <cfRule type="expression" dxfId="7163" priority="9641" stopIfTrue="1">
      <formula>OR($C871="date", $C871="datetime")</formula>
    </cfRule>
    <cfRule type="expression" dxfId="7162" priority="9642" stopIfTrue="1">
      <formula>OR($C871="calculate", $C871="calculate_here")</formula>
    </cfRule>
    <cfRule type="expression" dxfId="7161" priority="9643" stopIfTrue="1">
      <formula>$C871="note"</formula>
    </cfRule>
    <cfRule type="expression" dxfId="7160" priority="9644" stopIfTrue="1">
      <formula>$C871="barcode"</formula>
    </cfRule>
    <cfRule type="expression" dxfId="7159" priority="9645" stopIfTrue="1">
      <formula>$C871="geopoint"</formula>
    </cfRule>
    <cfRule type="expression" dxfId="7158" priority="9646" stopIfTrue="1">
      <formula>OR($C871="audio audit", $C871="text audit")</formula>
    </cfRule>
    <cfRule type="expression" dxfId="7157" priority="9647" stopIfTrue="1">
      <formula>OR($C871="username", $C871="phonenumber", $C871="start", $C871="end", $C871="deviceid", $C871="subscriberid", $C871="simserial")</formula>
    </cfRule>
    <cfRule type="expression" dxfId="7156" priority="9648" stopIfTrue="1">
      <formula>OR(AND(LEFT($C871, 16)="select_multiple ", LEN($C871)&gt;16, NOT(ISNUMBER(SEARCH(" ", $C871, 17)))), AND(LEFT($C871, 11)="select_one ", LEN($C871)&gt;11, NOT(ISNUMBER(SEARCH(" ", $C871, 12)))))</formula>
    </cfRule>
    <cfRule type="expression" dxfId="7155" priority="9649" stopIfTrue="1">
      <formula>$C871="decimal"</formula>
    </cfRule>
    <cfRule type="expression" dxfId="7154" priority="9650" stopIfTrue="1">
      <formula>$C871="integer"</formula>
    </cfRule>
    <cfRule type="expression" dxfId="7153" priority="9651" stopIfTrue="1">
      <formula>$C871="text"</formula>
    </cfRule>
    <cfRule type="expression" dxfId="7152" priority="9652" stopIfTrue="1">
      <formula>$C871="end repeat"</formula>
    </cfRule>
    <cfRule type="expression" dxfId="7151" priority="9653" stopIfTrue="1">
      <formula>$C871="begin repeat"</formula>
    </cfRule>
    <cfRule type="expression" dxfId="7150" priority="9654" stopIfTrue="1">
      <formula>$C871="end group"</formula>
    </cfRule>
    <cfRule type="expression" dxfId="7149" priority="9655" stopIfTrue="1">
      <formula>$C871="begin group"</formula>
    </cfRule>
  </conditionalFormatting>
  <conditionalFormatting sqref="M873:N873">
    <cfRule type="expression" dxfId="7148" priority="9607" stopIfTrue="1">
      <formula>$C873="integer"</formula>
    </cfRule>
  </conditionalFormatting>
  <conditionalFormatting sqref="M873:N873">
    <cfRule type="expression" dxfId="7147" priority="9606" stopIfTrue="1">
      <formula>$C873="decimal"</formula>
    </cfRule>
  </conditionalFormatting>
  <conditionalFormatting sqref="D873:E873">
    <cfRule type="expression" dxfId="7146" priority="9605" stopIfTrue="1">
      <formula>OR($C873="audio audit", $C873="text audit")</formula>
    </cfRule>
  </conditionalFormatting>
  <conditionalFormatting sqref="D873:E873">
    <cfRule type="expression" dxfId="7145" priority="9604" stopIfTrue="1">
      <formula>OR($C873="calculate", $C873="calculate_here")</formula>
    </cfRule>
  </conditionalFormatting>
  <conditionalFormatting sqref="F874:F875">
    <cfRule type="expression" dxfId="7144" priority="9585" stopIfTrue="1">
      <formula>$C874="begin group"</formula>
    </cfRule>
  </conditionalFormatting>
  <conditionalFormatting sqref="F874:F875">
    <cfRule type="expression" dxfId="7143" priority="9582" stopIfTrue="1">
      <formula>$C874="begin repeat"</formula>
    </cfRule>
  </conditionalFormatting>
  <conditionalFormatting sqref="F874:F875">
    <cfRule type="expression" dxfId="7142" priority="9579" stopIfTrue="1">
      <formula>$C874="text"</formula>
    </cfRule>
  </conditionalFormatting>
  <conditionalFormatting sqref="F874:F875">
    <cfRule type="expression" dxfId="7141" priority="9577" stopIfTrue="1">
      <formula>$C874="integer"</formula>
    </cfRule>
  </conditionalFormatting>
  <conditionalFormatting sqref="F874:F875">
    <cfRule type="expression" dxfId="7140" priority="9575" stopIfTrue="1">
      <formula>$C874="decimal"</formula>
    </cfRule>
  </conditionalFormatting>
  <conditionalFormatting sqref="F874:F875">
    <cfRule type="expression" dxfId="7139" priority="9573" stopIfTrue="1">
      <formula>OR(AND(LEFT($C874, 16)="select_multiple ", LEN($C874)&gt;16, NOT(ISNUMBER(SEARCH(" ", $C874, 17)))), AND(LEFT($C874, 11)="select_one ", LEN($C874)&gt;11, NOT(ISNUMBER(SEARCH(" ", $C874, 12)))))</formula>
    </cfRule>
  </conditionalFormatting>
  <conditionalFormatting sqref="F874">
    <cfRule type="expression" dxfId="7138" priority="9570" stopIfTrue="1">
      <formula>OR($C874="audio audit", $C874="text audit")</formula>
    </cfRule>
  </conditionalFormatting>
  <conditionalFormatting sqref="F874:F875">
    <cfRule type="expression" dxfId="7137" priority="9564" stopIfTrue="1">
      <formula>$C874="note"</formula>
    </cfRule>
    <cfRule type="expression" dxfId="7136" priority="9566" stopIfTrue="1">
      <formula>$C874="barcode"</formula>
    </cfRule>
    <cfRule type="expression" dxfId="7135" priority="9568" stopIfTrue="1">
      <formula>$C874="geopoint"</formula>
    </cfRule>
  </conditionalFormatting>
  <conditionalFormatting sqref="F874">
    <cfRule type="expression" dxfId="7134" priority="9562" stopIfTrue="1">
      <formula>OR($C874="calculate", $C874="calculate_here")</formula>
    </cfRule>
  </conditionalFormatting>
  <conditionalFormatting sqref="F874:F875">
    <cfRule type="expression" dxfId="7133" priority="9560" stopIfTrue="1">
      <formula>OR($C874="date", $C874="datetime")</formula>
    </cfRule>
  </conditionalFormatting>
  <conditionalFormatting sqref="F874:F875">
    <cfRule type="expression" dxfId="7132" priority="9558" stopIfTrue="1">
      <formula>$C874="image"</formula>
    </cfRule>
  </conditionalFormatting>
  <conditionalFormatting sqref="F874:F875">
    <cfRule type="expression" dxfId="7131" priority="9556" stopIfTrue="1">
      <formula>OR($C874="audio", $C874="video")</formula>
    </cfRule>
  </conditionalFormatting>
  <conditionalFormatting sqref="F874:F875">
    <cfRule type="expression" dxfId="7130" priority="9557" stopIfTrue="1">
      <formula>OR($C874="audio", $C874="video")</formula>
    </cfRule>
    <cfRule type="expression" dxfId="7129" priority="9559" stopIfTrue="1">
      <formula>$C874="image"</formula>
    </cfRule>
    <cfRule type="expression" dxfId="7128" priority="9561" stopIfTrue="1">
      <formula>OR($C874="date", $C874="datetime")</formula>
    </cfRule>
    <cfRule type="expression" dxfId="7127" priority="9563" stopIfTrue="1">
      <formula>OR($C874="calculate", $C874="calculate_here")</formula>
    </cfRule>
    <cfRule type="expression" dxfId="7126" priority="9565" stopIfTrue="1">
      <formula>$C874="note"</formula>
    </cfRule>
    <cfRule type="expression" dxfId="7125" priority="9567" stopIfTrue="1">
      <formula>$C874="barcode"</formula>
    </cfRule>
    <cfRule type="expression" dxfId="7124" priority="9569" stopIfTrue="1">
      <formula>$C874="geopoint"</formula>
    </cfRule>
    <cfRule type="expression" dxfId="7123" priority="9571" stopIfTrue="1">
      <formula>OR($C874="audio audit", $C874="text audit")</formula>
    </cfRule>
    <cfRule type="expression" dxfId="7122" priority="9572" stopIfTrue="1">
      <formula>OR($C874="username", $C874="phonenumber", $C874="start", $C874="end", $C874="deviceid", $C874="subscriberid", $C874="simserial")</formula>
    </cfRule>
    <cfRule type="expression" dxfId="7121" priority="9574" stopIfTrue="1">
      <formula>OR(AND(LEFT($C874, 16)="select_multiple ", LEN($C874)&gt;16, NOT(ISNUMBER(SEARCH(" ", $C874, 17)))), AND(LEFT($C874, 11)="select_one ", LEN($C874)&gt;11, NOT(ISNUMBER(SEARCH(" ", $C874, 12)))))</formula>
    </cfRule>
    <cfRule type="expression" dxfId="7120" priority="9576" stopIfTrue="1">
      <formula>$C874="decimal"</formula>
    </cfRule>
    <cfRule type="expression" dxfId="7119" priority="9578" stopIfTrue="1">
      <formula>$C874="integer"</formula>
    </cfRule>
    <cfRule type="expression" dxfId="7118" priority="9580" stopIfTrue="1">
      <formula>$C874="text"</formula>
    </cfRule>
    <cfRule type="expression" dxfId="7117" priority="9581" stopIfTrue="1">
      <formula>$C874="end repeat"</formula>
    </cfRule>
    <cfRule type="expression" dxfId="7116" priority="9583" stopIfTrue="1">
      <formula>$C874="begin repeat"</formula>
    </cfRule>
    <cfRule type="expression" dxfId="7115" priority="9584" stopIfTrue="1">
      <formula>$C874="end group"</formula>
    </cfRule>
    <cfRule type="expression" dxfId="7114" priority="9586" stopIfTrue="1">
      <formula>$C874="begin group"</formula>
    </cfRule>
  </conditionalFormatting>
  <conditionalFormatting sqref="F875">
    <cfRule type="expression" dxfId="7113" priority="9555" stopIfTrue="1">
      <formula>OR($C875="audio audit", $C875="text audit")</formula>
    </cfRule>
  </conditionalFormatting>
  <conditionalFormatting sqref="F875">
    <cfRule type="expression" dxfId="7112" priority="9554" stopIfTrue="1">
      <formula>OR($C875="calculate", $C875="calculate_here")</formula>
    </cfRule>
  </conditionalFormatting>
  <conditionalFormatting sqref="F873">
    <cfRule type="expression" dxfId="7111" priority="9522" stopIfTrue="1">
      <formula>OR($C873="audio audit", $C873="text audit")</formula>
    </cfRule>
  </conditionalFormatting>
  <conditionalFormatting sqref="F873">
    <cfRule type="expression" dxfId="7110" priority="9521" stopIfTrue="1">
      <formula>OR($C873="calculate", $C873="calculate_here")</formula>
    </cfRule>
  </conditionalFormatting>
  <conditionalFormatting sqref="J879:J882">
    <cfRule type="expression" dxfId="7109" priority="9457" stopIfTrue="1">
      <formula>$C879="text"</formula>
    </cfRule>
  </conditionalFormatting>
  <conditionalFormatting sqref="J879:J882">
    <cfRule type="expression" dxfId="7108" priority="9455" stopIfTrue="1">
      <formula>$C879="integer"</formula>
    </cfRule>
  </conditionalFormatting>
  <conditionalFormatting sqref="J879:J882">
    <cfRule type="expression" dxfId="7107" priority="9453" stopIfTrue="1">
      <formula>$C879="decimal"</formula>
    </cfRule>
  </conditionalFormatting>
  <conditionalFormatting sqref="D879:E882">
    <cfRule type="expression" dxfId="7106" priority="9448" stopIfTrue="1">
      <formula>OR($C879="audio audit", $C879="text audit")</formula>
    </cfRule>
  </conditionalFormatting>
  <conditionalFormatting sqref="D879:E882">
    <cfRule type="expression" dxfId="7105" priority="9440" stopIfTrue="1">
      <formula>OR($C879="calculate", $C879="calculate_here")</formula>
    </cfRule>
  </conditionalFormatting>
  <conditionalFormatting sqref="J879:AC882">
    <cfRule type="expression" dxfId="7104" priority="9435" stopIfTrue="1">
      <formula>OR($C879="audio", $C879="video")</formula>
    </cfRule>
    <cfRule type="expression" dxfId="7103" priority="9437" stopIfTrue="1">
      <formula>$C879="image"</formula>
    </cfRule>
    <cfRule type="expression" dxfId="7102" priority="9439" stopIfTrue="1">
      <formula>OR($C879="date", $C879="datetime")</formula>
    </cfRule>
    <cfRule type="expression" dxfId="7101" priority="9441" stopIfTrue="1">
      <formula>OR($C879="calculate", $C879="calculate_here")</formula>
    </cfRule>
    <cfRule type="expression" dxfId="7100" priority="9443" stopIfTrue="1">
      <formula>$C879="note"</formula>
    </cfRule>
    <cfRule type="expression" dxfId="7099" priority="9445" stopIfTrue="1">
      <formula>$C879="barcode"</formula>
    </cfRule>
    <cfRule type="expression" dxfId="7098" priority="9447" stopIfTrue="1">
      <formula>$C879="geopoint"</formula>
    </cfRule>
    <cfRule type="expression" dxfId="7097" priority="9449" stopIfTrue="1">
      <formula>OR($C879="audio audit", $C879="text audit")</formula>
    </cfRule>
    <cfRule type="expression" dxfId="7096" priority="9450" stopIfTrue="1">
      <formula>OR($C879="username", $C879="phonenumber", $C879="start", $C879="end", $C879="deviceid", $C879="subscriberid", $C879="simserial")</formula>
    </cfRule>
    <cfRule type="expression" dxfId="7095" priority="9452" stopIfTrue="1">
      <formula>OR(AND(LEFT($C879, 16)="select_multiple ", LEN($C879)&gt;16, NOT(ISNUMBER(SEARCH(" ", $C879, 17)))), AND(LEFT($C879, 11)="select_one ", LEN($C879)&gt;11, NOT(ISNUMBER(SEARCH(" ", $C879, 12)))))</formula>
    </cfRule>
    <cfRule type="expression" dxfId="7094" priority="9454" stopIfTrue="1">
      <formula>$C879="decimal"</formula>
    </cfRule>
    <cfRule type="expression" dxfId="7093" priority="9456" stopIfTrue="1">
      <formula>$C879="integer"</formula>
    </cfRule>
    <cfRule type="expression" dxfId="7092" priority="9458" stopIfTrue="1">
      <formula>$C879="text"</formula>
    </cfRule>
    <cfRule type="expression" dxfId="7091" priority="9459" stopIfTrue="1">
      <formula>$C879="end repeat"</formula>
    </cfRule>
    <cfRule type="expression" dxfId="7090" priority="9461" stopIfTrue="1">
      <formula>$C879="begin repeat"</formula>
    </cfRule>
    <cfRule type="expression" dxfId="7089" priority="9462" stopIfTrue="1">
      <formula>$C879="end group"</formula>
    </cfRule>
    <cfRule type="expression" dxfId="7088" priority="9464" stopIfTrue="1">
      <formula>$C879="begin group"</formula>
    </cfRule>
  </conditionalFormatting>
  <conditionalFormatting sqref="I879:I882">
    <cfRule type="expression" dxfId="7087" priority="9417" stopIfTrue="1">
      <formula>OR($C879="audio", $C879="video")</formula>
    </cfRule>
    <cfRule type="expression" dxfId="7086" priority="9418" stopIfTrue="1">
      <formula>$C879="image"</formula>
    </cfRule>
    <cfRule type="expression" dxfId="7085" priority="9419" stopIfTrue="1">
      <formula>OR($C879="date", $C879="datetime")</formula>
    </cfRule>
    <cfRule type="expression" dxfId="7084" priority="9420" stopIfTrue="1">
      <formula>OR($C879="calculate", $C879="calculate_here")</formula>
    </cfRule>
    <cfRule type="expression" dxfId="7083" priority="9421" stopIfTrue="1">
      <formula>$C879="note"</formula>
    </cfRule>
    <cfRule type="expression" dxfId="7082" priority="9422" stopIfTrue="1">
      <formula>$C879="barcode"</formula>
    </cfRule>
    <cfRule type="expression" dxfId="7081" priority="9423" stopIfTrue="1">
      <formula>$C879="geopoint"</formula>
    </cfRule>
    <cfRule type="expression" dxfId="7080" priority="9424" stopIfTrue="1">
      <formula>OR($C879="audio audit", $C879="text audit")</formula>
    </cfRule>
    <cfRule type="expression" dxfId="7079" priority="9425" stopIfTrue="1">
      <formula>OR($C879="username", $C879="phonenumber", $C879="start", $C879="end", $C879="deviceid", $C879="subscriberid", $C879="simserial")</formula>
    </cfRule>
    <cfRule type="expression" dxfId="7078" priority="9426" stopIfTrue="1">
      <formula>OR(AND(LEFT($C879, 16)="select_multiple ", LEN($C879)&gt;16, NOT(ISNUMBER(SEARCH(" ", $C879, 17)))), AND(LEFT($C879, 11)="select_one ", LEN($C879)&gt;11, NOT(ISNUMBER(SEARCH(" ", $C879, 12)))))</formula>
    </cfRule>
    <cfRule type="expression" dxfId="7077" priority="9427" stopIfTrue="1">
      <formula>$C879="decimal"</formula>
    </cfRule>
    <cfRule type="expression" dxfId="7076" priority="9428" stopIfTrue="1">
      <formula>$C879="integer"</formula>
    </cfRule>
    <cfRule type="expression" dxfId="7075" priority="9429" stopIfTrue="1">
      <formula>$C879="text"</formula>
    </cfRule>
    <cfRule type="expression" dxfId="7074" priority="9430" stopIfTrue="1">
      <formula>$C879="end repeat"</formula>
    </cfRule>
    <cfRule type="expression" dxfId="7073" priority="9431" stopIfTrue="1">
      <formula>$C879="begin repeat"</formula>
    </cfRule>
    <cfRule type="expression" dxfId="7072" priority="9432" stopIfTrue="1">
      <formula>$C879="end group"</formula>
    </cfRule>
    <cfRule type="expression" dxfId="7071" priority="9433" stopIfTrue="1">
      <formula>$C879="begin group"</formula>
    </cfRule>
  </conditionalFormatting>
  <conditionalFormatting sqref="L902">
    <cfRule type="expression" dxfId="7070" priority="9367" stopIfTrue="1">
      <formula>$C902="begin group"</formula>
    </cfRule>
  </conditionalFormatting>
  <conditionalFormatting sqref="U902">
    <cfRule type="expression" dxfId="7069" priority="9364" stopIfTrue="1">
      <formula>$C902="begin repeat"</formula>
    </cfRule>
  </conditionalFormatting>
  <conditionalFormatting sqref="L902">
    <cfRule type="expression" dxfId="7068" priority="9361" stopIfTrue="1">
      <formula>$C902="text"</formula>
    </cfRule>
  </conditionalFormatting>
  <conditionalFormatting sqref="J902">
    <cfRule type="expression" dxfId="7067" priority="9359" stopIfTrue="1">
      <formula>$C902="integer"</formula>
    </cfRule>
  </conditionalFormatting>
  <conditionalFormatting sqref="J902">
    <cfRule type="expression" dxfId="7066" priority="9357" stopIfTrue="1">
      <formula>$C902="decimal"</formula>
    </cfRule>
  </conditionalFormatting>
  <conditionalFormatting sqref="L902">
    <cfRule type="expression" dxfId="7065" priority="9355" stopIfTrue="1">
      <formula>OR(AND(LEFT($C902, 16)="select_multiple ", LEN($C902)&gt;16, NOT(ISNUMBER(SEARCH(" ", $C902, 17)))), AND(LEFT($C902, 11)="select_one ", LEN($C902)&gt;11, NOT(ISNUMBER(SEARCH(" ", $C902, 12)))))</formula>
    </cfRule>
  </conditionalFormatting>
  <conditionalFormatting sqref="L902">
    <cfRule type="expression" dxfId="7064" priority="9352" stopIfTrue="1">
      <formula>OR($C902="audio audit", $C902="text audit")</formula>
    </cfRule>
  </conditionalFormatting>
  <conditionalFormatting sqref="T902">
    <cfRule type="expression" dxfId="7063" priority="9344" stopIfTrue="1">
      <formula>OR($C902="calculate", $C902="calculate_here")</formula>
    </cfRule>
  </conditionalFormatting>
  <conditionalFormatting sqref="L902">
    <cfRule type="expression" dxfId="7062" priority="9342" stopIfTrue="1">
      <formula>OR($C902="date", $C902="datetime")</formula>
    </cfRule>
  </conditionalFormatting>
  <conditionalFormatting sqref="L902">
    <cfRule type="expression" dxfId="7061" priority="9340" stopIfTrue="1">
      <formula>$C902="image"</formula>
    </cfRule>
  </conditionalFormatting>
  <conditionalFormatting sqref="J902:AC902">
    <cfRule type="expression" dxfId="7060" priority="9339" stopIfTrue="1">
      <formula>OR($C902="audio", $C902="video")</formula>
    </cfRule>
    <cfRule type="expression" dxfId="7059" priority="9341" stopIfTrue="1">
      <formula>$C902="image"</formula>
    </cfRule>
    <cfRule type="expression" dxfId="7058" priority="9343" stopIfTrue="1">
      <formula>OR($C902="date", $C902="datetime")</formula>
    </cfRule>
    <cfRule type="expression" dxfId="7057" priority="9345" stopIfTrue="1">
      <formula>OR($C902="calculate", $C902="calculate_here")</formula>
    </cfRule>
    <cfRule type="expression" dxfId="7056" priority="9347" stopIfTrue="1">
      <formula>$C902="note"</formula>
    </cfRule>
    <cfRule type="expression" dxfId="7055" priority="9349" stopIfTrue="1">
      <formula>$C902="barcode"</formula>
    </cfRule>
    <cfRule type="expression" dxfId="7054" priority="9351" stopIfTrue="1">
      <formula>$C902="geopoint"</formula>
    </cfRule>
    <cfRule type="expression" dxfId="7053" priority="9353" stopIfTrue="1">
      <formula>OR($C902="audio audit", $C902="text audit")</formula>
    </cfRule>
    <cfRule type="expression" dxfId="7052" priority="9354" stopIfTrue="1">
      <formula>OR($C902="username", $C902="phonenumber", $C902="start", $C902="end", $C902="deviceid", $C902="subscriberid", $C902="simserial")</formula>
    </cfRule>
    <cfRule type="expression" dxfId="7051" priority="9356" stopIfTrue="1">
      <formula>OR(AND(LEFT($C902, 16)="select_multiple ", LEN($C902)&gt;16, NOT(ISNUMBER(SEARCH(" ", $C902, 17)))), AND(LEFT($C902, 11)="select_one ", LEN($C902)&gt;11, NOT(ISNUMBER(SEARCH(" ", $C902, 12)))))</formula>
    </cfRule>
    <cfRule type="expression" dxfId="7050" priority="9358" stopIfTrue="1">
      <formula>$C902="decimal"</formula>
    </cfRule>
    <cfRule type="expression" dxfId="7049" priority="9360" stopIfTrue="1">
      <formula>$C902="integer"</formula>
    </cfRule>
    <cfRule type="expression" dxfId="7048" priority="9362" stopIfTrue="1">
      <formula>$C902="text"</formula>
    </cfRule>
    <cfRule type="expression" dxfId="7047" priority="9363" stopIfTrue="1">
      <formula>$C902="end repeat"</formula>
    </cfRule>
    <cfRule type="expression" dxfId="7046" priority="9365" stopIfTrue="1">
      <formula>$C902="begin repeat"</formula>
    </cfRule>
    <cfRule type="expression" dxfId="7045" priority="9366" stopIfTrue="1">
      <formula>$C902="end group"</formula>
    </cfRule>
    <cfRule type="expression" dxfId="7044" priority="9368" stopIfTrue="1">
      <formula>$C902="begin group"</formula>
    </cfRule>
  </conditionalFormatting>
  <conditionalFormatting sqref="I902">
    <cfRule type="expression" dxfId="7043" priority="9321" stopIfTrue="1">
      <formula>OR($C902="audio", $C902="video")</formula>
    </cfRule>
    <cfRule type="expression" dxfId="7042" priority="9322" stopIfTrue="1">
      <formula>$C902="image"</formula>
    </cfRule>
    <cfRule type="expression" dxfId="7041" priority="9323" stopIfTrue="1">
      <formula>OR($C902="date", $C902="datetime")</formula>
    </cfRule>
    <cfRule type="expression" dxfId="7040" priority="9324" stopIfTrue="1">
      <formula>OR($C902="calculate", $C902="calculate_here")</formula>
    </cfRule>
    <cfRule type="expression" dxfId="7039" priority="9325" stopIfTrue="1">
      <formula>$C902="note"</formula>
    </cfRule>
    <cfRule type="expression" dxfId="7038" priority="9326" stopIfTrue="1">
      <formula>$C902="barcode"</formula>
    </cfRule>
    <cfRule type="expression" dxfId="7037" priority="9327" stopIfTrue="1">
      <formula>$C902="geopoint"</formula>
    </cfRule>
    <cfRule type="expression" dxfId="7036" priority="9328" stopIfTrue="1">
      <formula>OR($C902="audio audit", $C902="text audit")</formula>
    </cfRule>
    <cfRule type="expression" dxfId="7035" priority="9329" stopIfTrue="1">
      <formula>OR($C902="username", $C902="phonenumber", $C902="start", $C902="end", $C902="deviceid", $C902="subscriberid", $C902="simserial")</formula>
    </cfRule>
    <cfRule type="expression" dxfId="7034" priority="9330" stopIfTrue="1">
      <formula>OR(AND(LEFT($C902, 16)="select_multiple ", LEN($C902)&gt;16, NOT(ISNUMBER(SEARCH(" ", $C902, 17)))), AND(LEFT($C902, 11)="select_one ", LEN($C902)&gt;11, NOT(ISNUMBER(SEARCH(" ", $C902, 12)))))</formula>
    </cfRule>
    <cfRule type="expression" dxfId="7033" priority="9331" stopIfTrue="1">
      <formula>$C902="decimal"</formula>
    </cfRule>
    <cfRule type="expression" dxfId="7032" priority="9332" stopIfTrue="1">
      <formula>$C902="integer"</formula>
    </cfRule>
    <cfRule type="expression" dxfId="7031" priority="9333" stopIfTrue="1">
      <formula>$C902="text"</formula>
    </cfRule>
    <cfRule type="expression" dxfId="7030" priority="9334" stopIfTrue="1">
      <formula>$C902="end repeat"</formula>
    </cfRule>
    <cfRule type="expression" dxfId="7029" priority="9335" stopIfTrue="1">
      <formula>$C902="begin repeat"</formula>
    </cfRule>
    <cfRule type="expression" dxfId="7028" priority="9336" stopIfTrue="1">
      <formula>$C902="end group"</formula>
    </cfRule>
    <cfRule type="expression" dxfId="7027" priority="9337" stopIfTrue="1">
      <formula>$C902="begin group"</formula>
    </cfRule>
  </conditionalFormatting>
  <conditionalFormatting sqref="L852:L854">
    <cfRule type="expression" dxfId="7026" priority="9271" stopIfTrue="1">
      <formula>$C852="begin group"</formula>
    </cfRule>
  </conditionalFormatting>
  <conditionalFormatting sqref="U852:U854">
    <cfRule type="expression" dxfId="7025" priority="9268" stopIfTrue="1">
      <formula>$C852="begin repeat"</formula>
    </cfRule>
  </conditionalFormatting>
  <conditionalFormatting sqref="L852:L854">
    <cfRule type="expression" dxfId="7024" priority="9265" stopIfTrue="1">
      <formula>$C852="text"</formula>
    </cfRule>
  </conditionalFormatting>
  <conditionalFormatting sqref="M852:N854">
    <cfRule type="expression" dxfId="7023" priority="9263" stopIfTrue="1">
      <formula>$C852="integer"</formula>
    </cfRule>
  </conditionalFormatting>
  <conditionalFormatting sqref="M852:N854">
    <cfRule type="expression" dxfId="7022" priority="9261" stopIfTrue="1">
      <formula>$C852="decimal"</formula>
    </cfRule>
  </conditionalFormatting>
  <conditionalFormatting sqref="L852:L854">
    <cfRule type="expression" dxfId="7021" priority="9259" stopIfTrue="1">
      <formula>OR(AND(LEFT($C852, 16)="select_multiple ", LEN($C852)&gt;16, NOT(ISNUMBER(SEARCH(" ", $C852, 17)))), AND(LEFT($C852, 11)="select_one ", LEN($C852)&gt;11, NOT(ISNUMBER(SEARCH(" ", $C852, 12)))))</formula>
    </cfRule>
  </conditionalFormatting>
  <conditionalFormatting sqref="L852:L854">
    <cfRule type="expression" dxfId="7020" priority="9256" stopIfTrue="1">
      <formula>OR($C852="audio audit", $C852="text audit")</formula>
    </cfRule>
  </conditionalFormatting>
  <conditionalFormatting sqref="T852:T854">
    <cfRule type="expression" dxfId="7019" priority="9248" stopIfTrue="1">
      <formula>OR($C852="calculate", $C852="calculate_here")</formula>
    </cfRule>
  </conditionalFormatting>
  <conditionalFormatting sqref="L852:L854">
    <cfRule type="expression" dxfId="7018" priority="9246" stopIfTrue="1">
      <formula>OR($C852="date", $C852="datetime")</formula>
    </cfRule>
  </conditionalFormatting>
  <conditionalFormatting sqref="L852:L854">
    <cfRule type="expression" dxfId="7017" priority="9244" stopIfTrue="1">
      <formula>$C852="image"</formula>
    </cfRule>
  </conditionalFormatting>
  <conditionalFormatting sqref="H30:H31">
    <cfRule type="expression" dxfId="7016" priority="9222" stopIfTrue="1">
      <formula>OR($C30="audio audit", $C30="text audit")</formula>
    </cfRule>
  </conditionalFormatting>
  <conditionalFormatting sqref="H30:H31">
    <cfRule type="expression" dxfId="7015" priority="9221" stopIfTrue="1">
      <formula>OR($C30="calculate", $C30="calculate_here")</formula>
    </cfRule>
  </conditionalFormatting>
  <conditionalFormatting sqref="H75">
    <cfRule type="expression" dxfId="7014" priority="9220" stopIfTrue="1">
      <formula>OR($C75="audio audit", $C75="text audit")</formula>
    </cfRule>
  </conditionalFormatting>
  <conditionalFormatting sqref="H75">
    <cfRule type="expression" dxfId="7013" priority="9219" stopIfTrue="1">
      <formula>OR($C75="calculate", $C75="calculate_here")</formula>
    </cfRule>
  </conditionalFormatting>
  <conditionalFormatting sqref="H79">
    <cfRule type="expression" dxfId="7012" priority="9218" stopIfTrue="1">
      <formula>OR($C79="audio audit", $C79="text audit")</formula>
    </cfRule>
  </conditionalFormatting>
  <conditionalFormatting sqref="H79">
    <cfRule type="expression" dxfId="7011" priority="9217" stopIfTrue="1">
      <formula>OR($C79="calculate", $C79="calculate_here")</formula>
    </cfRule>
  </conditionalFormatting>
  <conditionalFormatting sqref="H82:H92">
    <cfRule type="expression" dxfId="7010" priority="9215" stopIfTrue="1">
      <formula>$C82="begin group"</formula>
    </cfRule>
  </conditionalFormatting>
  <conditionalFormatting sqref="H82:H92">
    <cfRule type="expression" dxfId="7009" priority="9212" stopIfTrue="1">
      <formula>$C82="begin repeat"</formula>
    </cfRule>
  </conditionalFormatting>
  <conditionalFormatting sqref="H82:H92">
    <cfRule type="expression" dxfId="7008" priority="9209" stopIfTrue="1">
      <formula>$C82="text"</formula>
    </cfRule>
  </conditionalFormatting>
  <conditionalFormatting sqref="H82:H92">
    <cfRule type="expression" dxfId="7007" priority="9207" stopIfTrue="1">
      <formula>$C82="integer"</formula>
    </cfRule>
  </conditionalFormatting>
  <conditionalFormatting sqref="H82:H92">
    <cfRule type="expression" dxfId="7006" priority="9205" stopIfTrue="1">
      <formula>$C82="decimal"</formula>
    </cfRule>
  </conditionalFormatting>
  <conditionalFormatting sqref="H82:H92">
    <cfRule type="expression" dxfId="7005" priority="9203" stopIfTrue="1">
      <formula>OR(AND(LEFT($C82, 16)="select_multiple ", LEN($C82)&gt;16, NOT(ISNUMBER(SEARCH(" ", $C82, 17)))), AND(LEFT($C82, 11)="select_one ", LEN($C82)&gt;11, NOT(ISNUMBER(SEARCH(" ", $C82, 12)))))</formula>
    </cfRule>
  </conditionalFormatting>
  <conditionalFormatting sqref="H82:H92">
    <cfRule type="expression" dxfId="7004" priority="9195" stopIfTrue="1">
      <formula>$C82="note"</formula>
    </cfRule>
    <cfRule type="expression" dxfId="7003" priority="9197" stopIfTrue="1">
      <formula>$C82="barcode"</formula>
    </cfRule>
    <cfRule type="expression" dxfId="7002" priority="9199" stopIfTrue="1">
      <formula>$C82="geopoint"</formula>
    </cfRule>
  </conditionalFormatting>
  <conditionalFormatting sqref="H82:H92">
    <cfRule type="expression" dxfId="7001" priority="9192" stopIfTrue="1">
      <formula>OR($C82="date", $C82="datetime")</formula>
    </cfRule>
  </conditionalFormatting>
  <conditionalFormatting sqref="H82:H92">
    <cfRule type="expression" dxfId="7000" priority="9190" stopIfTrue="1">
      <formula>$C82="image"</formula>
    </cfRule>
  </conditionalFormatting>
  <conditionalFormatting sqref="H82:H92">
    <cfRule type="expression" dxfId="6999" priority="9188" stopIfTrue="1">
      <formula>OR($C82="audio", $C82="video")</formula>
    </cfRule>
  </conditionalFormatting>
  <conditionalFormatting sqref="H82:H92">
    <cfRule type="expression" dxfId="6998" priority="9189" stopIfTrue="1">
      <formula>OR($C82="audio", $C82="video")</formula>
    </cfRule>
    <cfRule type="expression" dxfId="6997" priority="9191" stopIfTrue="1">
      <formula>$C82="image"</formula>
    </cfRule>
    <cfRule type="expression" dxfId="6996" priority="9193" stopIfTrue="1">
      <formula>OR($C82="date", $C82="datetime")</formula>
    </cfRule>
    <cfRule type="expression" dxfId="6995" priority="9194" stopIfTrue="1">
      <formula>OR($C82="calculate", $C82="calculate_here")</formula>
    </cfRule>
    <cfRule type="expression" dxfId="6994" priority="9196" stopIfTrue="1">
      <formula>$C82="note"</formula>
    </cfRule>
    <cfRule type="expression" dxfId="6993" priority="9198" stopIfTrue="1">
      <formula>$C82="barcode"</formula>
    </cfRule>
    <cfRule type="expression" dxfId="6992" priority="9200" stopIfTrue="1">
      <formula>$C82="geopoint"</formula>
    </cfRule>
    <cfRule type="expression" dxfId="6991" priority="9201" stopIfTrue="1">
      <formula>OR($C82="audio audit", $C82="text audit")</formula>
    </cfRule>
    <cfRule type="expression" dxfId="6990" priority="9202" stopIfTrue="1">
      <formula>OR($C82="username", $C82="phonenumber", $C82="start", $C82="end", $C82="deviceid", $C82="subscriberid", $C82="simserial")</formula>
    </cfRule>
    <cfRule type="expression" dxfId="6989" priority="9204" stopIfTrue="1">
      <formula>OR(AND(LEFT($C82, 16)="select_multiple ", LEN($C82)&gt;16, NOT(ISNUMBER(SEARCH(" ", $C82, 17)))), AND(LEFT($C82, 11)="select_one ", LEN($C82)&gt;11, NOT(ISNUMBER(SEARCH(" ", $C82, 12)))))</formula>
    </cfRule>
    <cfRule type="expression" dxfId="6988" priority="9206" stopIfTrue="1">
      <formula>$C82="decimal"</formula>
    </cfRule>
    <cfRule type="expression" dxfId="6987" priority="9208" stopIfTrue="1">
      <formula>$C82="integer"</formula>
    </cfRule>
    <cfRule type="expression" dxfId="6986" priority="9210" stopIfTrue="1">
      <formula>$C82="text"</formula>
    </cfRule>
    <cfRule type="expression" dxfId="6985" priority="9211" stopIfTrue="1">
      <formula>$C82="end repeat"</formula>
    </cfRule>
    <cfRule type="expression" dxfId="6984" priority="9213" stopIfTrue="1">
      <formula>$C82="begin repeat"</formula>
    </cfRule>
    <cfRule type="expression" dxfId="6983" priority="9214" stopIfTrue="1">
      <formula>$C82="end group"</formula>
    </cfRule>
    <cfRule type="expression" dxfId="6982" priority="9216" stopIfTrue="1">
      <formula>$C82="begin group"</formula>
    </cfRule>
  </conditionalFormatting>
  <conditionalFormatting sqref="H85">
    <cfRule type="expression" dxfId="6981" priority="9187" stopIfTrue="1">
      <formula>OR($C85="audio audit", $C85="text audit")</formula>
    </cfRule>
  </conditionalFormatting>
  <conditionalFormatting sqref="H85">
    <cfRule type="expression" dxfId="6980" priority="9186" stopIfTrue="1">
      <formula>OR($C85="calculate", $C85="calculate_here")</formula>
    </cfRule>
  </conditionalFormatting>
  <conditionalFormatting sqref="H86">
    <cfRule type="expression" dxfId="6979" priority="9185" stopIfTrue="1">
      <formula>OR($C86="audio audit", $C86="text audit")</formula>
    </cfRule>
  </conditionalFormatting>
  <conditionalFormatting sqref="H86">
    <cfRule type="expression" dxfId="6978" priority="9184" stopIfTrue="1">
      <formula>OR($C86="calculate", $C86="calculate_here")</formula>
    </cfRule>
  </conditionalFormatting>
  <conditionalFormatting sqref="H87">
    <cfRule type="expression" dxfId="6977" priority="9183" stopIfTrue="1">
      <formula>OR($C87="audio audit", $C87="text audit")</formula>
    </cfRule>
  </conditionalFormatting>
  <conditionalFormatting sqref="H87">
    <cfRule type="expression" dxfId="6976" priority="9182" stopIfTrue="1">
      <formula>OR($C87="calculate", $C87="calculate_here")</formula>
    </cfRule>
  </conditionalFormatting>
  <conditionalFormatting sqref="H89">
    <cfRule type="expression" dxfId="6975" priority="9181" stopIfTrue="1">
      <formula>OR($C89="audio audit", $C89="text audit")</formula>
    </cfRule>
  </conditionalFormatting>
  <conditionalFormatting sqref="H89">
    <cfRule type="expression" dxfId="6974" priority="9180" stopIfTrue="1">
      <formula>OR($C89="calculate", $C89="calculate_here")</formula>
    </cfRule>
  </conditionalFormatting>
  <conditionalFormatting sqref="H90">
    <cfRule type="expression" dxfId="6973" priority="9179" stopIfTrue="1">
      <formula>OR($C90="audio audit", $C90="text audit")</formula>
    </cfRule>
  </conditionalFormatting>
  <conditionalFormatting sqref="H90">
    <cfRule type="expression" dxfId="6972" priority="9178" stopIfTrue="1">
      <formula>OR($C90="calculate", $C90="calculate_here")</formula>
    </cfRule>
  </conditionalFormatting>
  <conditionalFormatting sqref="H92">
    <cfRule type="expression" dxfId="6971" priority="9177" stopIfTrue="1">
      <formula>OR($C92="audio audit", $C92="text audit")</formula>
    </cfRule>
  </conditionalFormatting>
  <conditionalFormatting sqref="H92">
    <cfRule type="expression" dxfId="6970" priority="9176" stopIfTrue="1">
      <formula>OR($C92="calculate", $C92="calculate_here")</formula>
    </cfRule>
  </conditionalFormatting>
  <conditionalFormatting sqref="H88">
    <cfRule type="expression" dxfId="6969" priority="9175" stopIfTrue="1">
      <formula>OR($C88="audio audit", $C88="text audit")</formula>
    </cfRule>
  </conditionalFormatting>
  <conditionalFormatting sqref="H88">
    <cfRule type="expression" dxfId="6968" priority="9174" stopIfTrue="1">
      <formula>OR($C88="calculate", $C88="calculate_here")</formula>
    </cfRule>
  </conditionalFormatting>
  <conditionalFormatting sqref="H92">
    <cfRule type="expression" dxfId="6967" priority="9173" stopIfTrue="1">
      <formula>OR($C92="audio audit", $C92="text audit")</formula>
    </cfRule>
  </conditionalFormatting>
  <conditionalFormatting sqref="H92">
    <cfRule type="expression" dxfId="6966" priority="9172" stopIfTrue="1">
      <formula>OR($C92="calculate", $C92="calculate_here")</formula>
    </cfRule>
  </conditionalFormatting>
  <conditionalFormatting sqref="H95:H105">
    <cfRule type="expression" dxfId="6965" priority="9170" stopIfTrue="1">
      <formula>$C95="begin group"</formula>
    </cfRule>
  </conditionalFormatting>
  <conditionalFormatting sqref="H95:H105">
    <cfRule type="expression" dxfId="6964" priority="9167" stopIfTrue="1">
      <formula>$C95="begin repeat"</formula>
    </cfRule>
  </conditionalFormatting>
  <conditionalFormatting sqref="H95:H105">
    <cfRule type="expression" dxfId="6963" priority="9164" stopIfTrue="1">
      <formula>$C95="text"</formula>
    </cfRule>
  </conditionalFormatting>
  <conditionalFormatting sqref="H95:H105">
    <cfRule type="expression" dxfId="6962" priority="9162" stopIfTrue="1">
      <formula>$C95="integer"</formula>
    </cfRule>
  </conditionalFormatting>
  <conditionalFormatting sqref="H95:H105">
    <cfRule type="expression" dxfId="6961" priority="9160" stopIfTrue="1">
      <formula>$C95="decimal"</formula>
    </cfRule>
  </conditionalFormatting>
  <conditionalFormatting sqref="H95:H105">
    <cfRule type="expression" dxfId="6960" priority="9158" stopIfTrue="1">
      <formula>OR(AND(LEFT($C95, 16)="select_multiple ", LEN($C95)&gt;16, NOT(ISNUMBER(SEARCH(" ", $C95, 17)))), AND(LEFT($C95, 11)="select_one ", LEN($C95)&gt;11, NOT(ISNUMBER(SEARCH(" ", $C95, 12)))))</formula>
    </cfRule>
  </conditionalFormatting>
  <conditionalFormatting sqref="H95:H105">
    <cfRule type="expression" dxfId="6959" priority="9150" stopIfTrue="1">
      <formula>$C95="note"</formula>
    </cfRule>
    <cfRule type="expression" dxfId="6958" priority="9152" stopIfTrue="1">
      <formula>$C95="barcode"</formula>
    </cfRule>
    <cfRule type="expression" dxfId="6957" priority="9154" stopIfTrue="1">
      <formula>$C95="geopoint"</formula>
    </cfRule>
  </conditionalFormatting>
  <conditionalFormatting sqref="H95:H105">
    <cfRule type="expression" dxfId="6956" priority="9147" stopIfTrue="1">
      <formula>OR($C95="date", $C95="datetime")</formula>
    </cfRule>
  </conditionalFormatting>
  <conditionalFormatting sqref="H95:H105">
    <cfRule type="expression" dxfId="6955" priority="9145" stopIfTrue="1">
      <formula>$C95="image"</formula>
    </cfRule>
  </conditionalFormatting>
  <conditionalFormatting sqref="H95:H105">
    <cfRule type="expression" dxfId="6954" priority="9143" stopIfTrue="1">
      <formula>OR($C95="audio", $C95="video")</formula>
    </cfRule>
  </conditionalFormatting>
  <conditionalFormatting sqref="H95:H105">
    <cfRule type="expression" dxfId="6953" priority="9144" stopIfTrue="1">
      <formula>OR($C95="audio", $C95="video")</formula>
    </cfRule>
    <cfRule type="expression" dxfId="6952" priority="9146" stopIfTrue="1">
      <formula>$C95="image"</formula>
    </cfRule>
    <cfRule type="expression" dxfId="6951" priority="9148" stopIfTrue="1">
      <formula>OR($C95="date", $C95="datetime")</formula>
    </cfRule>
    <cfRule type="expression" dxfId="6950" priority="9149" stopIfTrue="1">
      <formula>OR($C95="calculate", $C95="calculate_here")</formula>
    </cfRule>
    <cfRule type="expression" dxfId="6949" priority="9151" stopIfTrue="1">
      <formula>$C95="note"</formula>
    </cfRule>
    <cfRule type="expression" dxfId="6948" priority="9153" stopIfTrue="1">
      <formula>$C95="barcode"</formula>
    </cfRule>
    <cfRule type="expression" dxfId="6947" priority="9155" stopIfTrue="1">
      <formula>$C95="geopoint"</formula>
    </cfRule>
    <cfRule type="expression" dxfId="6946" priority="9156" stopIfTrue="1">
      <formula>OR($C95="audio audit", $C95="text audit")</formula>
    </cfRule>
    <cfRule type="expression" dxfId="6945" priority="9157" stopIfTrue="1">
      <formula>OR($C95="username", $C95="phonenumber", $C95="start", $C95="end", $C95="deviceid", $C95="subscriberid", $C95="simserial")</formula>
    </cfRule>
    <cfRule type="expression" dxfId="6944" priority="9159" stopIfTrue="1">
      <formula>OR(AND(LEFT($C95, 16)="select_multiple ", LEN($C95)&gt;16, NOT(ISNUMBER(SEARCH(" ", $C95, 17)))), AND(LEFT($C95, 11)="select_one ", LEN($C95)&gt;11, NOT(ISNUMBER(SEARCH(" ", $C95, 12)))))</formula>
    </cfRule>
    <cfRule type="expression" dxfId="6943" priority="9161" stopIfTrue="1">
      <formula>$C95="decimal"</formula>
    </cfRule>
    <cfRule type="expression" dxfId="6942" priority="9163" stopIfTrue="1">
      <formula>$C95="integer"</formula>
    </cfRule>
    <cfRule type="expression" dxfId="6941" priority="9165" stopIfTrue="1">
      <formula>$C95="text"</formula>
    </cfRule>
    <cfRule type="expression" dxfId="6940" priority="9166" stopIfTrue="1">
      <formula>$C95="end repeat"</formula>
    </cfRule>
    <cfRule type="expression" dxfId="6939" priority="9168" stopIfTrue="1">
      <formula>$C95="begin repeat"</formula>
    </cfRule>
    <cfRule type="expression" dxfId="6938" priority="9169" stopIfTrue="1">
      <formula>$C95="end group"</formula>
    </cfRule>
    <cfRule type="expression" dxfId="6937" priority="9171" stopIfTrue="1">
      <formula>$C95="begin group"</formula>
    </cfRule>
  </conditionalFormatting>
  <conditionalFormatting sqref="H98">
    <cfRule type="expression" dxfId="6936" priority="9142" stopIfTrue="1">
      <formula>OR($C98="audio audit", $C98="text audit")</formula>
    </cfRule>
  </conditionalFormatting>
  <conditionalFormatting sqref="H98">
    <cfRule type="expression" dxfId="6935" priority="9141" stopIfTrue="1">
      <formula>OR($C98="calculate", $C98="calculate_here")</formula>
    </cfRule>
  </conditionalFormatting>
  <conditionalFormatting sqref="H99">
    <cfRule type="expression" dxfId="6934" priority="9140" stopIfTrue="1">
      <formula>OR($C99="audio audit", $C99="text audit")</formula>
    </cfRule>
  </conditionalFormatting>
  <conditionalFormatting sqref="H99">
    <cfRule type="expression" dxfId="6933" priority="9139" stopIfTrue="1">
      <formula>OR($C99="calculate", $C99="calculate_here")</formula>
    </cfRule>
  </conditionalFormatting>
  <conditionalFormatting sqref="H100">
    <cfRule type="expression" dxfId="6932" priority="9138" stopIfTrue="1">
      <formula>OR($C100="audio audit", $C100="text audit")</formula>
    </cfRule>
  </conditionalFormatting>
  <conditionalFormatting sqref="H100">
    <cfRule type="expression" dxfId="6931" priority="9137" stopIfTrue="1">
      <formula>OR($C100="calculate", $C100="calculate_here")</formula>
    </cfRule>
  </conditionalFormatting>
  <conditionalFormatting sqref="H102">
    <cfRule type="expression" dxfId="6930" priority="9136" stopIfTrue="1">
      <formula>OR($C102="audio audit", $C102="text audit")</formula>
    </cfRule>
  </conditionalFormatting>
  <conditionalFormatting sqref="H102">
    <cfRule type="expression" dxfId="6929" priority="9135" stopIfTrue="1">
      <formula>OR($C102="calculate", $C102="calculate_here")</formula>
    </cfRule>
  </conditionalFormatting>
  <conditionalFormatting sqref="H103">
    <cfRule type="expression" dxfId="6928" priority="9134" stopIfTrue="1">
      <formula>OR($C103="audio audit", $C103="text audit")</formula>
    </cfRule>
  </conditionalFormatting>
  <conditionalFormatting sqref="H103">
    <cfRule type="expression" dxfId="6927" priority="9133" stopIfTrue="1">
      <formula>OR($C103="calculate", $C103="calculate_here")</formula>
    </cfRule>
  </conditionalFormatting>
  <conditionalFormatting sqref="H105">
    <cfRule type="expression" dxfId="6926" priority="9132" stopIfTrue="1">
      <formula>OR($C105="audio audit", $C105="text audit")</formula>
    </cfRule>
  </conditionalFormatting>
  <conditionalFormatting sqref="H105">
    <cfRule type="expression" dxfId="6925" priority="9131" stopIfTrue="1">
      <formula>OR($C105="calculate", $C105="calculate_here")</formula>
    </cfRule>
  </conditionalFormatting>
  <conditionalFormatting sqref="H101">
    <cfRule type="expression" dxfId="6924" priority="9130" stopIfTrue="1">
      <formula>OR($C101="audio audit", $C101="text audit")</formula>
    </cfRule>
  </conditionalFormatting>
  <conditionalFormatting sqref="H101">
    <cfRule type="expression" dxfId="6923" priority="9129" stopIfTrue="1">
      <formula>OR($C101="calculate", $C101="calculate_here")</formula>
    </cfRule>
  </conditionalFormatting>
  <conditionalFormatting sqref="H105">
    <cfRule type="expression" dxfId="6922" priority="9128" stopIfTrue="1">
      <formula>OR($C105="audio audit", $C105="text audit")</formula>
    </cfRule>
  </conditionalFormatting>
  <conditionalFormatting sqref="H105">
    <cfRule type="expression" dxfId="6921" priority="9127" stopIfTrue="1">
      <formula>OR($C105="calculate", $C105="calculate_here")</formula>
    </cfRule>
  </conditionalFormatting>
  <conditionalFormatting sqref="H276">
    <cfRule type="expression" dxfId="6920" priority="9121" stopIfTrue="1">
      <formula>$C276="begin group"</formula>
    </cfRule>
  </conditionalFormatting>
  <conditionalFormatting sqref="H276">
    <cfRule type="expression" dxfId="6919" priority="9118" stopIfTrue="1">
      <formula>$C276="begin repeat"</formula>
    </cfRule>
  </conditionalFormatting>
  <conditionalFormatting sqref="H276">
    <cfRule type="expression" dxfId="6918" priority="9115" stopIfTrue="1">
      <formula>$C276="text"</formula>
    </cfRule>
  </conditionalFormatting>
  <conditionalFormatting sqref="H276">
    <cfRule type="expression" dxfId="6917" priority="9113" stopIfTrue="1">
      <formula>$C276="integer"</formula>
    </cfRule>
  </conditionalFormatting>
  <conditionalFormatting sqref="H276">
    <cfRule type="expression" dxfId="6916" priority="9111" stopIfTrue="1">
      <formula>$C276="decimal"</formula>
    </cfRule>
  </conditionalFormatting>
  <conditionalFormatting sqref="H276">
    <cfRule type="expression" dxfId="6915" priority="9109" stopIfTrue="1">
      <formula>OR(AND(LEFT($C276, 16)="select_multiple ", LEN($C276)&gt;16, NOT(ISNUMBER(SEARCH(" ", $C276, 17)))), AND(LEFT($C276, 11)="select_one ", LEN($C276)&gt;11, NOT(ISNUMBER(SEARCH(" ", $C276, 12)))))</formula>
    </cfRule>
  </conditionalFormatting>
  <conditionalFormatting sqref="H276">
    <cfRule type="expression" dxfId="6914" priority="9101" stopIfTrue="1">
      <formula>$C276="note"</formula>
    </cfRule>
    <cfRule type="expression" dxfId="6913" priority="9103" stopIfTrue="1">
      <formula>$C276="barcode"</formula>
    </cfRule>
    <cfRule type="expression" dxfId="6912" priority="9105" stopIfTrue="1">
      <formula>$C276="geopoint"</formula>
    </cfRule>
  </conditionalFormatting>
  <conditionalFormatting sqref="H276">
    <cfRule type="expression" dxfId="6911" priority="9098" stopIfTrue="1">
      <formula>OR($C276="date", $C276="datetime")</formula>
    </cfRule>
  </conditionalFormatting>
  <conditionalFormatting sqref="H276">
    <cfRule type="expression" dxfId="6910" priority="9096" stopIfTrue="1">
      <formula>$C276="image"</formula>
    </cfRule>
  </conditionalFormatting>
  <conditionalFormatting sqref="H276">
    <cfRule type="expression" dxfId="6909" priority="9094" stopIfTrue="1">
      <formula>OR($C276="audio", $C276="video")</formula>
    </cfRule>
  </conditionalFormatting>
  <conditionalFormatting sqref="H276">
    <cfRule type="expression" dxfId="6908" priority="9095" stopIfTrue="1">
      <formula>OR($C276="audio", $C276="video")</formula>
    </cfRule>
    <cfRule type="expression" dxfId="6907" priority="9097" stopIfTrue="1">
      <formula>$C276="image"</formula>
    </cfRule>
    <cfRule type="expression" dxfId="6906" priority="9099" stopIfTrue="1">
      <formula>OR($C276="date", $C276="datetime")</formula>
    </cfRule>
    <cfRule type="expression" dxfId="6905" priority="9100" stopIfTrue="1">
      <formula>OR($C276="calculate", $C276="calculate_here")</formula>
    </cfRule>
    <cfRule type="expression" dxfId="6904" priority="9102" stopIfTrue="1">
      <formula>$C276="note"</formula>
    </cfRule>
    <cfRule type="expression" dxfId="6903" priority="9104" stopIfTrue="1">
      <formula>$C276="barcode"</formula>
    </cfRule>
    <cfRule type="expression" dxfId="6902" priority="9106" stopIfTrue="1">
      <formula>$C276="geopoint"</formula>
    </cfRule>
    <cfRule type="expression" dxfId="6901" priority="9107" stopIfTrue="1">
      <formula>OR($C276="audio audit", $C276="text audit")</formula>
    </cfRule>
    <cfRule type="expression" dxfId="6900" priority="9108" stopIfTrue="1">
      <formula>OR($C276="username", $C276="phonenumber", $C276="start", $C276="end", $C276="deviceid", $C276="subscriberid", $C276="simserial")</formula>
    </cfRule>
    <cfRule type="expression" dxfId="6899" priority="9110" stopIfTrue="1">
      <formula>OR(AND(LEFT($C276, 16)="select_multiple ", LEN($C276)&gt;16, NOT(ISNUMBER(SEARCH(" ", $C276, 17)))), AND(LEFT($C276, 11)="select_one ", LEN($C276)&gt;11, NOT(ISNUMBER(SEARCH(" ", $C276, 12)))))</formula>
    </cfRule>
    <cfRule type="expression" dxfId="6898" priority="9112" stopIfTrue="1">
      <formula>$C276="decimal"</formula>
    </cfRule>
    <cfRule type="expression" dxfId="6897" priority="9114" stopIfTrue="1">
      <formula>$C276="integer"</formula>
    </cfRule>
    <cfRule type="expression" dxfId="6896" priority="9116" stopIfTrue="1">
      <formula>$C276="text"</formula>
    </cfRule>
    <cfRule type="expression" dxfId="6895" priority="9117" stopIfTrue="1">
      <formula>$C276="end repeat"</formula>
    </cfRule>
    <cfRule type="expression" dxfId="6894" priority="9119" stopIfTrue="1">
      <formula>$C276="begin repeat"</formula>
    </cfRule>
    <cfRule type="expression" dxfId="6893" priority="9120" stopIfTrue="1">
      <formula>$C276="end group"</formula>
    </cfRule>
    <cfRule type="expression" dxfId="6892" priority="9122" stopIfTrue="1">
      <formula>$C276="begin group"</formula>
    </cfRule>
  </conditionalFormatting>
  <conditionalFormatting sqref="H254">
    <cfRule type="expression" dxfId="6891" priority="9093" stopIfTrue="1">
      <formula>OR($C254="audio audit", $C254="text audit")</formula>
    </cfRule>
  </conditionalFormatting>
  <conditionalFormatting sqref="H254">
    <cfRule type="expression" dxfId="6890" priority="9092" stopIfTrue="1">
      <formula>OR($C254="calculate", $C254="calculate_here")</formula>
    </cfRule>
  </conditionalFormatting>
  <conditionalFormatting sqref="H263">
    <cfRule type="expression" dxfId="6889" priority="9091" stopIfTrue="1">
      <formula>OR($C263="audio audit", $C263="text audit")</formula>
    </cfRule>
  </conditionalFormatting>
  <conditionalFormatting sqref="H263">
    <cfRule type="expression" dxfId="6888" priority="9090" stopIfTrue="1">
      <formula>OR($C263="calculate", $C263="calculate_here")</formula>
    </cfRule>
  </conditionalFormatting>
  <conditionalFormatting sqref="H276">
    <cfRule type="expression" dxfId="6887" priority="9089" stopIfTrue="1">
      <formula>OR($C276="audio audit", $C276="text audit")</formula>
    </cfRule>
  </conditionalFormatting>
  <conditionalFormatting sqref="H276">
    <cfRule type="expression" dxfId="6886" priority="9088" stopIfTrue="1">
      <formula>OR($C276="calculate", $C276="calculate_here")</formula>
    </cfRule>
  </conditionalFormatting>
  <conditionalFormatting sqref="H289">
    <cfRule type="expression" dxfId="6885" priority="9087" stopIfTrue="1">
      <formula>OR($C289="audio audit", $C289="text audit")</formula>
    </cfRule>
  </conditionalFormatting>
  <conditionalFormatting sqref="H289">
    <cfRule type="expression" dxfId="6884" priority="9086" stopIfTrue="1">
      <formula>OR($C289="calculate", $C289="calculate_here")</formula>
    </cfRule>
  </conditionalFormatting>
  <conditionalFormatting sqref="H255">
    <cfRule type="expression" dxfId="6883" priority="9085" stopIfTrue="1">
      <formula>OR($C255="audio audit", $C255="text audit")</formula>
    </cfRule>
  </conditionalFormatting>
  <conditionalFormatting sqref="H255">
    <cfRule type="expression" dxfId="6882" priority="9084" stopIfTrue="1">
      <formula>OR($C255="calculate", $C255="calculate_here")</formula>
    </cfRule>
  </conditionalFormatting>
  <conditionalFormatting sqref="H256">
    <cfRule type="expression" dxfId="6881" priority="9083" stopIfTrue="1">
      <formula>OR($C256="audio audit", $C256="text audit")</formula>
    </cfRule>
  </conditionalFormatting>
  <conditionalFormatting sqref="H256">
    <cfRule type="expression" dxfId="6880" priority="9082" stopIfTrue="1">
      <formula>OR($C256="calculate", $C256="calculate_here")</formula>
    </cfRule>
  </conditionalFormatting>
  <conditionalFormatting sqref="H258">
    <cfRule type="expression" dxfId="6879" priority="9081" stopIfTrue="1">
      <formula>OR($C258="audio audit", $C258="text audit")</formula>
    </cfRule>
  </conditionalFormatting>
  <conditionalFormatting sqref="H258">
    <cfRule type="expression" dxfId="6878" priority="9080" stopIfTrue="1">
      <formula>OR($C258="calculate", $C258="calculate_here")</formula>
    </cfRule>
  </conditionalFormatting>
  <conditionalFormatting sqref="H259">
    <cfRule type="expression" dxfId="6877" priority="9079" stopIfTrue="1">
      <formula>OR($C259="audio audit", $C259="text audit")</formula>
    </cfRule>
  </conditionalFormatting>
  <conditionalFormatting sqref="H259">
    <cfRule type="expression" dxfId="6876" priority="9078" stopIfTrue="1">
      <formula>OR($C259="calculate", $C259="calculate_here")</formula>
    </cfRule>
  </conditionalFormatting>
  <conditionalFormatting sqref="H261">
    <cfRule type="expression" dxfId="6875" priority="9077" stopIfTrue="1">
      <formula>OR($C261="audio audit", $C261="text audit")</formula>
    </cfRule>
  </conditionalFormatting>
  <conditionalFormatting sqref="H261">
    <cfRule type="expression" dxfId="6874" priority="9076" stopIfTrue="1">
      <formula>OR($C261="calculate", $C261="calculate_here")</formula>
    </cfRule>
  </conditionalFormatting>
  <conditionalFormatting sqref="H257">
    <cfRule type="expression" dxfId="6873" priority="9071" stopIfTrue="1">
      <formula>OR($C257="audio audit", $C257="text audit")</formula>
    </cfRule>
  </conditionalFormatting>
  <conditionalFormatting sqref="H257">
    <cfRule type="expression" dxfId="6872" priority="9070" stopIfTrue="1">
      <formula>OR($C257="calculate", $C257="calculate_here")</formula>
    </cfRule>
  </conditionalFormatting>
  <conditionalFormatting sqref="H261">
    <cfRule type="expression" dxfId="6871" priority="9069" stopIfTrue="1">
      <formula>OR($C261="audio audit", $C261="text audit")</formula>
    </cfRule>
  </conditionalFormatting>
  <conditionalFormatting sqref="H261">
    <cfRule type="expression" dxfId="6870" priority="9068" stopIfTrue="1">
      <formula>OR($C261="calculate", $C261="calculate_here")</formula>
    </cfRule>
  </conditionalFormatting>
  <conditionalFormatting sqref="H264:H274">
    <cfRule type="expression" dxfId="6869" priority="9066" stopIfTrue="1">
      <formula>$C264="begin group"</formula>
    </cfRule>
  </conditionalFormatting>
  <conditionalFormatting sqref="H264:H274">
    <cfRule type="expression" dxfId="6868" priority="9063" stopIfTrue="1">
      <formula>$C264="begin repeat"</formula>
    </cfRule>
  </conditionalFormatting>
  <conditionalFormatting sqref="H264:H274">
    <cfRule type="expression" dxfId="6867" priority="9060" stopIfTrue="1">
      <formula>$C264="text"</formula>
    </cfRule>
  </conditionalFormatting>
  <conditionalFormatting sqref="H264:H274">
    <cfRule type="expression" dxfId="6866" priority="9058" stopIfTrue="1">
      <formula>$C264="integer"</formula>
    </cfRule>
  </conditionalFormatting>
  <conditionalFormatting sqref="H264:H274">
    <cfRule type="expression" dxfId="6865" priority="9056" stopIfTrue="1">
      <formula>$C264="decimal"</formula>
    </cfRule>
  </conditionalFormatting>
  <conditionalFormatting sqref="H264:H274">
    <cfRule type="expression" dxfId="6864" priority="9054" stopIfTrue="1">
      <formula>OR(AND(LEFT($C264, 16)="select_multiple ", LEN($C264)&gt;16, NOT(ISNUMBER(SEARCH(" ", $C264, 17)))), AND(LEFT($C264, 11)="select_one ", LEN($C264)&gt;11, NOT(ISNUMBER(SEARCH(" ", $C264, 12)))))</formula>
    </cfRule>
  </conditionalFormatting>
  <conditionalFormatting sqref="H264:H274">
    <cfRule type="expression" dxfId="6863" priority="9046" stopIfTrue="1">
      <formula>$C264="note"</formula>
    </cfRule>
    <cfRule type="expression" dxfId="6862" priority="9048" stopIfTrue="1">
      <formula>$C264="barcode"</formula>
    </cfRule>
    <cfRule type="expression" dxfId="6861" priority="9050" stopIfTrue="1">
      <formula>$C264="geopoint"</formula>
    </cfRule>
  </conditionalFormatting>
  <conditionalFormatting sqref="H264:H274">
    <cfRule type="expression" dxfId="6860" priority="9043" stopIfTrue="1">
      <formula>OR($C264="date", $C264="datetime")</formula>
    </cfRule>
  </conditionalFormatting>
  <conditionalFormatting sqref="H264:H274">
    <cfRule type="expression" dxfId="6859" priority="9041" stopIfTrue="1">
      <formula>$C264="image"</formula>
    </cfRule>
  </conditionalFormatting>
  <conditionalFormatting sqref="H264:H274">
    <cfRule type="expression" dxfId="6858" priority="9039" stopIfTrue="1">
      <formula>OR($C264="audio", $C264="video")</formula>
    </cfRule>
  </conditionalFormatting>
  <conditionalFormatting sqref="H264:H274">
    <cfRule type="expression" dxfId="6857" priority="9040" stopIfTrue="1">
      <formula>OR($C264="audio", $C264="video")</formula>
    </cfRule>
    <cfRule type="expression" dxfId="6856" priority="9042" stopIfTrue="1">
      <formula>$C264="image"</formula>
    </cfRule>
    <cfRule type="expression" dxfId="6855" priority="9044" stopIfTrue="1">
      <formula>OR($C264="date", $C264="datetime")</formula>
    </cfRule>
    <cfRule type="expression" dxfId="6854" priority="9045" stopIfTrue="1">
      <formula>OR($C264="calculate", $C264="calculate_here")</formula>
    </cfRule>
    <cfRule type="expression" dxfId="6853" priority="9047" stopIfTrue="1">
      <formula>$C264="note"</formula>
    </cfRule>
    <cfRule type="expression" dxfId="6852" priority="9049" stopIfTrue="1">
      <formula>$C264="barcode"</formula>
    </cfRule>
    <cfRule type="expression" dxfId="6851" priority="9051" stopIfTrue="1">
      <formula>$C264="geopoint"</formula>
    </cfRule>
    <cfRule type="expression" dxfId="6850" priority="9052" stopIfTrue="1">
      <formula>OR($C264="audio audit", $C264="text audit")</formula>
    </cfRule>
    <cfRule type="expression" dxfId="6849" priority="9053" stopIfTrue="1">
      <formula>OR($C264="username", $C264="phonenumber", $C264="start", $C264="end", $C264="deviceid", $C264="subscriberid", $C264="simserial")</formula>
    </cfRule>
    <cfRule type="expression" dxfId="6848" priority="9055" stopIfTrue="1">
      <formula>OR(AND(LEFT($C264, 16)="select_multiple ", LEN($C264)&gt;16, NOT(ISNUMBER(SEARCH(" ", $C264, 17)))), AND(LEFT($C264, 11)="select_one ", LEN($C264)&gt;11, NOT(ISNUMBER(SEARCH(" ", $C264, 12)))))</formula>
    </cfRule>
    <cfRule type="expression" dxfId="6847" priority="9057" stopIfTrue="1">
      <formula>$C264="decimal"</formula>
    </cfRule>
    <cfRule type="expression" dxfId="6846" priority="9059" stopIfTrue="1">
      <formula>$C264="integer"</formula>
    </cfRule>
    <cfRule type="expression" dxfId="6845" priority="9061" stopIfTrue="1">
      <formula>$C264="text"</formula>
    </cfRule>
    <cfRule type="expression" dxfId="6844" priority="9062" stopIfTrue="1">
      <formula>$C264="end repeat"</formula>
    </cfRule>
    <cfRule type="expression" dxfId="6843" priority="9064" stopIfTrue="1">
      <formula>$C264="begin repeat"</formula>
    </cfRule>
    <cfRule type="expression" dxfId="6842" priority="9065" stopIfTrue="1">
      <formula>$C264="end group"</formula>
    </cfRule>
    <cfRule type="expression" dxfId="6841" priority="9067" stopIfTrue="1">
      <formula>$C264="begin group"</formula>
    </cfRule>
  </conditionalFormatting>
  <conditionalFormatting sqref="H267">
    <cfRule type="expression" dxfId="6840" priority="9038" stopIfTrue="1">
      <formula>OR($C267="audio audit", $C267="text audit")</formula>
    </cfRule>
  </conditionalFormatting>
  <conditionalFormatting sqref="H267">
    <cfRule type="expression" dxfId="6839" priority="9037" stopIfTrue="1">
      <formula>OR($C267="calculate", $C267="calculate_here")</formula>
    </cfRule>
  </conditionalFormatting>
  <conditionalFormatting sqref="H268">
    <cfRule type="expression" dxfId="6838" priority="9036" stopIfTrue="1">
      <formula>OR($C268="audio audit", $C268="text audit")</formula>
    </cfRule>
  </conditionalFormatting>
  <conditionalFormatting sqref="H268">
    <cfRule type="expression" dxfId="6837" priority="9035" stopIfTrue="1">
      <formula>OR($C268="calculate", $C268="calculate_here")</formula>
    </cfRule>
  </conditionalFormatting>
  <conditionalFormatting sqref="H269">
    <cfRule type="expression" dxfId="6836" priority="9034" stopIfTrue="1">
      <formula>OR($C269="audio audit", $C269="text audit")</formula>
    </cfRule>
  </conditionalFormatting>
  <conditionalFormatting sqref="H269">
    <cfRule type="expression" dxfId="6835" priority="9033" stopIfTrue="1">
      <formula>OR($C269="calculate", $C269="calculate_here")</formula>
    </cfRule>
  </conditionalFormatting>
  <conditionalFormatting sqref="H271">
    <cfRule type="expression" dxfId="6834" priority="9032" stopIfTrue="1">
      <formula>OR($C271="audio audit", $C271="text audit")</formula>
    </cfRule>
  </conditionalFormatting>
  <conditionalFormatting sqref="H271">
    <cfRule type="expression" dxfId="6833" priority="9031" stopIfTrue="1">
      <formula>OR($C271="calculate", $C271="calculate_here")</formula>
    </cfRule>
  </conditionalFormatting>
  <conditionalFormatting sqref="H272">
    <cfRule type="expression" dxfId="6832" priority="9030" stopIfTrue="1">
      <formula>OR($C272="audio audit", $C272="text audit")</formula>
    </cfRule>
  </conditionalFormatting>
  <conditionalFormatting sqref="H272">
    <cfRule type="expression" dxfId="6831" priority="9029" stopIfTrue="1">
      <formula>OR($C272="calculate", $C272="calculate_here")</formula>
    </cfRule>
  </conditionalFormatting>
  <conditionalFormatting sqref="H274">
    <cfRule type="expression" dxfId="6830" priority="9028" stopIfTrue="1">
      <formula>OR($C274="audio audit", $C274="text audit")</formula>
    </cfRule>
  </conditionalFormatting>
  <conditionalFormatting sqref="H274">
    <cfRule type="expression" dxfId="6829" priority="9027" stopIfTrue="1">
      <formula>OR($C274="calculate", $C274="calculate_here")</formula>
    </cfRule>
  </conditionalFormatting>
  <conditionalFormatting sqref="H270">
    <cfRule type="expression" dxfId="6828" priority="9026" stopIfTrue="1">
      <formula>OR($C270="audio audit", $C270="text audit")</formula>
    </cfRule>
  </conditionalFormatting>
  <conditionalFormatting sqref="H270">
    <cfRule type="expression" dxfId="6827" priority="9025" stopIfTrue="1">
      <formula>OR($C270="calculate", $C270="calculate_here")</formula>
    </cfRule>
  </conditionalFormatting>
  <conditionalFormatting sqref="H274">
    <cfRule type="expression" dxfId="6826" priority="9024" stopIfTrue="1">
      <formula>OR($C274="audio audit", $C274="text audit")</formula>
    </cfRule>
  </conditionalFormatting>
  <conditionalFormatting sqref="H274">
    <cfRule type="expression" dxfId="6825" priority="9023" stopIfTrue="1">
      <formula>OR($C274="calculate", $C274="calculate_here")</formula>
    </cfRule>
  </conditionalFormatting>
  <conditionalFormatting sqref="H277:H287">
    <cfRule type="expression" dxfId="6824" priority="9021" stopIfTrue="1">
      <formula>$C277="begin group"</formula>
    </cfRule>
  </conditionalFormatting>
  <conditionalFormatting sqref="H277:H287">
    <cfRule type="expression" dxfId="6823" priority="9018" stopIfTrue="1">
      <formula>$C277="begin repeat"</formula>
    </cfRule>
  </conditionalFormatting>
  <conditionalFormatting sqref="H277:H287">
    <cfRule type="expression" dxfId="6822" priority="9015" stopIfTrue="1">
      <formula>$C277="text"</formula>
    </cfRule>
  </conditionalFormatting>
  <conditionalFormatting sqref="H277:H287">
    <cfRule type="expression" dxfId="6821" priority="9013" stopIfTrue="1">
      <formula>$C277="integer"</formula>
    </cfRule>
  </conditionalFormatting>
  <conditionalFormatting sqref="H277:H287">
    <cfRule type="expression" dxfId="6820" priority="9011" stopIfTrue="1">
      <formula>$C277="decimal"</formula>
    </cfRule>
  </conditionalFormatting>
  <conditionalFormatting sqref="H277:H287">
    <cfRule type="expression" dxfId="6819" priority="9009" stopIfTrue="1">
      <formula>OR(AND(LEFT($C277, 16)="select_multiple ", LEN($C277)&gt;16, NOT(ISNUMBER(SEARCH(" ", $C277, 17)))), AND(LEFT($C277, 11)="select_one ", LEN($C277)&gt;11, NOT(ISNUMBER(SEARCH(" ", $C277, 12)))))</formula>
    </cfRule>
  </conditionalFormatting>
  <conditionalFormatting sqref="H277:H287">
    <cfRule type="expression" dxfId="6818" priority="9001" stopIfTrue="1">
      <formula>$C277="note"</formula>
    </cfRule>
    <cfRule type="expression" dxfId="6817" priority="9003" stopIfTrue="1">
      <formula>$C277="barcode"</formula>
    </cfRule>
    <cfRule type="expression" dxfId="6816" priority="9005" stopIfTrue="1">
      <formula>$C277="geopoint"</formula>
    </cfRule>
  </conditionalFormatting>
  <conditionalFormatting sqref="H277:H287">
    <cfRule type="expression" dxfId="6815" priority="8998" stopIfTrue="1">
      <formula>OR($C277="date", $C277="datetime")</formula>
    </cfRule>
  </conditionalFormatting>
  <conditionalFormatting sqref="H277:H287">
    <cfRule type="expression" dxfId="6814" priority="8996" stopIfTrue="1">
      <formula>$C277="image"</formula>
    </cfRule>
  </conditionalFormatting>
  <conditionalFormatting sqref="H277:H287">
    <cfRule type="expression" dxfId="6813" priority="8994" stopIfTrue="1">
      <formula>OR($C277="audio", $C277="video")</formula>
    </cfRule>
  </conditionalFormatting>
  <conditionalFormatting sqref="H277:H287">
    <cfRule type="expression" dxfId="6812" priority="8995" stopIfTrue="1">
      <formula>OR($C277="audio", $C277="video")</formula>
    </cfRule>
    <cfRule type="expression" dxfId="6811" priority="8997" stopIfTrue="1">
      <formula>$C277="image"</formula>
    </cfRule>
    <cfRule type="expression" dxfId="6810" priority="8999" stopIfTrue="1">
      <formula>OR($C277="date", $C277="datetime")</formula>
    </cfRule>
    <cfRule type="expression" dxfId="6809" priority="9000" stopIfTrue="1">
      <formula>OR($C277="calculate", $C277="calculate_here")</formula>
    </cfRule>
    <cfRule type="expression" dxfId="6808" priority="9002" stopIfTrue="1">
      <formula>$C277="note"</formula>
    </cfRule>
    <cfRule type="expression" dxfId="6807" priority="9004" stopIfTrue="1">
      <formula>$C277="barcode"</formula>
    </cfRule>
    <cfRule type="expression" dxfId="6806" priority="9006" stopIfTrue="1">
      <formula>$C277="geopoint"</formula>
    </cfRule>
    <cfRule type="expression" dxfId="6805" priority="9007" stopIfTrue="1">
      <formula>OR($C277="audio audit", $C277="text audit")</formula>
    </cfRule>
    <cfRule type="expression" dxfId="6804" priority="9008" stopIfTrue="1">
      <formula>OR($C277="username", $C277="phonenumber", $C277="start", $C277="end", $C277="deviceid", $C277="subscriberid", $C277="simserial")</formula>
    </cfRule>
    <cfRule type="expression" dxfId="6803" priority="9010" stopIfTrue="1">
      <formula>OR(AND(LEFT($C277, 16)="select_multiple ", LEN($C277)&gt;16, NOT(ISNUMBER(SEARCH(" ", $C277, 17)))), AND(LEFT($C277, 11)="select_one ", LEN($C277)&gt;11, NOT(ISNUMBER(SEARCH(" ", $C277, 12)))))</formula>
    </cfRule>
    <cfRule type="expression" dxfId="6802" priority="9012" stopIfTrue="1">
      <formula>$C277="decimal"</formula>
    </cfRule>
    <cfRule type="expression" dxfId="6801" priority="9014" stopIfTrue="1">
      <formula>$C277="integer"</formula>
    </cfRule>
    <cfRule type="expression" dxfId="6800" priority="9016" stopIfTrue="1">
      <formula>$C277="text"</formula>
    </cfRule>
    <cfRule type="expression" dxfId="6799" priority="9017" stopIfTrue="1">
      <formula>$C277="end repeat"</formula>
    </cfRule>
    <cfRule type="expression" dxfId="6798" priority="9019" stopIfTrue="1">
      <formula>$C277="begin repeat"</formula>
    </cfRule>
    <cfRule type="expression" dxfId="6797" priority="9020" stopIfTrue="1">
      <formula>$C277="end group"</formula>
    </cfRule>
    <cfRule type="expression" dxfId="6796" priority="9022" stopIfTrue="1">
      <formula>$C277="begin group"</formula>
    </cfRule>
  </conditionalFormatting>
  <conditionalFormatting sqref="H280">
    <cfRule type="expression" dxfId="6795" priority="8993" stopIfTrue="1">
      <formula>OR($C280="audio audit", $C280="text audit")</formula>
    </cfRule>
  </conditionalFormatting>
  <conditionalFormatting sqref="H280">
    <cfRule type="expression" dxfId="6794" priority="8992" stopIfTrue="1">
      <formula>OR($C280="calculate", $C280="calculate_here")</formula>
    </cfRule>
  </conditionalFormatting>
  <conditionalFormatting sqref="H281">
    <cfRule type="expression" dxfId="6793" priority="8991" stopIfTrue="1">
      <formula>OR($C281="audio audit", $C281="text audit")</formula>
    </cfRule>
  </conditionalFormatting>
  <conditionalFormatting sqref="H281">
    <cfRule type="expression" dxfId="6792" priority="8990" stopIfTrue="1">
      <formula>OR($C281="calculate", $C281="calculate_here")</formula>
    </cfRule>
  </conditionalFormatting>
  <conditionalFormatting sqref="H282">
    <cfRule type="expression" dxfId="6791" priority="8989" stopIfTrue="1">
      <formula>OR($C282="audio audit", $C282="text audit")</formula>
    </cfRule>
  </conditionalFormatting>
  <conditionalFormatting sqref="H282">
    <cfRule type="expression" dxfId="6790" priority="8988" stopIfTrue="1">
      <formula>OR($C282="calculate", $C282="calculate_here")</formula>
    </cfRule>
  </conditionalFormatting>
  <conditionalFormatting sqref="H284">
    <cfRule type="expression" dxfId="6789" priority="8987" stopIfTrue="1">
      <formula>OR($C284="audio audit", $C284="text audit")</formula>
    </cfRule>
  </conditionalFormatting>
  <conditionalFormatting sqref="H284">
    <cfRule type="expression" dxfId="6788" priority="8986" stopIfTrue="1">
      <formula>OR($C284="calculate", $C284="calculate_here")</formula>
    </cfRule>
  </conditionalFormatting>
  <conditionalFormatting sqref="H285">
    <cfRule type="expression" dxfId="6787" priority="8985" stopIfTrue="1">
      <formula>OR($C285="audio audit", $C285="text audit")</formula>
    </cfRule>
  </conditionalFormatting>
  <conditionalFormatting sqref="H285">
    <cfRule type="expression" dxfId="6786" priority="8984" stopIfTrue="1">
      <formula>OR($C285="calculate", $C285="calculate_here")</formula>
    </cfRule>
  </conditionalFormatting>
  <conditionalFormatting sqref="H287">
    <cfRule type="expression" dxfId="6785" priority="8983" stopIfTrue="1">
      <formula>OR($C287="audio audit", $C287="text audit")</formula>
    </cfRule>
  </conditionalFormatting>
  <conditionalFormatting sqref="H287">
    <cfRule type="expression" dxfId="6784" priority="8982" stopIfTrue="1">
      <formula>OR($C287="calculate", $C287="calculate_here")</formula>
    </cfRule>
  </conditionalFormatting>
  <conditionalFormatting sqref="H283">
    <cfRule type="expression" dxfId="6783" priority="8981" stopIfTrue="1">
      <formula>OR($C283="audio audit", $C283="text audit")</formula>
    </cfRule>
  </conditionalFormatting>
  <conditionalFormatting sqref="H283">
    <cfRule type="expression" dxfId="6782" priority="8980" stopIfTrue="1">
      <formula>OR($C283="calculate", $C283="calculate_here")</formula>
    </cfRule>
  </conditionalFormatting>
  <conditionalFormatting sqref="H287">
    <cfRule type="expression" dxfId="6781" priority="8979" stopIfTrue="1">
      <formula>OR($C287="audio audit", $C287="text audit")</formula>
    </cfRule>
  </conditionalFormatting>
  <conditionalFormatting sqref="H287">
    <cfRule type="expression" dxfId="6780" priority="8978" stopIfTrue="1">
      <formula>OR($C287="calculate", $C287="calculate_here")</formula>
    </cfRule>
  </conditionalFormatting>
  <conditionalFormatting sqref="H439:H443">
    <cfRule type="expression" dxfId="6779" priority="8965" stopIfTrue="1">
      <formula>OR($C439="audio audit", $C439="text audit")</formula>
    </cfRule>
  </conditionalFormatting>
  <conditionalFormatting sqref="H439:H443">
    <cfRule type="expression" dxfId="6778" priority="8964" stopIfTrue="1">
      <formula>OR($C439="calculate", $C439="calculate_here")</formula>
    </cfRule>
  </conditionalFormatting>
  <conditionalFormatting sqref="H2107:H1048576">
    <cfRule type="expression" dxfId="6777" priority="14408" stopIfTrue="1">
      <formula>$A2108="begin group"</formula>
    </cfRule>
  </conditionalFormatting>
  <conditionalFormatting sqref="H2107:H1048576">
    <cfRule type="expression" dxfId="6776" priority="14460" stopIfTrue="1">
      <formula>$A2108="begin repeat"</formula>
    </cfRule>
  </conditionalFormatting>
  <conditionalFormatting sqref="H2107:H1048576">
    <cfRule type="expression" dxfId="6775" priority="14512" stopIfTrue="1">
      <formula>$A2108="text"</formula>
    </cfRule>
  </conditionalFormatting>
  <conditionalFormatting sqref="H2107:H1048576">
    <cfRule type="expression" dxfId="6774" priority="14561" stopIfTrue="1">
      <formula>$A2108="integer"</formula>
    </cfRule>
  </conditionalFormatting>
  <conditionalFormatting sqref="H2107:H1048576">
    <cfRule type="expression" dxfId="6773" priority="14608" stopIfTrue="1">
      <formula>$A2108="decimal"</formula>
    </cfRule>
  </conditionalFormatting>
  <conditionalFormatting sqref="H2107:H1048576">
    <cfRule type="expression" dxfId="6772" priority="14655" stopIfTrue="1">
      <formula>OR(AND(LEFT($A2108, 16)="select_multiple ", LEN($A2108)&gt;16, NOT(ISNUMBER(SEARCH(" ", $A2108, 17)))), AND(LEFT($A2108, 11)="select_one ", LEN($A2108)&gt;11, NOT(ISNUMBER(SEARCH(" ", $A2108, 12)))))</formula>
    </cfRule>
  </conditionalFormatting>
  <conditionalFormatting sqref="H2107:H1048576">
    <cfRule type="expression" dxfId="6771" priority="14714" stopIfTrue="1">
      <formula>$A2108="note"</formula>
    </cfRule>
    <cfRule type="expression" dxfId="6770" priority="14715" stopIfTrue="1">
      <formula>$A2108="barcode"</formula>
    </cfRule>
    <cfRule type="expression" dxfId="6769" priority="14716" stopIfTrue="1">
      <formula>$A2108="geopoint"</formula>
    </cfRule>
  </conditionalFormatting>
  <conditionalFormatting sqref="H2107:H1048576">
    <cfRule type="expression" dxfId="6768" priority="14878" stopIfTrue="1">
      <formula>OR($A2108="date", $A2108="datetime")</formula>
    </cfRule>
  </conditionalFormatting>
  <conditionalFormatting sqref="H2107:H1048576">
    <cfRule type="expression" dxfId="6767" priority="14931" stopIfTrue="1">
      <formula>$A2108="image"</formula>
    </cfRule>
  </conditionalFormatting>
  <conditionalFormatting sqref="H2107:H1048576">
    <cfRule type="expression" dxfId="6766" priority="14984" stopIfTrue="1">
      <formula>OR($A2108="audio", $A2108="video")</formula>
    </cfRule>
  </conditionalFormatting>
  <conditionalFormatting sqref="H2107:H1048576">
    <cfRule type="expression" dxfId="6765" priority="15054" stopIfTrue="1">
      <formula>OR($A2108="audio", $A2108="video")</formula>
    </cfRule>
    <cfRule type="expression" dxfId="6764" priority="15055" stopIfTrue="1">
      <formula>$A2108="image"</formula>
    </cfRule>
    <cfRule type="expression" dxfId="6763" priority="15056" stopIfTrue="1">
      <formula>OR($A2108="date", $A2108="datetime")</formula>
    </cfRule>
    <cfRule type="expression" dxfId="6762" priority="15057" stopIfTrue="1">
      <formula>OR($A2108="calculate", $A2108="calculate_here")</formula>
    </cfRule>
    <cfRule type="expression" dxfId="6761" priority="15058" stopIfTrue="1">
      <formula>$A2108="note"</formula>
    </cfRule>
    <cfRule type="expression" dxfId="6760" priority="15059" stopIfTrue="1">
      <formula>$A2108="barcode"</formula>
    </cfRule>
    <cfRule type="expression" dxfId="6759" priority="15060" stopIfTrue="1">
      <formula>$A2108="geopoint"</formula>
    </cfRule>
    <cfRule type="expression" dxfId="6758" priority="15061" stopIfTrue="1">
      <formula>OR($A2108="audio audit", $A2108="text audit")</formula>
    </cfRule>
    <cfRule type="expression" dxfId="6757" priority="15062" stopIfTrue="1">
      <formula>OR($A2108="username", $A2108="phonenumber", $A2108="start", $A2108="end", $A2108="deviceid", $A2108="subscriberid", $A2108="simserial")</formula>
    </cfRule>
    <cfRule type="expression" dxfId="6756" priority="15063" stopIfTrue="1">
      <formula>OR(AND(LEFT($A2108, 16)="select_multiple ", LEN($A2108)&gt;16, NOT(ISNUMBER(SEARCH(" ", $A2108, 17)))), AND(LEFT($A2108, 11)="select_one ", LEN($A2108)&gt;11, NOT(ISNUMBER(SEARCH(" ", $A2108, 12)))))</formula>
    </cfRule>
    <cfRule type="expression" dxfId="6755" priority="15064" stopIfTrue="1">
      <formula>$A2108="decimal"</formula>
    </cfRule>
    <cfRule type="expression" dxfId="6754" priority="15065" stopIfTrue="1">
      <formula>$A2108="integer"</formula>
    </cfRule>
    <cfRule type="expression" dxfId="6753" priority="15066" stopIfTrue="1">
      <formula>$A2108="text"</formula>
    </cfRule>
    <cfRule type="expression" dxfId="6752" priority="15067" stopIfTrue="1">
      <formula>$A2108="end repeat"</formula>
    </cfRule>
    <cfRule type="expression" dxfId="6751" priority="15068" stopIfTrue="1">
      <formula>$A2108="begin repeat"</formula>
    </cfRule>
    <cfRule type="expression" dxfId="6750" priority="15069" stopIfTrue="1">
      <formula>$A2108="end group"</formula>
    </cfRule>
    <cfRule type="expression" dxfId="6749" priority="15070" stopIfTrue="1">
      <formula>$A2108="begin group"</formula>
    </cfRule>
  </conditionalFormatting>
  <conditionalFormatting sqref="H668:H672">
    <cfRule type="expression" dxfId="6748" priority="8548" stopIfTrue="1">
      <formula>OR($C668="audio audit", $C668="text audit")</formula>
    </cfRule>
  </conditionalFormatting>
  <conditionalFormatting sqref="H668:H672">
    <cfRule type="expression" dxfId="6747" priority="8547" stopIfTrue="1">
      <formula>OR($C668="calculate", $C668="calculate_here")</formula>
    </cfRule>
  </conditionalFormatting>
  <conditionalFormatting sqref="H741:H744">
    <cfRule type="expression" dxfId="6746" priority="8546" stopIfTrue="1">
      <formula>OR($C741="audio audit", $C741="text audit")</formula>
    </cfRule>
  </conditionalFormatting>
  <conditionalFormatting sqref="H741:H744">
    <cfRule type="expression" dxfId="6745" priority="8545" stopIfTrue="1">
      <formula>OR($C741="calculate", $C741="calculate_here")</formula>
    </cfRule>
  </conditionalFormatting>
  <conditionalFormatting sqref="H807:H811">
    <cfRule type="expression" dxfId="6744" priority="8543" stopIfTrue="1">
      <formula>$C807="begin group"</formula>
    </cfRule>
  </conditionalFormatting>
  <conditionalFormatting sqref="H807:H811">
    <cfRule type="expression" dxfId="6743" priority="8540" stopIfTrue="1">
      <formula>$C807="begin repeat"</formula>
    </cfRule>
  </conditionalFormatting>
  <conditionalFormatting sqref="H807:H811">
    <cfRule type="expression" dxfId="6742" priority="8537" stopIfTrue="1">
      <formula>$C807="text"</formula>
    </cfRule>
  </conditionalFormatting>
  <conditionalFormatting sqref="H807:H811">
    <cfRule type="expression" dxfId="6741" priority="8535" stopIfTrue="1">
      <formula>$C807="integer"</formula>
    </cfRule>
  </conditionalFormatting>
  <conditionalFormatting sqref="H807:H811">
    <cfRule type="expression" dxfId="6740" priority="8533" stopIfTrue="1">
      <formula>$C807="decimal"</formula>
    </cfRule>
  </conditionalFormatting>
  <conditionalFormatting sqref="H807:H811">
    <cfRule type="expression" dxfId="6739" priority="8531" stopIfTrue="1">
      <formula>OR(AND(LEFT($C807, 16)="select_multiple ", LEN($C807)&gt;16, NOT(ISNUMBER(SEARCH(" ", $C807, 17)))), AND(LEFT($C807, 11)="select_one ", LEN($C807)&gt;11, NOT(ISNUMBER(SEARCH(" ", $C807, 12)))))</formula>
    </cfRule>
  </conditionalFormatting>
  <conditionalFormatting sqref="H807:H811">
    <cfRule type="expression" dxfId="6738" priority="8523" stopIfTrue="1">
      <formula>$C807="note"</formula>
    </cfRule>
    <cfRule type="expression" dxfId="6737" priority="8525" stopIfTrue="1">
      <formula>$C807="barcode"</formula>
    </cfRule>
    <cfRule type="expression" dxfId="6736" priority="8527" stopIfTrue="1">
      <formula>$C807="geopoint"</formula>
    </cfRule>
  </conditionalFormatting>
  <conditionalFormatting sqref="H807:H811">
    <cfRule type="expression" dxfId="6735" priority="8520" stopIfTrue="1">
      <formula>OR($C807="date", $C807="datetime")</formula>
    </cfRule>
  </conditionalFormatting>
  <conditionalFormatting sqref="H807:H811">
    <cfRule type="expression" dxfId="6734" priority="8518" stopIfTrue="1">
      <formula>$C807="image"</formula>
    </cfRule>
  </conditionalFormatting>
  <conditionalFormatting sqref="H807:H811">
    <cfRule type="expression" dxfId="6733" priority="8516" stopIfTrue="1">
      <formula>OR($C807="audio", $C807="video")</formula>
    </cfRule>
  </conditionalFormatting>
  <conditionalFormatting sqref="H807:H811">
    <cfRule type="expression" dxfId="6732" priority="8517" stopIfTrue="1">
      <formula>OR($C807="audio", $C807="video")</formula>
    </cfRule>
    <cfRule type="expression" dxfId="6731" priority="8519" stopIfTrue="1">
      <formula>$C807="image"</formula>
    </cfRule>
    <cfRule type="expression" dxfId="6730" priority="8521" stopIfTrue="1">
      <formula>OR($C807="date", $C807="datetime")</formula>
    </cfRule>
    <cfRule type="expression" dxfId="6729" priority="8522" stopIfTrue="1">
      <formula>OR($C807="calculate", $C807="calculate_here")</formula>
    </cfRule>
    <cfRule type="expression" dxfId="6728" priority="8524" stopIfTrue="1">
      <formula>$C807="note"</formula>
    </cfRule>
    <cfRule type="expression" dxfId="6727" priority="8526" stopIfTrue="1">
      <formula>$C807="barcode"</formula>
    </cfRule>
    <cfRule type="expression" dxfId="6726" priority="8528" stopIfTrue="1">
      <formula>$C807="geopoint"</formula>
    </cfRule>
    <cfRule type="expression" dxfId="6725" priority="8529" stopIfTrue="1">
      <formula>OR($C807="audio audit", $C807="text audit")</formula>
    </cfRule>
    <cfRule type="expression" dxfId="6724" priority="8530" stopIfTrue="1">
      <formula>OR($C807="username", $C807="phonenumber", $C807="start", $C807="end", $C807="deviceid", $C807="subscriberid", $C807="simserial")</formula>
    </cfRule>
    <cfRule type="expression" dxfId="6723" priority="8532" stopIfTrue="1">
      <formula>OR(AND(LEFT($C807, 16)="select_multiple ", LEN($C807)&gt;16, NOT(ISNUMBER(SEARCH(" ", $C807, 17)))), AND(LEFT($C807, 11)="select_one ", LEN($C807)&gt;11, NOT(ISNUMBER(SEARCH(" ", $C807, 12)))))</formula>
    </cfRule>
    <cfRule type="expression" dxfId="6722" priority="8534" stopIfTrue="1">
      <formula>$C807="decimal"</formula>
    </cfRule>
    <cfRule type="expression" dxfId="6721" priority="8536" stopIfTrue="1">
      <formula>$C807="integer"</formula>
    </cfRule>
    <cfRule type="expression" dxfId="6720" priority="8538" stopIfTrue="1">
      <formula>$C807="text"</formula>
    </cfRule>
    <cfRule type="expression" dxfId="6719" priority="8539" stopIfTrue="1">
      <formula>$C807="end repeat"</formula>
    </cfRule>
    <cfRule type="expression" dxfId="6718" priority="8541" stopIfTrue="1">
      <formula>$C807="begin repeat"</formula>
    </cfRule>
    <cfRule type="expression" dxfId="6717" priority="8542" stopIfTrue="1">
      <formula>$C807="end group"</formula>
    </cfRule>
    <cfRule type="expression" dxfId="6716" priority="8544" stopIfTrue="1">
      <formula>$C807="begin group"</formula>
    </cfRule>
  </conditionalFormatting>
  <conditionalFormatting sqref="H866">
    <cfRule type="expression" dxfId="6715" priority="8421" stopIfTrue="1">
      <formula>$C866="begin group"</formula>
    </cfRule>
  </conditionalFormatting>
  <conditionalFormatting sqref="H866">
    <cfRule type="expression" dxfId="6714" priority="8418" stopIfTrue="1">
      <formula>$C866="begin repeat"</formula>
    </cfRule>
  </conditionalFormatting>
  <conditionalFormatting sqref="H866">
    <cfRule type="expression" dxfId="6713" priority="8415" stopIfTrue="1">
      <formula>$C866="text"</formula>
    </cfRule>
  </conditionalFormatting>
  <conditionalFormatting sqref="H866">
    <cfRule type="expression" dxfId="6712" priority="8413" stopIfTrue="1">
      <formula>$C866="integer"</formula>
    </cfRule>
  </conditionalFormatting>
  <conditionalFormatting sqref="H866">
    <cfRule type="expression" dxfId="6711" priority="8411" stopIfTrue="1">
      <formula>$C866="decimal"</formula>
    </cfRule>
  </conditionalFormatting>
  <conditionalFormatting sqref="H866">
    <cfRule type="expression" dxfId="6710" priority="8409" stopIfTrue="1">
      <formula>OR(AND(LEFT($C866, 16)="select_multiple ", LEN($C866)&gt;16, NOT(ISNUMBER(SEARCH(" ", $C866, 17)))), AND(LEFT($C866, 11)="select_one ", LEN($C866)&gt;11, NOT(ISNUMBER(SEARCH(" ", $C866, 12)))))</formula>
    </cfRule>
  </conditionalFormatting>
  <conditionalFormatting sqref="H866">
    <cfRule type="expression" dxfId="6709" priority="8401" stopIfTrue="1">
      <formula>$C866="note"</formula>
    </cfRule>
    <cfRule type="expression" dxfId="6708" priority="8403" stopIfTrue="1">
      <formula>$C866="barcode"</formula>
    </cfRule>
    <cfRule type="expression" dxfId="6707" priority="8405" stopIfTrue="1">
      <formula>$C866="geopoint"</formula>
    </cfRule>
  </conditionalFormatting>
  <conditionalFormatting sqref="H866">
    <cfRule type="expression" dxfId="6706" priority="8398" stopIfTrue="1">
      <formula>OR($C866="date", $C866="datetime")</formula>
    </cfRule>
  </conditionalFormatting>
  <conditionalFormatting sqref="H866">
    <cfRule type="expression" dxfId="6705" priority="8396" stopIfTrue="1">
      <formula>$C866="image"</formula>
    </cfRule>
  </conditionalFormatting>
  <conditionalFormatting sqref="H866">
    <cfRule type="expression" dxfId="6704" priority="8394" stopIfTrue="1">
      <formula>OR($C866="audio", $C866="video")</formula>
    </cfRule>
  </conditionalFormatting>
  <conditionalFormatting sqref="H866">
    <cfRule type="expression" dxfId="6703" priority="8395" stopIfTrue="1">
      <formula>OR($C866="audio", $C866="video")</formula>
    </cfRule>
    <cfRule type="expression" dxfId="6702" priority="8397" stopIfTrue="1">
      <formula>$C866="image"</formula>
    </cfRule>
    <cfRule type="expression" dxfId="6701" priority="8399" stopIfTrue="1">
      <formula>OR($C866="date", $C866="datetime")</formula>
    </cfRule>
    <cfRule type="expression" dxfId="6700" priority="8400" stopIfTrue="1">
      <formula>OR($C866="calculate", $C866="calculate_here")</formula>
    </cfRule>
    <cfRule type="expression" dxfId="6699" priority="8402" stopIfTrue="1">
      <formula>$C866="note"</formula>
    </cfRule>
    <cfRule type="expression" dxfId="6698" priority="8404" stopIfTrue="1">
      <formula>$C866="barcode"</formula>
    </cfRule>
    <cfRule type="expression" dxfId="6697" priority="8406" stopIfTrue="1">
      <formula>$C866="geopoint"</formula>
    </cfRule>
    <cfRule type="expression" dxfId="6696" priority="8407" stopIfTrue="1">
      <formula>OR($C866="audio audit", $C866="text audit")</formula>
    </cfRule>
    <cfRule type="expression" dxfId="6695" priority="8408" stopIfTrue="1">
      <formula>OR($C866="username", $C866="phonenumber", $C866="start", $C866="end", $C866="deviceid", $C866="subscriberid", $C866="simserial")</formula>
    </cfRule>
    <cfRule type="expression" dxfId="6694" priority="8410" stopIfTrue="1">
      <formula>OR(AND(LEFT($C866, 16)="select_multiple ", LEN($C866)&gt;16, NOT(ISNUMBER(SEARCH(" ", $C866, 17)))), AND(LEFT($C866, 11)="select_one ", LEN($C866)&gt;11, NOT(ISNUMBER(SEARCH(" ", $C866, 12)))))</formula>
    </cfRule>
    <cfRule type="expression" dxfId="6693" priority="8412" stopIfTrue="1">
      <formula>$C866="decimal"</formula>
    </cfRule>
    <cfRule type="expression" dxfId="6692" priority="8414" stopIfTrue="1">
      <formula>$C866="integer"</formula>
    </cfRule>
    <cfRule type="expression" dxfId="6691" priority="8416" stopIfTrue="1">
      <formula>$C866="text"</formula>
    </cfRule>
    <cfRule type="expression" dxfId="6690" priority="8417" stopIfTrue="1">
      <formula>$C866="end repeat"</formula>
    </cfRule>
    <cfRule type="expression" dxfId="6689" priority="8419" stopIfTrue="1">
      <formula>$C866="begin repeat"</formula>
    </cfRule>
    <cfRule type="expression" dxfId="6688" priority="8420" stopIfTrue="1">
      <formula>$C866="end group"</formula>
    </cfRule>
    <cfRule type="expression" dxfId="6687" priority="8422" stopIfTrue="1">
      <formula>$C866="begin group"</formula>
    </cfRule>
  </conditionalFormatting>
  <conditionalFormatting sqref="H872">
    <cfRule type="expression" dxfId="6686" priority="8255" stopIfTrue="1">
      <formula>$C872="begin group"</formula>
    </cfRule>
  </conditionalFormatting>
  <conditionalFormatting sqref="H872">
    <cfRule type="expression" dxfId="6685" priority="8252" stopIfTrue="1">
      <formula>$C872="begin repeat"</formula>
    </cfRule>
  </conditionalFormatting>
  <conditionalFormatting sqref="H872">
    <cfRule type="expression" dxfId="6684" priority="8249" stopIfTrue="1">
      <formula>$C872="text"</formula>
    </cfRule>
  </conditionalFormatting>
  <conditionalFormatting sqref="H872">
    <cfRule type="expression" dxfId="6683" priority="8247" stopIfTrue="1">
      <formula>$C872="integer"</formula>
    </cfRule>
  </conditionalFormatting>
  <conditionalFormatting sqref="H872">
    <cfRule type="expression" dxfId="6682" priority="8245" stopIfTrue="1">
      <formula>$C872="decimal"</formula>
    </cfRule>
  </conditionalFormatting>
  <conditionalFormatting sqref="H872">
    <cfRule type="expression" dxfId="6681" priority="8243" stopIfTrue="1">
      <formula>OR(AND(LEFT($C872, 16)="select_multiple ", LEN($C872)&gt;16, NOT(ISNUMBER(SEARCH(" ", $C872, 17)))), AND(LEFT($C872, 11)="select_one ", LEN($C872)&gt;11, NOT(ISNUMBER(SEARCH(" ", $C872, 12)))))</formula>
    </cfRule>
  </conditionalFormatting>
  <conditionalFormatting sqref="H872">
    <cfRule type="expression" dxfId="6680" priority="8235" stopIfTrue="1">
      <formula>$C872="note"</formula>
    </cfRule>
    <cfRule type="expression" dxfId="6679" priority="8237" stopIfTrue="1">
      <formula>$C872="barcode"</formula>
    </cfRule>
    <cfRule type="expression" dxfId="6678" priority="8239" stopIfTrue="1">
      <formula>$C872="geopoint"</formula>
    </cfRule>
  </conditionalFormatting>
  <conditionalFormatting sqref="H872">
    <cfRule type="expression" dxfId="6677" priority="8232" stopIfTrue="1">
      <formula>OR($C872="date", $C872="datetime")</formula>
    </cfRule>
  </conditionalFormatting>
  <conditionalFormatting sqref="H872">
    <cfRule type="expression" dxfId="6676" priority="8230" stopIfTrue="1">
      <formula>$C872="image"</formula>
    </cfRule>
  </conditionalFormatting>
  <conditionalFormatting sqref="H872">
    <cfRule type="expression" dxfId="6675" priority="8228" stopIfTrue="1">
      <formula>OR($C872="audio", $C872="video")</formula>
    </cfRule>
  </conditionalFormatting>
  <conditionalFormatting sqref="H872">
    <cfRule type="expression" dxfId="6674" priority="8229" stopIfTrue="1">
      <formula>OR($C872="audio", $C872="video")</formula>
    </cfRule>
    <cfRule type="expression" dxfId="6673" priority="8231" stopIfTrue="1">
      <formula>$C872="image"</formula>
    </cfRule>
    <cfRule type="expression" dxfId="6672" priority="8233" stopIfTrue="1">
      <formula>OR($C872="date", $C872="datetime")</formula>
    </cfRule>
    <cfRule type="expression" dxfId="6671" priority="8234" stopIfTrue="1">
      <formula>OR($C872="calculate", $C872="calculate_here")</formula>
    </cfRule>
    <cfRule type="expression" dxfId="6670" priority="8236" stopIfTrue="1">
      <formula>$C872="note"</formula>
    </cfRule>
    <cfRule type="expression" dxfId="6669" priority="8238" stopIfTrue="1">
      <formula>$C872="barcode"</formula>
    </cfRule>
    <cfRule type="expression" dxfId="6668" priority="8240" stopIfTrue="1">
      <formula>$C872="geopoint"</formula>
    </cfRule>
    <cfRule type="expression" dxfId="6667" priority="8241" stopIfTrue="1">
      <formula>OR($C872="audio audit", $C872="text audit")</formula>
    </cfRule>
    <cfRule type="expression" dxfId="6666" priority="8242" stopIfTrue="1">
      <formula>OR($C872="username", $C872="phonenumber", $C872="start", $C872="end", $C872="deviceid", $C872="subscriberid", $C872="simserial")</formula>
    </cfRule>
    <cfRule type="expression" dxfId="6665" priority="8244" stopIfTrue="1">
      <formula>OR(AND(LEFT($C872, 16)="select_multiple ", LEN($C872)&gt;16, NOT(ISNUMBER(SEARCH(" ", $C872, 17)))), AND(LEFT($C872, 11)="select_one ", LEN($C872)&gt;11, NOT(ISNUMBER(SEARCH(" ", $C872, 12)))))</formula>
    </cfRule>
    <cfRule type="expression" dxfId="6664" priority="8246" stopIfTrue="1">
      <formula>$C872="decimal"</formula>
    </cfRule>
    <cfRule type="expression" dxfId="6663" priority="8248" stopIfTrue="1">
      <formula>$C872="integer"</formula>
    </cfRule>
    <cfRule type="expression" dxfId="6662" priority="8250" stopIfTrue="1">
      <formula>$C872="text"</formula>
    </cfRule>
    <cfRule type="expression" dxfId="6661" priority="8251" stopIfTrue="1">
      <formula>$C872="end repeat"</formula>
    </cfRule>
    <cfRule type="expression" dxfId="6660" priority="8253" stopIfTrue="1">
      <formula>$C872="begin repeat"</formula>
    </cfRule>
    <cfRule type="expression" dxfId="6659" priority="8254" stopIfTrue="1">
      <formula>$C872="end group"</formula>
    </cfRule>
    <cfRule type="expression" dxfId="6658" priority="8256" stopIfTrue="1">
      <formula>$C872="begin group"</formula>
    </cfRule>
  </conditionalFormatting>
  <conditionalFormatting sqref="H867">
    <cfRule type="expression" dxfId="6657" priority="8197" stopIfTrue="1">
      <formula>$C867="begin group"</formula>
    </cfRule>
  </conditionalFormatting>
  <conditionalFormatting sqref="H867">
    <cfRule type="expression" dxfId="6656" priority="8194" stopIfTrue="1">
      <formula>$C867="begin repeat"</formula>
    </cfRule>
  </conditionalFormatting>
  <conditionalFormatting sqref="H867">
    <cfRule type="expression" dxfId="6655" priority="8191" stopIfTrue="1">
      <formula>$C867="text"</formula>
    </cfRule>
  </conditionalFormatting>
  <conditionalFormatting sqref="H867">
    <cfRule type="expression" dxfId="6654" priority="8189" stopIfTrue="1">
      <formula>$C867="integer"</formula>
    </cfRule>
  </conditionalFormatting>
  <conditionalFormatting sqref="H867">
    <cfRule type="expression" dxfId="6653" priority="8187" stopIfTrue="1">
      <formula>$C867="decimal"</formula>
    </cfRule>
  </conditionalFormatting>
  <conditionalFormatting sqref="H867">
    <cfRule type="expression" dxfId="6652" priority="8185" stopIfTrue="1">
      <formula>OR(AND(LEFT($C867, 16)="select_multiple ", LEN($C867)&gt;16, NOT(ISNUMBER(SEARCH(" ", $C867, 17)))), AND(LEFT($C867, 11)="select_one ", LEN($C867)&gt;11, NOT(ISNUMBER(SEARCH(" ", $C867, 12)))))</formula>
    </cfRule>
  </conditionalFormatting>
  <conditionalFormatting sqref="H867">
    <cfRule type="expression" dxfId="6651" priority="8177" stopIfTrue="1">
      <formula>$C867="note"</formula>
    </cfRule>
    <cfRule type="expression" dxfId="6650" priority="8179" stopIfTrue="1">
      <formula>$C867="barcode"</formula>
    </cfRule>
    <cfRule type="expression" dxfId="6649" priority="8181" stopIfTrue="1">
      <formula>$C867="geopoint"</formula>
    </cfRule>
  </conditionalFormatting>
  <conditionalFormatting sqref="H867">
    <cfRule type="expression" dxfId="6648" priority="8174" stopIfTrue="1">
      <formula>OR($C867="date", $C867="datetime")</formula>
    </cfRule>
  </conditionalFormatting>
  <conditionalFormatting sqref="H867">
    <cfRule type="expression" dxfId="6647" priority="8172" stopIfTrue="1">
      <formula>$C867="image"</formula>
    </cfRule>
  </conditionalFormatting>
  <conditionalFormatting sqref="H867">
    <cfRule type="expression" dxfId="6646" priority="8170" stopIfTrue="1">
      <formula>OR($C867="audio", $C867="video")</formula>
    </cfRule>
  </conditionalFormatting>
  <conditionalFormatting sqref="H867">
    <cfRule type="expression" dxfId="6645" priority="8171" stopIfTrue="1">
      <formula>OR($C867="audio", $C867="video")</formula>
    </cfRule>
    <cfRule type="expression" dxfId="6644" priority="8173" stopIfTrue="1">
      <formula>$C867="image"</formula>
    </cfRule>
    <cfRule type="expression" dxfId="6643" priority="8175" stopIfTrue="1">
      <formula>OR($C867="date", $C867="datetime")</formula>
    </cfRule>
    <cfRule type="expression" dxfId="6642" priority="8176" stopIfTrue="1">
      <formula>OR($C867="calculate", $C867="calculate_here")</formula>
    </cfRule>
    <cfRule type="expression" dxfId="6641" priority="8178" stopIfTrue="1">
      <formula>$C867="note"</formula>
    </cfRule>
    <cfRule type="expression" dxfId="6640" priority="8180" stopIfTrue="1">
      <formula>$C867="barcode"</formula>
    </cfRule>
    <cfRule type="expression" dxfId="6639" priority="8182" stopIfTrue="1">
      <formula>$C867="geopoint"</formula>
    </cfRule>
    <cfRule type="expression" dxfId="6638" priority="8183" stopIfTrue="1">
      <formula>OR($C867="audio audit", $C867="text audit")</formula>
    </cfRule>
    <cfRule type="expression" dxfId="6637" priority="8184" stopIfTrue="1">
      <formula>OR($C867="username", $C867="phonenumber", $C867="start", $C867="end", $C867="deviceid", $C867="subscriberid", $C867="simserial")</formula>
    </cfRule>
    <cfRule type="expression" dxfId="6636" priority="8186" stopIfTrue="1">
      <formula>OR(AND(LEFT($C867, 16)="select_multiple ", LEN($C867)&gt;16, NOT(ISNUMBER(SEARCH(" ", $C867, 17)))), AND(LEFT($C867, 11)="select_one ", LEN($C867)&gt;11, NOT(ISNUMBER(SEARCH(" ", $C867, 12)))))</formula>
    </cfRule>
    <cfRule type="expression" dxfId="6635" priority="8188" stopIfTrue="1">
      <formula>$C867="decimal"</formula>
    </cfRule>
    <cfRule type="expression" dxfId="6634" priority="8190" stopIfTrue="1">
      <formula>$C867="integer"</formula>
    </cfRule>
    <cfRule type="expression" dxfId="6633" priority="8192" stopIfTrue="1">
      <formula>$C867="text"</formula>
    </cfRule>
    <cfRule type="expression" dxfId="6632" priority="8193" stopIfTrue="1">
      <formula>$C867="end repeat"</formula>
    </cfRule>
    <cfRule type="expression" dxfId="6631" priority="8195" stopIfTrue="1">
      <formula>$C867="begin repeat"</formula>
    </cfRule>
    <cfRule type="expression" dxfId="6630" priority="8196" stopIfTrue="1">
      <formula>$C867="end group"</formula>
    </cfRule>
    <cfRule type="expression" dxfId="6629" priority="8198" stopIfTrue="1">
      <formula>$C867="begin group"</formula>
    </cfRule>
  </conditionalFormatting>
  <conditionalFormatting sqref="H868">
    <cfRule type="expression" dxfId="6628" priority="8199" stopIfTrue="1">
      <formula>$C870="begin group"</formula>
    </cfRule>
  </conditionalFormatting>
  <conditionalFormatting sqref="H868">
    <cfRule type="expression" dxfId="6627" priority="8200" stopIfTrue="1">
      <formula>$C870="begin repeat"</formula>
    </cfRule>
  </conditionalFormatting>
  <conditionalFormatting sqref="H868">
    <cfRule type="expression" dxfId="6626" priority="8201" stopIfTrue="1">
      <formula>$C870="text"</formula>
    </cfRule>
  </conditionalFormatting>
  <conditionalFormatting sqref="H868">
    <cfRule type="expression" dxfId="6625" priority="8202" stopIfTrue="1">
      <formula>$C870="integer"</formula>
    </cfRule>
  </conditionalFormatting>
  <conditionalFormatting sqref="H868">
    <cfRule type="expression" dxfId="6624" priority="8203" stopIfTrue="1">
      <formula>$C870="decimal"</formula>
    </cfRule>
  </conditionalFormatting>
  <conditionalFormatting sqref="H868">
    <cfRule type="expression" dxfId="6623" priority="8204" stopIfTrue="1">
      <formula>OR(AND(LEFT($C870, 16)="select_multiple ", LEN($C870)&gt;16, NOT(ISNUMBER(SEARCH(" ", $C870, 17)))), AND(LEFT($C870, 11)="select_one ", LEN($C870)&gt;11, NOT(ISNUMBER(SEARCH(" ", $C870, 12)))))</formula>
    </cfRule>
  </conditionalFormatting>
  <conditionalFormatting sqref="H868 H588">
    <cfRule type="expression" dxfId="6622" priority="8205" stopIfTrue="1">
      <formula>$C590="note"</formula>
    </cfRule>
    <cfRule type="expression" dxfId="6621" priority="8206" stopIfTrue="1">
      <formula>$C590="barcode"</formula>
    </cfRule>
    <cfRule type="expression" dxfId="6620" priority="8207" stopIfTrue="1">
      <formula>$C590="geopoint"</formula>
    </cfRule>
  </conditionalFormatting>
  <conditionalFormatting sqref="H868">
    <cfRule type="expression" dxfId="6619" priority="8208" stopIfTrue="1">
      <formula>OR($C870="date", $C870="datetime")</formula>
    </cfRule>
  </conditionalFormatting>
  <conditionalFormatting sqref="H868">
    <cfRule type="expression" dxfId="6618" priority="8209" stopIfTrue="1">
      <formula>$C870="image"</formula>
    </cfRule>
  </conditionalFormatting>
  <conditionalFormatting sqref="H868 H588">
    <cfRule type="expression" dxfId="6617" priority="8210" stopIfTrue="1">
      <formula>OR($C590="audio", $C590="video")</formula>
    </cfRule>
  </conditionalFormatting>
  <conditionalFormatting sqref="H868 H588">
    <cfRule type="expression" dxfId="6616" priority="8211" stopIfTrue="1">
      <formula>OR($C590="audio", $C590="video")</formula>
    </cfRule>
    <cfRule type="expression" dxfId="6615" priority="8212" stopIfTrue="1">
      <formula>$C590="image"</formula>
    </cfRule>
    <cfRule type="expression" dxfId="6614" priority="8213" stopIfTrue="1">
      <formula>OR($C590="date", $C590="datetime")</formula>
    </cfRule>
    <cfRule type="expression" dxfId="6613" priority="8214" stopIfTrue="1">
      <formula>OR($C590="calculate", $C590="calculate_here")</formula>
    </cfRule>
    <cfRule type="expression" dxfId="6612" priority="8215" stopIfTrue="1">
      <formula>$C590="note"</formula>
    </cfRule>
    <cfRule type="expression" dxfId="6611" priority="8216" stopIfTrue="1">
      <formula>$C590="barcode"</formula>
    </cfRule>
    <cfRule type="expression" dxfId="6610" priority="8217" stopIfTrue="1">
      <formula>$C590="geopoint"</formula>
    </cfRule>
    <cfRule type="expression" dxfId="6609" priority="8218" stopIfTrue="1">
      <formula>OR($C590="audio audit", $C590="text audit")</formula>
    </cfRule>
    <cfRule type="expression" dxfId="6608" priority="8219" stopIfTrue="1">
      <formula>OR($C590="username", $C590="phonenumber", $C590="start", $C590="end", $C590="deviceid", $C590="subscriberid", $C590="simserial")</formula>
    </cfRule>
    <cfRule type="expression" dxfId="6607" priority="8220" stopIfTrue="1">
      <formula>OR(AND(LEFT($C590, 16)="select_multiple ", LEN($C590)&gt;16, NOT(ISNUMBER(SEARCH(" ", $C590, 17)))), AND(LEFT($C590, 11)="select_one ", LEN($C590)&gt;11, NOT(ISNUMBER(SEARCH(" ", $C590, 12)))))</formula>
    </cfRule>
    <cfRule type="expression" dxfId="6606" priority="8221" stopIfTrue="1">
      <formula>$C590="decimal"</formula>
    </cfRule>
    <cfRule type="expression" dxfId="6605" priority="8222" stopIfTrue="1">
      <formula>$C590="integer"</formula>
    </cfRule>
    <cfRule type="expression" dxfId="6604" priority="8223" stopIfTrue="1">
      <formula>$C590="text"</formula>
    </cfRule>
    <cfRule type="expression" dxfId="6603" priority="8224" stopIfTrue="1">
      <formula>$C590="end repeat"</formula>
    </cfRule>
    <cfRule type="expression" dxfId="6602" priority="8225" stopIfTrue="1">
      <formula>$C590="begin repeat"</formula>
    </cfRule>
    <cfRule type="expression" dxfId="6601" priority="8226" stopIfTrue="1">
      <formula>$C590="end group"</formula>
    </cfRule>
    <cfRule type="expression" dxfId="6600" priority="8227" stopIfTrue="1">
      <formula>$C590="begin group"</formula>
    </cfRule>
  </conditionalFormatting>
  <conditionalFormatting sqref="H869">
    <cfRule type="expression" dxfId="6599" priority="8168" stopIfTrue="1">
      <formula>$C869="begin group"</formula>
    </cfRule>
  </conditionalFormatting>
  <conditionalFormatting sqref="H869">
    <cfRule type="expression" dxfId="6598" priority="8165" stopIfTrue="1">
      <formula>$C869="begin repeat"</formula>
    </cfRule>
  </conditionalFormatting>
  <conditionalFormatting sqref="H869">
    <cfRule type="expression" dxfId="6597" priority="8162" stopIfTrue="1">
      <formula>$C869="text"</formula>
    </cfRule>
  </conditionalFormatting>
  <conditionalFormatting sqref="H869">
    <cfRule type="expression" dxfId="6596" priority="8160" stopIfTrue="1">
      <formula>$C869="integer"</formula>
    </cfRule>
  </conditionalFormatting>
  <conditionalFormatting sqref="H869">
    <cfRule type="expression" dxfId="6595" priority="8158" stopIfTrue="1">
      <formula>$C869="decimal"</formula>
    </cfRule>
  </conditionalFormatting>
  <conditionalFormatting sqref="H869">
    <cfRule type="expression" dxfId="6594" priority="8156" stopIfTrue="1">
      <formula>OR(AND(LEFT($C869, 16)="select_multiple ", LEN($C869)&gt;16, NOT(ISNUMBER(SEARCH(" ", $C869, 17)))), AND(LEFT($C869, 11)="select_one ", LEN($C869)&gt;11, NOT(ISNUMBER(SEARCH(" ", $C869, 12)))))</formula>
    </cfRule>
  </conditionalFormatting>
  <conditionalFormatting sqref="H869">
    <cfRule type="expression" dxfId="6593" priority="8148" stopIfTrue="1">
      <formula>$C869="note"</formula>
    </cfRule>
    <cfRule type="expression" dxfId="6592" priority="8150" stopIfTrue="1">
      <formula>$C869="barcode"</formula>
    </cfRule>
    <cfRule type="expression" dxfId="6591" priority="8152" stopIfTrue="1">
      <formula>$C869="geopoint"</formula>
    </cfRule>
  </conditionalFormatting>
  <conditionalFormatting sqref="H869">
    <cfRule type="expression" dxfId="6590" priority="8145" stopIfTrue="1">
      <formula>OR($C869="date", $C869="datetime")</formula>
    </cfRule>
  </conditionalFormatting>
  <conditionalFormatting sqref="H869">
    <cfRule type="expression" dxfId="6589" priority="8143" stopIfTrue="1">
      <formula>$C869="image"</formula>
    </cfRule>
  </conditionalFormatting>
  <conditionalFormatting sqref="H869">
    <cfRule type="expression" dxfId="6588" priority="8141" stopIfTrue="1">
      <formula>OR($C869="audio", $C869="video")</formula>
    </cfRule>
  </conditionalFormatting>
  <conditionalFormatting sqref="H869">
    <cfRule type="expression" dxfId="6587" priority="8142" stopIfTrue="1">
      <formula>OR($C869="audio", $C869="video")</formula>
    </cfRule>
    <cfRule type="expression" dxfId="6586" priority="8144" stopIfTrue="1">
      <formula>$C869="image"</formula>
    </cfRule>
    <cfRule type="expression" dxfId="6585" priority="8146" stopIfTrue="1">
      <formula>OR($C869="date", $C869="datetime")</formula>
    </cfRule>
    <cfRule type="expression" dxfId="6584" priority="8147" stopIfTrue="1">
      <formula>OR($C869="calculate", $C869="calculate_here")</formula>
    </cfRule>
    <cfRule type="expression" dxfId="6583" priority="8149" stopIfTrue="1">
      <formula>$C869="note"</formula>
    </cfRule>
    <cfRule type="expression" dxfId="6582" priority="8151" stopIfTrue="1">
      <formula>$C869="barcode"</formula>
    </cfRule>
    <cfRule type="expression" dxfId="6581" priority="8153" stopIfTrue="1">
      <formula>$C869="geopoint"</formula>
    </cfRule>
    <cfRule type="expression" dxfId="6580" priority="8154" stopIfTrue="1">
      <formula>OR($C869="audio audit", $C869="text audit")</formula>
    </cfRule>
    <cfRule type="expression" dxfId="6579" priority="8155" stopIfTrue="1">
      <formula>OR($C869="username", $C869="phonenumber", $C869="start", $C869="end", $C869="deviceid", $C869="subscriberid", $C869="simserial")</formula>
    </cfRule>
    <cfRule type="expression" dxfId="6578" priority="8157" stopIfTrue="1">
      <formula>OR(AND(LEFT($C869, 16)="select_multiple ", LEN($C869)&gt;16, NOT(ISNUMBER(SEARCH(" ", $C869, 17)))), AND(LEFT($C869, 11)="select_one ", LEN($C869)&gt;11, NOT(ISNUMBER(SEARCH(" ", $C869, 12)))))</formula>
    </cfRule>
    <cfRule type="expression" dxfId="6577" priority="8159" stopIfTrue="1">
      <formula>$C869="decimal"</formula>
    </cfRule>
    <cfRule type="expression" dxfId="6576" priority="8161" stopIfTrue="1">
      <formula>$C869="integer"</formula>
    </cfRule>
    <cfRule type="expression" dxfId="6575" priority="8163" stopIfTrue="1">
      <formula>$C869="text"</formula>
    </cfRule>
    <cfRule type="expression" dxfId="6574" priority="8164" stopIfTrue="1">
      <formula>$C869="end repeat"</formula>
    </cfRule>
    <cfRule type="expression" dxfId="6573" priority="8166" stopIfTrue="1">
      <formula>$C869="begin repeat"</formula>
    </cfRule>
    <cfRule type="expression" dxfId="6572" priority="8167" stopIfTrue="1">
      <formula>$C869="end group"</formula>
    </cfRule>
    <cfRule type="expression" dxfId="6571" priority="8169" stopIfTrue="1">
      <formula>$C869="begin group"</formula>
    </cfRule>
  </conditionalFormatting>
  <conditionalFormatting sqref="H871">
    <cfRule type="expression" dxfId="6570" priority="8139" stopIfTrue="1">
      <formula>$C871="begin group"</formula>
    </cfRule>
  </conditionalFormatting>
  <conditionalFormatting sqref="H871">
    <cfRule type="expression" dxfId="6569" priority="8136" stopIfTrue="1">
      <formula>$C871="begin repeat"</formula>
    </cfRule>
  </conditionalFormatting>
  <conditionalFormatting sqref="H871">
    <cfRule type="expression" dxfId="6568" priority="8133" stopIfTrue="1">
      <formula>$C871="text"</formula>
    </cfRule>
  </conditionalFormatting>
  <conditionalFormatting sqref="H871">
    <cfRule type="expression" dxfId="6567" priority="8131" stopIfTrue="1">
      <formula>$C871="integer"</formula>
    </cfRule>
  </conditionalFormatting>
  <conditionalFormatting sqref="H871">
    <cfRule type="expression" dxfId="6566" priority="8129" stopIfTrue="1">
      <formula>$C871="decimal"</formula>
    </cfRule>
  </conditionalFormatting>
  <conditionalFormatting sqref="H871">
    <cfRule type="expression" dxfId="6565" priority="8127" stopIfTrue="1">
      <formula>OR(AND(LEFT($C871, 16)="select_multiple ", LEN($C871)&gt;16, NOT(ISNUMBER(SEARCH(" ", $C871, 17)))), AND(LEFT($C871, 11)="select_one ", LEN($C871)&gt;11, NOT(ISNUMBER(SEARCH(" ", $C871, 12)))))</formula>
    </cfRule>
  </conditionalFormatting>
  <conditionalFormatting sqref="H871">
    <cfRule type="expression" dxfId="6564" priority="8119" stopIfTrue="1">
      <formula>$C871="note"</formula>
    </cfRule>
    <cfRule type="expression" dxfId="6563" priority="8121" stopIfTrue="1">
      <formula>$C871="barcode"</formula>
    </cfRule>
    <cfRule type="expression" dxfId="6562" priority="8123" stopIfTrue="1">
      <formula>$C871="geopoint"</formula>
    </cfRule>
  </conditionalFormatting>
  <conditionalFormatting sqref="H871">
    <cfRule type="expression" dxfId="6561" priority="8116" stopIfTrue="1">
      <formula>OR($C871="date", $C871="datetime")</formula>
    </cfRule>
  </conditionalFormatting>
  <conditionalFormatting sqref="H871">
    <cfRule type="expression" dxfId="6560" priority="8114" stopIfTrue="1">
      <formula>$C871="image"</formula>
    </cfRule>
  </conditionalFormatting>
  <conditionalFormatting sqref="H871">
    <cfRule type="expression" dxfId="6559" priority="8112" stopIfTrue="1">
      <formula>OR($C871="audio", $C871="video")</formula>
    </cfRule>
  </conditionalFormatting>
  <conditionalFormatting sqref="H871">
    <cfRule type="expression" dxfId="6558" priority="8113" stopIfTrue="1">
      <formula>OR($C871="audio", $C871="video")</formula>
    </cfRule>
    <cfRule type="expression" dxfId="6557" priority="8115" stopIfTrue="1">
      <formula>$C871="image"</formula>
    </cfRule>
    <cfRule type="expression" dxfId="6556" priority="8117" stopIfTrue="1">
      <formula>OR($C871="date", $C871="datetime")</formula>
    </cfRule>
    <cfRule type="expression" dxfId="6555" priority="8118" stopIfTrue="1">
      <formula>OR($C871="calculate", $C871="calculate_here")</formula>
    </cfRule>
    <cfRule type="expression" dxfId="6554" priority="8120" stopIfTrue="1">
      <formula>$C871="note"</formula>
    </cfRule>
    <cfRule type="expression" dxfId="6553" priority="8122" stopIfTrue="1">
      <formula>$C871="barcode"</formula>
    </cfRule>
    <cfRule type="expression" dxfId="6552" priority="8124" stopIfTrue="1">
      <formula>$C871="geopoint"</formula>
    </cfRule>
    <cfRule type="expression" dxfId="6551" priority="8125" stopIfTrue="1">
      <formula>OR($C871="audio audit", $C871="text audit")</formula>
    </cfRule>
    <cfRule type="expression" dxfId="6550" priority="8126" stopIfTrue="1">
      <formula>OR($C871="username", $C871="phonenumber", $C871="start", $C871="end", $C871="deviceid", $C871="subscriberid", $C871="simserial")</formula>
    </cfRule>
    <cfRule type="expression" dxfId="6549" priority="8128" stopIfTrue="1">
      <formula>OR(AND(LEFT($C871, 16)="select_multiple ", LEN($C871)&gt;16, NOT(ISNUMBER(SEARCH(" ", $C871, 17)))), AND(LEFT($C871, 11)="select_one ", LEN($C871)&gt;11, NOT(ISNUMBER(SEARCH(" ", $C871, 12)))))</formula>
    </cfRule>
    <cfRule type="expression" dxfId="6548" priority="8130" stopIfTrue="1">
      <formula>$C871="decimal"</formula>
    </cfRule>
    <cfRule type="expression" dxfId="6547" priority="8132" stopIfTrue="1">
      <formula>$C871="integer"</formula>
    </cfRule>
    <cfRule type="expression" dxfId="6546" priority="8134" stopIfTrue="1">
      <formula>$C871="text"</formula>
    </cfRule>
    <cfRule type="expression" dxfId="6545" priority="8135" stopIfTrue="1">
      <formula>$C871="end repeat"</formula>
    </cfRule>
    <cfRule type="expression" dxfId="6544" priority="8137" stopIfTrue="1">
      <formula>$C871="begin repeat"</formula>
    </cfRule>
    <cfRule type="expression" dxfId="6543" priority="8138" stopIfTrue="1">
      <formula>$C871="end group"</formula>
    </cfRule>
    <cfRule type="expression" dxfId="6542" priority="8140" stopIfTrue="1">
      <formula>$C871="begin group"</formula>
    </cfRule>
  </conditionalFormatting>
  <conditionalFormatting sqref="H870">
    <cfRule type="expression" dxfId="6541" priority="8286" stopIfTrue="1">
      <formula>#REF!="begin group"</formula>
    </cfRule>
  </conditionalFormatting>
  <conditionalFormatting sqref="H870">
    <cfRule type="expression" dxfId="6540" priority="8287" stopIfTrue="1">
      <formula>#REF!="begin repeat"</formula>
    </cfRule>
  </conditionalFormatting>
  <conditionalFormatting sqref="H870">
    <cfRule type="expression" dxfId="6539" priority="8288" stopIfTrue="1">
      <formula>#REF!="text"</formula>
    </cfRule>
  </conditionalFormatting>
  <conditionalFormatting sqref="H870">
    <cfRule type="expression" dxfId="6538" priority="8289" stopIfTrue="1">
      <formula>#REF!="integer"</formula>
    </cfRule>
  </conditionalFormatting>
  <conditionalFormatting sqref="H870">
    <cfRule type="expression" dxfId="6537" priority="8290" stopIfTrue="1">
      <formula>#REF!="decimal"</formula>
    </cfRule>
  </conditionalFormatting>
  <conditionalFormatting sqref="H870">
    <cfRule type="expression" dxfId="6536" priority="8291" stopIfTrue="1">
      <formula>OR(AND(LEFT(#REF!, 16)="select_multiple ", LEN(#REF!)&gt;16, NOT(ISNUMBER(SEARCH(" ", #REF!, 17)))), AND(LEFT(#REF!, 11)="select_one ", LEN(#REF!)&gt;11, NOT(ISNUMBER(SEARCH(" ", #REF!, 12)))))</formula>
    </cfRule>
  </conditionalFormatting>
  <conditionalFormatting sqref="H870">
    <cfRule type="expression" dxfId="6535" priority="8292" stopIfTrue="1">
      <formula>#REF!="note"</formula>
    </cfRule>
    <cfRule type="expression" dxfId="6534" priority="8293" stopIfTrue="1">
      <formula>#REF!="barcode"</formula>
    </cfRule>
    <cfRule type="expression" dxfId="6533" priority="8294" stopIfTrue="1">
      <formula>#REF!="geopoint"</formula>
    </cfRule>
  </conditionalFormatting>
  <conditionalFormatting sqref="H870">
    <cfRule type="expression" dxfId="6532" priority="8295" stopIfTrue="1">
      <formula>OR(#REF!="date", #REF!="datetime")</formula>
    </cfRule>
  </conditionalFormatting>
  <conditionalFormatting sqref="H870">
    <cfRule type="expression" dxfId="6531" priority="8296" stopIfTrue="1">
      <formula>#REF!="image"</formula>
    </cfRule>
  </conditionalFormatting>
  <conditionalFormatting sqref="H870">
    <cfRule type="expression" dxfId="6530" priority="8297" stopIfTrue="1">
      <formula>OR(#REF!="audio", #REF!="video")</formula>
    </cfRule>
  </conditionalFormatting>
  <conditionalFormatting sqref="H870">
    <cfRule type="expression" dxfId="6529" priority="8298" stopIfTrue="1">
      <formula>OR(#REF!="audio", #REF!="video")</formula>
    </cfRule>
    <cfRule type="expression" dxfId="6528" priority="8299" stopIfTrue="1">
      <formula>#REF!="image"</formula>
    </cfRule>
    <cfRule type="expression" dxfId="6527" priority="8300" stopIfTrue="1">
      <formula>OR(#REF!="date", #REF!="datetime")</formula>
    </cfRule>
    <cfRule type="expression" dxfId="6526" priority="8301" stopIfTrue="1">
      <formula>OR(#REF!="calculate", #REF!="calculate_here")</formula>
    </cfRule>
    <cfRule type="expression" dxfId="6525" priority="8302" stopIfTrue="1">
      <formula>#REF!="note"</formula>
    </cfRule>
    <cfRule type="expression" dxfId="6524" priority="8303" stopIfTrue="1">
      <formula>#REF!="barcode"</formula>
    </cfRule>
    <cfRule type="expression" dxfId="6523" priority="8304" stopIfTrue="1">
      <formula>#REF!="geopoint"</formula>
    </cfRule>
    <cfRule type="expression" dxfId="6522" priority="8305" stopIfTrue="1">
      <formula>OR(#REF!="audio audit", #REF!="text audit")</formula>
    </cfRule>
    <cfRule type="expression" dxfId="6521" priority="8306" stopIfTrue="1">
      <formula>OR(#REF!="username", #REF!="phonenumber", #REF!="start", #REF!="end", #REF!="deviceid", #REF!="subscriberid", #REF!="simserial")</formula>
    </cfRule>
    <cfRule type="expression" dxfId="6520" priority="8307" stopIfTrue="1">
      <formula>OR(AND(LEFT(#REF!, 16)="select_multiple ", LEN(#REF!)&gt;16, NOT(ISNUMBER(SEARCH(" ", #REF!, 17)))), AND(LEFT(#REF!, 11)="select_one ", LEN(#REF!)&gt;11, NOT(ISNUMBER(SEARCH(" ", #REF!, 12)))))</formula>
    </cfRule>
    <cfRule type="expression" dxfId="6519" priority="8308" stopIfTrue="1">
      <formula>#REF!="decimal"</formula>
    </cfRule>
    <cfRule type="expression" dxfId="6518" priority="8309" stopIfTrue="1">
      <formula>#REF!="integer"</formula>
    </cfRule>
    <cfRule type="expression" dxfId="6517" priority="8310" stopIfTrue="1">
      <formula>#REF!="text"</formula>
    </cfRule>
    <cfRule type="expression" dxfId="6516" priority="8311" stopIfTrue="1">
      <formula>#REF!="end repeat"</formula>
    </cfRule>
    <cfRule type="expression" dxfId="6515" priority="8312" stopIfTrue="1">
      <formula>#REF!="begin repeat"</formula>
    </cfRule>
    <cfRule type="expression" dxfId="6514" priority="8313" stopIfTrue="1">
      <formula>#REF!="end group"</formula>
    </cfRule>
    <cfRule type="expression" dxfId="6513" priority="8314" stopIfTrue="1">
      <formula>#REF!="begin group"</formula>
    </cfRule>
  </conditionalFormatting>
  <conditionalFormatting sqref="H1774">
    <cfRule type="expression" dxfId="6512" priority="8110" stopIfTrue="1">
      <formula>$C1774="begin group"</formula>
    </cfRule>
  </conditionalFormatting>
  <conditionalFormatting sqref="H1774">
    <cfRule type="expression" dxfId="6511" priority="8107" stopIfTrue="1">
      <formula>$C1774="begin repeat"</formula>
    </cfRule>
  </conditionalFormatting>
  <conditionalFormatting sqref="H1774">
    <cfRule type="expression" dxfId="6510" priority="8104" stopIfTrue="1">
      <formula>$C1774="text"</formula>
    </cfRule>
  </conditionalFormatting>
  <conditionalFormatting sqref="H1774">
    <cfRule type="expression" dxfId="6509" priority="8102" stopIfTrue="1">
      <formula>$C1774="integer"</formula>
    </cfRule>
  </conditionalFormatting>
  <conditionalFormatting sqref="H1774">
    <cfRule type="expression" dxfId="6508" priority="8100" stopIfTrue="1">
      <formula>$C1774="decimal"</formula>
    </cfRule>
  </conditionalFormatting>
  <conditionalFormatting sqref="H1774">
    <cfRule type="expression" dxfId="6507" priority="8098" stopIfTrue="1">
      <formula>OR(AND(LEFT($C1774, 16)="select_multiple ", LEN($C1774)&gt;16, NOT(ISNUMBER(SEARCH(" ", $C1774, 17)))), AND(LEFT($C1774, 11)="select_one ", LEN($C1774)&gt;11, NOT(ISNUMBER(SEARCH(" ", $C1774, 12)))))</formula>
    </cfRule>
  </conditionalFormatting>
  <conditionalFormatting sqref="H1788">
    <cfRule type="expression" dxfId="6506" priority="8095" stopIfTrue="1">
      <formula>OR($C1788="audio audit", $C1788="text audit")</formula>
    </cfRule>
  </conditionalFormatting>
  <conditionalFormatting sqref="H1774">
    <cfRule type="expression" dxfId="6505" priority="8089" stopIfTrue="1">
      <formula>$C1774="note"</formula>
    </cfRule>
    <cfRule type="expression" dxfId="6504" priority="8091" stopIfTrue="1">
      <formula>$C1774="barcode"</formula>
    </cfRule>
    <cfRule type="expression" dxfId="6503" priority="8093" stopIfTrue="1">
      <formula>$C1774="geopoint"</formula>
    </cfRule>
  </conditionalFormatting>
  <conditionalFormatting sqref="H1788">
    <cfRule type="expression" dxfId="6502" priority="8087" stopIfTrue="1">
      <formula>OR($C1788="calculate", $C1788="calculate_here")</formula>
    </cfRule>
  </conditionalFormatting>
  <conditionalFormatting sqref="H1774">
    <cfRule type="expression" dxfId="6501" priority="8085" stopIfTrue="1">
      <formula>OR($C1774="date", $C1774="datetime")</formula>
    </cfRule>
  </conditionalFormatting>
  <conditionalFormatting sqref="H1774">
    <cfRule type="expression" dxfId="6500" priority="8083" stopIfTrue="1">
      <formula>$C1774="image"</formula>
    </cfRule>
  </conditionalFormatting>
  <conditionalFormatting sqref="H1774">
    <cfRule type="expression" dxfId="6499" priority="8081" stopIfTrue="1">
      <formula>OR($C1774="audio", $C1774="video")</formula>
    </cfRule>
  </conditionalFormatting>
  <conditionalFormatting sqref="H1774">
    <cfRule type="expression" dxfId="6498" priority="8082" stopIfTrue="1">
      <formula>OR($C1774="audio", $C1774="video")</formula>
    </cfRule>
    <cfRule type="expression" dxfId="6497" priority="8084" stopIfTrue="1">
      <formula>$C1774="image"</formula>
    </cfRule>
    <cfRule type="expression" dxfId="6496" priority="8086" stopIfTrue="1">
      <formula>OR($C1774="date", $C1774="datetime")</formula>
    </cfRule>
    <cfRule type="expression" dxfId="6495" priority="8088" stopIfTrue="1">
      <formula>OR($C1774="calculate", $C1774="calculate_here")</formula>
    </cfRule>
    <cfRule type="expression" dxfId="6494" priority="8090" stopIfTrue="1">
      <formula>$C1774="note"</formula>
    </cfRule>
    <cfRule type="expression" dxfId="6493" priority="8092" stopIfTrue="1">
      <formula>$C1774="barcode"</formula>
    </cfRule>
    <cfRule type="expression" dxfId="6492" priority="8094" stopIfTrue="1">
      <formula>$C1774="geopoint"</formula>
    </cfRule>
    <cfRule type="expression" dxfId="6491" priority="8096" stopIfTrue="1">
      <formula>OR($C1774="audio audit", $C1774="text audit")</formula>
    </cfRule>
    <cfRule type="expression" dxfId="6490" priority="8097" stopIfTrue="1">
      <formula>OR($C1774="username", $C1774="phonenumber", $C1774="start", $C1774="end", $C1774="deviceid", $C1774="subscriberid", $C1774="simserial")</formula>
    </cfRule>
    <cfRule type="expression" dxfId="6489" priority="8099" stopIfTrue="1">
      <formula>OR(AND(LEFT($C1774, 16)="select_multiple ", LEN($C1774)&gt;16, NOT(ISNUMBER(SEARCH(" ", $C1774, 17)))), AND(LEFT($C1774, 11)="select_one ", LEN($C1774)&gt;11, NOT(ISNUMBER(SEARCH(" ", $C1774, 12)))))</formula>
    </cfRule>
    <cfRule type="expression" dxfId="6488" priority="8101" stopIfTrue="1">
      <formula>$C1774="decimal"</formula>
    </cfRule>
    <cfRule type="expression" dxfId="6487" priority="8103" stopIfTrue="1">
      <formula>$C1774="integer"</formula>
    </cfRule>
    <cfRule type="expression" dxfId="6486" priority="8105" stopIfTrue="1">
      <formula>$C1774="text"</formula>
    </cfRule>
    <cfRule type="expression" dxfId="6485" priority="8106" stopIfTrue="1">
      <formula>$C1774="end repeat"</formula>
    </cfRule>
    <cfRule type="expression" dxfId="6484" priority="8108" stopIfTrue="1">
      <formula>$C1774="begin repeat"</formula>
    </cfRule>
    <cfRule type="expression" dxfId="6483" priority="8109" stopIfTrue="1">
      <formula>$C1774="end group"</formula>
    </cfRule>
    <cfRule type="expression" dxfId="6482" priority="8111" stopIfTrue="1">
      <formula>$C1774="begin group"</formula>
    </cfRule>
  </conditionalFormatting>
  <conditionalFormatting sqref="H1775">
    <cfRule type="expression" dxfId="6481" priority="8079" stopIfTrue="1">
      <formula>$C1775="begin group"</formula>
    </cfRule>
  </conditionalFormatting>
  <conditionalFormatting sqref="H1775">
    <cfRule type="expression" dxfId="6480" priority="8076" stopIfTrue="1">
      <formula>$C1775="begin repeat"</formula>
    </cfRule>
  </conditionalFormatting>
  <conditionalFormatting sqref="H1775">
    <cfRule type="expression" dxfId="6479" priority="8073" stopIfTrue="1">
      <formula>$C1775="text"</formula>
    </cfRule>
  </conditionalFormatting>
  <conditionalFormatting sqref="H1775">
    <cfRule type="expression" dxfId="6478" priority="8071" stopIfTrue="1">
      <formula>$C1775="integer"</formula>
    </cfRule>
  </conditionalFormatting>
  <conditionalFormatting sqref="H1775">
    <cfRule type="expression" dxfId="6477" priority="8069" stopIfTrue="1">
      <formula>$C1775="decimal"</formula>
    </cfRule>
  </conditionalFormatting>
  <conditionalFormatting sqref="H1775">
    <cfRule type="expression" dxfId="6476" priority="8067" stopIfTrue="1">
      <formula>OR(AND(LEFT($C1775, 16)="select_multiple ", LEN($C1775)&gt;16, NOT(ISNUMBER(SEARCH(" ", $C1775, 17)))), AND(LEFT($C1775, 11)="select_one ", LEN($C1775)&gt;11, NOT(ISNUMBER(SEARCH(" ", $C1775, 12)))))</formula>
    </cfRule>
  </conditionalFormatting>
  <conditionalFormatting sqref="H1775">
    <cfRule type="expression" dxfId="6475" priority="8059" stopIfTrue="1">
      <formula>$C1775="note"</formula>
    </cfRule>
    <cfRule type="expression" dxfId="6474" priority="8061" stopIfTrue="1">
      <formula>$C1775="barcode"</formula>
    </cfRule>
    <cfRule type="expression" dxfId="6473" priority="8063" stopIfTrue="1">
      <formula>$C1775="geopoint"</formula>
    </cfRule>
  </conditionalFormatting>
  <conditionalFormatting sqref="H1775">
    <cfRule type="expression" dxfId="6472" priority="8056" stopIfTrue="1">
      <formula>OR($C1775="date", $C1775="datetime")</formula>
    </cfRule>
  </conditionalFormatting>
  <conditionalFormatting sqref="H1775">
    <cfRule type="expression" dxfId="6471" priority="8054" stopIfTrue="1">
      <formula>$C1775="image"</formula>
    </cfRule>
  </conditionalFormatting>
  <conditionalFormatting sqref="H1775">
    <cfRule type="expression" dxfId="6470" priority="8052" stopIfTrue="1">
      <formula>OR($C1775="audio", $C1775="video")</formula>
    </cfRule>
  </conditionalFormatting>
  <conditionalFormatting sqref="H1775">
    <cfRule type="expression" dxfId="6469" priority="8053" stopIfTrue="1">
      <formula>OR($C1775="audio", $C1775="video")</formula>
    </cfRule>
    <cfRule type="expression" dxfId="6468" priority="8055" stopIfTrue="1">
      <formula>$C1775="image"</formula>
    </cfRule>
    <cfRule type="expression" dxfId="6467" priority="8057" stopIfTrue="1">
      <formula>OR($C1775="date", $C1775="datetime")</formula>
    </cfRule>
    <cfRule type="expression" dxfId="6466" priority="8058" stopIfTrue="1">
      <formula>OR($C1775="calculate", $C1775="calculate_here")</formula>
    </cfRule>
    <cfRule type="expression" dxfId="6465" priority="8060" stopIfTrue="1">
      <formula>$C1775="note"</formula>
    </cfRule>
    <cfRule type="expression" dxfId="6464" priority="8062" stopIfTrue="1">
      <formula>$C1775="barcode"</formula>
    </cfRule>
    <cfRule type="expression" dxfId="6463" priority="8064" stopIfTrue="1">
      <formula>$C1775="geopoint"</formula>
    </cfRule>
    <cfRule type="expression" dxfId="6462" priority="8065" stopIfTrue="1">
      <formula>OR($C1775="audio audit", $C1775="text audit")</formula>
    </cfRule>
    <cfRule type="expression" dxfId="6461" priority="8066" stopIfTrue="1">
      <formula>OR($C1775="username", $C1775="phonenumber", $C1775="start", $C1775="end", $C1775="deviceid", $C1775="subscriberid", $C1775="simserial")</formula>
    </cfRule>
    <cfRule type="expression" dxfId="6460" priority="8068" stopIfTrue="1">
      <formula>OR(AND(LEFT($C1775, 16)="select_multiple ", LEN($C1775)&gt;16, NOT(ISNUMBER(SEARCH(" ", $C1775, 17)))), AND(LEFT($C1775, 11)="select_one ", LEN($C1775)&gt;11, NOT(ISNUMBER(SEARCH(" ", $C1775, 12)))))</formula>
    </cfRule>
    <cfRule type="expression" dxfId="6459" priority="8070" stopIfTrue="1">
      <formula>$C1775="decimal"</formula>
    </cfRule>
    <cfRule type="expression" dxfId="6458" priority="8072" stopIfTrue="1">
      <formula>$C1775="integer"</formula>
    </cfRule>
    <cfRule type="expression" dxfId="6457" priority="8074" stopIfTrue="1">
      <formula>$C1775="text"</formula>
    </cfRule>
    <cfRule type="expression" dxfId="6456" priority="8075" stopIfTrue="1">
      <formula>$C1775="end repeat"</formula>
    </cfRule>
    <cfRule type="expression" dxfId="6455" priority="8077" stopIfTrue="1">
      <formula>$C1775="begin repeat"</formula>
    </cfRule>
    <cfRule type="expression" dxfId="6454" priority="8078" stopIfTrue="1">
      <formula>$C1775="end group"</formula>
    </cfRule>
    <cfRule type="expression" dxfId="6453" priority="8080" stopIfTrue="1">
      <formula>$C1775="begin group"</formula>
    </cfRule>
  </conditionalFormatting>
  <conditionalFormatting sqref="H1190">
    <cfRule type="expression" dxfId="6452" priority="8051" stopIfTrue="1">
      <formula>OR($C1190="audio audit", $C1190="text audit")</formula>
    </cfRule>
  </conditionalFormatting>
  <conditionalFormatting sqref="H1190">
    <cfRule type="expression" dxfId="6451" priority="8050" stopIfTrue="1">
      <formula>OR($C1190="calculate", $C1190="calculate_here")</formula>
    </cfRule>
  </conditionalFormatting>
  <conditionalFormatting sqref="H1192">
    <cfRule type="expression" dxfId="6450" priority="8049" stopIfTrue="1">
      <formula>OR($C1192="audio audit", $C1192="text audit")</formula>
    </cfRule>
  </conditionalFormatting>
  <conditionalFormatting sqref="H1192">
    <cfRule type="expression" dxfId="6449" priority="8048" stopIfTrue="1">
      <formula>OR($C1192="calculate", $C1192="calculate_here")</formula>
    </cfRule>
  </conditionalFormatting>
  <conditionalFormatting sqref="H1191">
    <cfRule type="expression" dxfId="6448" priority="8047" stopIfTrue="1">
      <formula>OR($C1191="audio audit", $C1191="text audit")</formula>
    </cfRule>
  </conditionalFormatting>
  <conditionalFormatting sqref="H1191">
    <cfRule type="expression" dxfId="6447" priority="8046" stopIfTrue="1">
      <formula>OR($C1191="calculate", $C1191="calculate_here")</formula>
    </cfRule>
  </conditionalFormatting>
  <conditionalFormatting sqref="H1162">
    <cfRule type="expression" dxfId="6446" priority="8045" stopIfTrue="1">
      <formula>OR($C1162="audio audit", $C1162="text audit")</formula>
    </cfRule>
  </conditionalFormatting>
  <conditionalFormatting sqref="H1162">
    <cfRule type="expression" dxfId="6445" priority="8044" stopIfTrue="1">
      <formula>OR($C1162="calculate", $C1162="calculate_here")</formula>
    </cfRule>
  </conditionalFormatting>
  <conditionalFormatting sqref="H1136">
    <cfRule type="expression" dxfId="6444" priority="8043" stopIfTrue="1">
      <formula>OR($C1136="audio audit", $C1136="text audit")</formula>
    </cfRule>
  </conditionalFormatting>
  <conditionalFormatting sqref="H1136">
    <cfRule type="expression" dxfId="6443" priority="8042" stopIfTrue="1">
      <formula>OR($C1136="calculate", $C1136="calculate_here")</formula>
    </cfRule>
  </conditionalFormatting>
  <conditionalFormatting sqref="H1146">
    <cfRule type="expression" dxfId="6442" priority="8041" stopIfTrue="1">
      <formula>OR($C1146="audio audit", $C1146="text audit")</formula>
    </cfRule>
  </conditionalFormatting>
  <conditionalFormatting sqref="H1146">
    <cfRule type="expression" dxfId="6441" priority="8040" stopIfTrue="1">
      <formula>OR($C1146="calculate", $C1146="calculate_here")</formula>
    </cfRule>
  </conditionalFormatting>
  <conditionalFormatting sqref="L1138">
    <cfRule type="expression" dxfId="6440" priority="8028" stopIfTrue="1">
      <formula>$C1138="begin group"</formula>
    </cfRule>
  </conditionalFormatting>
  <conditionalFormatting sqref="U1138">
    <cfRule type="expression" dxfId="6439" priority="8025" stopIfTrue="1">
      <formula>$C1138="begin repeat"</formula>
    </cfRule>
  </conditionalFormatting>
  <conditionalFormatting sqref="L1138">
    <cfRule type="expression" dxfId="6438" priority="8022" stopIfTrue="1">
      <formula>$C1138="text"</formula>
    </cfRule>
  </conditionalFormatting>
  <conditionalFormatting sqref="M1138:N1138">
    <cfRule type="expression" dxfId="6437" priority="8020" stopIfTrue="1">
      <formula>$C1138="integer"</formula>
    </cfRule>
  </conditionalFormatting>
  <conditionalFormatting sqref="M1138:N1138">
    <cfRule type="expression" dxfId="6436" priority="8018" stopIfTrue="1">
      <formula>$C1138="decimal"</formula>
    </cfRule>
  </conditionalFormatting>
  <conditionalFormatting sqref="L1138">
    <cfRule type="expression" dxfId="6435" priority="8016" stopIfTrue="1">
      <formula>OR(AND(LEFT($C1138, 16)="select_multiple ", LEN($C1138)&gt;16, NOT(ISNUMBER(SEARCH(" ", $C1138, 17)))), AND(LEFT($C1138, 11)="select_one ", LEN($C1138)&gt;11, NOT(ISNUMBER(SEARCH(" ", $C1138, 12)))))</formula>
    </cfRule>
  </conditionalFormatting>
  <conditionalFormatting sqref="L1138">
    <cfRule type="expression" dxfId="6434" priority="8013" stopIfTrue="1">
      <formula>OR($C1138="audio audit", $C1138="text audit")</formula>
    </cfRule>
  </conditionalFormatting>
  <conditionalFormatting sqref="D1138:F1138">
    <cfRule type="expression" dxfId="6433" priority="8007" stopIfTrue="1">
      <formula>$C1138="note"</formula>
    </cfRule>
    <cfRule type="expression" dxfId="6432" priority="8009" stopIfTrue="1">
      <formula>$C1138="barcode"</formula>
    </cfRule>
    <cfRule type="expression" dxfId="6431" priority="8011" stopIfTrue="1">
      <formula>$C1138="geopoint"</formula>
    </cfRule>
  </conditionalFormatting>
  <conditionalFormatting sqref="T1138">
    <cfRule type="expression" dxfId="6430" priority="8005" stopIfTrue="1">
      <formula>OR($C1138="calculate", $C1138="calculate_here")</formula>
    </cfRule>
  </conditionalFormatting>
  <conditionalFormatting sqref="L1138">
    <cfRule type="expression" dxfId="6429" priority="8003" stopIfTrue="1">
      <formula>OR($C1138="date", $C1138="datetime")</formula>
    </cfRule>
  </conditionalFormatting>
  <conditionalFormatting sqref="L1138">
    <cfRule type="expression" dxfId="6428" priority="8001" stopIfTrue="1">
      <formula>$C1138="image"</formula>
    </cfRule>
  </conditionalFormatting>
  <conditionalFormatting sqref="D1138:F1138">
    <cfRule type="expression" dxfId="6427" priority="7999" stopIfTrue="1">
      <formula>OR($C1138="audio", $C1138="video")</formula>
    </cfRule>
  </conditionalFormatting>
  <conditionalFormatting sqref="C1138:F1138">
    <cfRule type="expression" dxfId="6426" priority="8000" stopIfTrue="1">
      <formula>OR($C1138="audio", $C1138="video")</formula>
    </cfRule>
    <cfRule type="expression" dxfId="6425" priority="8002" stopIfTrue="1">
      <formula>$C1138="image"</formula>
    </cfRule>
    <cfRule type="expression" dxfId="6424" priority="8004" stopIfTrue="1">
      <formula>OR($C1138="date", $C1138="datetime")</formula>
    </cfRule>
    <cfRule type="expression" dxfId="6423" priority="8006" stopIfTrue="1">
      <formula>OR($C1138="calculate", $C1138="calculate_here")</formula>
    </cfRule>
    <cfRule type="expression" dxfId="6422" priority="8008" stopIfTrue="1">
      <formula>$C1138="note"</formula>
    </cfRule>
    <cfRule type="expression" dxfId="6421" priority="8010" stopIfTrue="1">
      <formula>$C1138="barcode"</formula>
    </cfRule>
    <cfRule type="expression" dxfId="6420" priority="8012" stopIfTrue="1">
      <formula>$C1138="geopoint"</formula>
    </cfRule>
    <cfRule type="expression" dxfId="6419" priority="8014" stopIfTrue="1">
      <formula>OR($C1138="audio audit", $C1138="text audit")</formula>
    </cfRule>
    <cfRule type="expression" dxfId="6418" priority="8015" stopIfTrue="1">
      <formula>OR($C1138="username", $C1138="phonenumber", $C1138="start", $C1138="end", $C1138="deviceid", $C1138="subscriberid", $C1138="simserial")</formula>
    </cfRule>
    <cfRule type="expression" dxfId="6417" priority="8017" stopIfTrue="1">
      <formula>OR(AND(LEFT($C1138, 16)="select_multiple ", LEN($C1138)&gt;16, NOT(ISNUMBER(SEARCH(" ", $C1138, 17)))), AND(LEFT($C1138, 11)="select_one ", LEN($C1138)&gt;11, NOT(ISNUMBER(SEARCH(" ", $C1138, 12)))))</formula>
    </cfRule>
    <cfRule type="expression" dxfId="6416" priority="8019" stopIfTrue="1">
      <formula>$C1138="decimal"</formula>
    </cfRule>
    <cfRule type="expression" dxfId="6415" priority="8021" stopIfTrue="1">
      <formula>$C1138="integer"</formula>
    </cfRule>
    <cfRule type="expression" dxfId="6414" priority="8023" stopIfTrue="1">
      <formula>$C1138="text"</formula>
    </cfRule>
    <cfRule type="expression" dxfId="6413" priority="8024" stopIfTrue="1">
      <formula>$C1138="end repeat"</formula>
    </cfRule>
    <cfRule type="expression" dxfId="6412" priority="8026" stopIfTrue="1">
      <formula>$C1138="begin repeat"</formula>
    </cfRule>
    <cfRule type="expression" dxfId="6411" priority="8027" stopIfTrue="1">
      <formula>$C1138="end group"</formula>
    </cfRule>
    <cfRule type="expression" dxfId="6410" priority="8029" stopIfTrue="1">
      <formula>$C1138="begin group"</formula>
    </cfRule>
  </conditionalFormatting>
  <conditionalFormatting sqref="L1142">
    <cfRule type="expression" dxfId="6409" priority="7997" stopIfTrue="1">
      <formula>$C1142="begin group"</formula>
    </cfRule>
  </conditionalFormatting>
  <conditionalFormatting sqref="U1142">
    <cfRule type="expression" dxfId="6408" priority="7994" stopIfTrue="1">
      <formula>$C1142="begin repeat"</formula>
    </cfRule>
  </conditionalFormatting>
  <conditionalFormatting sqref="L1142">
    <cfRule type="expression" dxfId="6407" priority="7991" stopIfTrue="1">
      <formula>$C1142="text"</formula>
    </cfRule>
  </conditionalFormatting>
  <conditionalFormatting sqref="M1142:N1142">
    <cfRule type="expression" dxfId="6406" priority="7989" stopIfTrue="1">
      <formula>$C1142="integer"</formula>
    </cfRule>
  </conditionalFormatting>
  <conditionalFormatting sqref="M1142:N1142">
    <cfRule type="expression" dxfId="6405" priority="7987" stopIfTrue="1">
      <formula>$C1142="decimal"</formula>
    </cfRule>
  </conditionalFormatting>
  <conditionalFormatting sqref="L1142">
    <cfRule type="expression" dxfId="6404" priority="7985" stopIfTrue="1">
      <formula>OR(AND(LEFT($C1142, 16)="select_multiple ", LEN($C1142)&gt;16, NOT(ISNUMBER(SEARCH(" ", $C1142, 17)))), AND(LEFT($C1142, 11)="select_one ", LEN($C1142)&gt;11, NOT(ISNUMBER(SEARCH(" ", $C1142, 12)))))</formula>
    </cfRule>
  </conditionalFormatting>
  <conditionalFormatting sqref="L1142">
    <cfRule type="expression" dxfId="6403" priority="7982" stopIfTrue="1">
      <formula>OR($C1142="audio audit", $C1142="text audit")</formula>
    </cfRule>
  </conditionalFormatting>
  <conditionalFormatting sqref="D1142:E1142">
    <cfRule type="expression" dxfId="6402" priority="7976" stopIfTrue="1">
      <formula>$C1142="note"</formula>
    </cfRule>
    <cfRule type="expression" dxfId="6401" priority="7978" stopIfTrue="1">
      <formula>$C1142="barcode"</formula>
    </cfRule>
    <cfRule type="expression" dxfId="6400" priority="7980" stopIfTrue="1">
      <formula>$C1142="geopoint"</formula>
    </cfRule>
  </conditionalFormatting>
  <conditionalFormatting sqref="T1142">
    <cfRule type="expression" dxfId="6399" priority="7974" stopIfTrue="1">
      <formula>OR($C1142="calculate", $C1142="calculate_here")</formula>
    </cfRule>
  </conditionalFormatting>
  <conditionalFormatting sqref="L1142">
    <cfRule type="expression" dxfId="6398" priority="7972" stopIfTrue="1">
      <formula>OR($C1142="date", $C1142="datetime")</formula>
    </cfRule>
  </conditionalFormatting>
  <conditionalFormatting sqref="L1142">
    <cfRule type="expression" dxfId="6397" priority="7970" stopIfTrue="1">
      <formula>$C1142="image"</formula>
    </cfRule>
  </conditionalFormatting>
  <conditionalFormatting sqref="D1142:E1142">
    <cfRule type="expression" dxfId="6396" priority="7968" stopIfTrue="1">
      <formula>OR($C1142="audio", $C1142="video")</formula>
    </cfRule>
  </conditionalFormatting>
  <conditionalFormatting sqref="C1142:E1142">
    <cfRule type="expression" dxfId="6395" priority="7969" stopIfTrue="1">
      <formula>OR($C1142="audio", $C1142="video")</formula>
    </cfRule>
    <cfRule type="expression" dxfId="6394" priority="7971" stopIfTrue="1">
      <formula>$C1142="image"</formula>
    </cfRule>
    <cfRule type="expression" dxfId="6393" priority="7973" stopIfTrue="1">
      <formula>OR($C1142="date", $C1142="datetime")</formula>
    </cfRule>
    <cfRule type="expression" dxfId="6392" priority="7975" stopIfTrue="1">
      <formula>OR($C1142="calculate", $C1142="calculate_here")</formula>
    </cfRule>
    <cfRule type="expression" dxfId="6391" priority="7977" stopIfTrue="1">
      <formula>$C1142="note"</formula>
    </cfRule>
    <cfRule type="expression" dxfId="6390" priority="7979" stopIfTrue="1">
      <formula>$C1142="barcode"</formula>
    </cfRule>
    <cfRule type="expression" dxfId="6389" priority="7981" stopIfTrue="1">
      <formula>$C1142="geopoint"</formula>
    </cfRule>
    <cfRule type="expression" dxfId="6388" priority="7983" stopIfTrue="1">
      <formula>OR($C1142="audio audit", $C1142="text audit")</formula>
    </cfRule>
    <cfRule type="expression" dxfId="6387" priority="7984" stopIfTrue="1">
      <formula>OR($C1142="username", $C1142="phonenumber", $C1142="start", $C1142="end", $C1142="deviceid", $C1142="subscriberid", $C1142="simserial")</formula>
    </cfRule>
    <cfRule type="expression" dxfId="6386" priority="7986" stopIfTrue="1">
      <formula>OR(AND(LEFT($C1142, 16)="select_multiple ", LEN($C1142)&gt;16, NOT(ISNUMBER(SEARCH(" ", $C1142, 17)))), AND(LEFT($C1142, 11)="select_one ", LEN($C1142)&gt;11, NOT(ISNUMBER(SEARCH(" ", $C1142, 12)))))</formula>
    </cfRule>
    <cfRule type="expression" dxfId="6385" priority="7988" stopIfTrue="1">
      <formula>$C1142="decimal"</formula>
    </cfRule>
    <cfRule type="expression" dxfId="6384" priority="7990" stopIfTrue="1">
      <formula>$C1142="integer"</formula>
    </cfRule>
    <cfRule type="expression" dxfId="6383" priority="7992" stopIfTrue="1">
      <formula>$C1142="text"</formula>
    </cfRule>
    <cfRule type="expression" dxfId="6382" priority="7993" stopIfTrue="1">
      <formula>$C1142="end repeat"</formula>
    </cfRule>
    <cfRule type="expression" dxfId="6381" priority="7995" stopIfTrue="1">
      <formula>$C1142="begin repeat"</formula>
    </cfRule>
    <cfRule type="expression" dxfId="6380" priority="7996" stopIfTrue="1">
      <formula>$C1142="end group"</formula>
    </cfRule>
    <cfRule type="expression" dxfId="6379" priority="7998" stopIfTrue="1">
      <formula>$C1142="begin group"</formula>
    </cfRule>
  </conditionalFormatting>
  <conditionalFormatting sqref="L1148">
    <cfRule type="expression" dxfId="6378" priority="7966" stopIfTrue="1">
      <formula>$C1148="begin group"</formula>
    </cfRule>
  </conditionalFormatting>
  <conditionalFormatting sqref="U1148">
    <cfRule type="expression" dxfId="6377" priority="7963" stopIfTrue="1">
      <formula>$C1148="begin repeat"</formula>
    </cfRule>
  </conditionalFormatting>
  <conditionalFormatting sqref="L1148">
    <cfRule type="expression" dxfId="6376" priority="7960" stopIfTrue="1">
      <formula>$C1148="text"</formula>
    </cfRule>
  </conditionalFormatting>
  <conditionalFormatting sqref="M1148:N1148">
    <cfRule type="expression" dxfId="6375" priority="7958" stopIfTrue="1">
      <formula>$C1148="integer"</formula>
    </cfRule>
  </conditionalFormatting>
  <conditionalFormatting sqref="M1148:N1148">
    <cfRule type="expression" dxfId="6374" priority="7956" stopIfTrue="1">
      <formula>$C1148="decimal"</formula>
    </cfRule>
  </conditionalFormatting>
  <conditionalFormatting sqref="L1148">
    <cfRule type="expression" dxfId="6373" priority="7954" stopIfTrue="1">
      <formula>OR(AND(LEFT($C1148, 16)="select_multiple ", LEN($C1148)&gt;16, NOT(ISNUMBER(SEARCH(" ", $C1148, 17)))), AND(LEFT($C1148, 11)="select_one ", LEN($C1148)&gt;11, NOT(ISNUMBER(SEARCH(" ", $C1148, 12)))))</formula>
    </cfRule>
  </conditionalFormatting>
  <conditionalFormatting sqref="L1148">
    <cfRule type="expression" dxfId="6372" priority="7951" stopIfTrue="1">
      <formula>OR($C1148="audio audit", $C1148="text audit")</formula>
    </cfRule>
  </conditionalFormatting>
  <conditionalFormatting sqref="D1148:F1148">
    <cfRule type="expression" dxfId="6371" priority="7945" stopIfTrue="1">
      <formula>$C1148="note"</formula>
    </cfRule>
    <cfRule type="expression" dxfId="6370" priority="7947" stopIfTrue="1">
      <formula>$C1148="barcode"</formula>
    </cfRule>
    <cfRule type="expression" dxfId="6369" priority="7949" stopIfTrue="1">
      <formula>$C1148="geopoint"</formula>
    </cfRule>
  </conditionalFormatting>
  <conditionalFormatting sqref="T1148">
    <cfRule type="expression" dxfId="6368" priority="7943" stopIfTrue="1">
      <formula>OR($C1148="calculate", $C1148="calculate_here")</formula>
    </cfRule>
  </conditionalFormatting>
  <conditionalFormatting sqref="L1148">
    <cfRule type="expression" dxfId="6367" priority="7941" stopIfTrue="1">
      <formula>OR($C1148="date", $C1148="datetime")</formula>
    </cfRule>
  </conditionalFormatting>
  <conditionalFormatting sqref="L1148">
    <cfRule type="expression" dxfId="6366" priority="7939" stopIfTrue="1">
      <formula>$C1148="image"</formula>
    </cfRule>
  </conditionalFormatting>
  <conditionalFormatting sqref="D1148:F1148">
    <cfRule type="expression" dxfId="6365" priority="7937" stopIfTrue="1">
      <formula>OR($C1148="audio", $C1148="video")</formula>
    </cfRule>
  </conditionalFormatting>
  <conditionalFormatting sqref="C1148:F1148">
    <cfRule type="expression" dxfId="6364" priority="7938" stopIfTrue="1">
      <formula>OR($C1148="audio", $C1148="video")</formula>
    </cfRule>
    <cfRule type="expression" dxfId="6363" priority="7940" stopIfTrue="1">
      <formula>$C1148="image"</formula>
    </cfRule>
    <cfRule type="expression" dxfId="6362" priority="7942" stopIfTrue="1">
      <formula>OR($C1148="date", $C1148="datetime")</formula>
    </cfRule>
    <cfRule type="expression" dxfId="6361" priority="7944" stopIfTrue="1">
      <formula>OR($C1148="calculate", $C1148="calculate_here")</formula>
    </cfRule>
    <cfRule type="expression" dxfId="6360" priority="7946" stopIfTrue="1">
      <formula>$C1148="note"</formula>
    </cfRule>
    <cfRule type="expression" dxfId="6359" priority="7948" stopIfTrue="1">
      <formula>$C1148="barcode"</formula>
    </cfRule>
    <cfRule type="expression" dxfId="6358" priority="7950" stopIfTrue="1">
      <formula>$C1148="geopoint"</formula>
    </cfRule>
    <cfRule type="expression" dxfId="6357" priority="7952" stopIfTrue="1">
      <formula>OR($C1148="audio audit", $C1148="text audit")</formula>
    </cfRule>
    <cfRule type="expression" dxfId="6356" priority="7953" stopIfTrue="1">
      <formula>OR($C1148="username", $C1148="phonenumber", $C1148="start", $C1148="end", $C1148="deviceid", $C1148="subscriberid", $C1148="simserial")</formula>
    </cfRule>
    <cfRule type="expression" dxfId="6355" priority="7955" stopIfTrue="1">
      <formula>OR(AND(LEFT($C1148, 16)="select_multiple ", LEN($C1148)&gt;16, NOT(ISNUMBER(SEARCH(" ", $C1148, 17)))), AND(LEFT($C1148, 11)="select_one ", LEN($C1148)&gt;11, NOT(ISNUMBER(SEARCH(" ", $C1148, 12)))))</formula>
    </cfRule>
    <cfRule type="expression" dxfId="6354" priority="7957" stopIfTrue="1">
      <formula>$C1148="decimal"</formula>
    </cfRule>
    <cfRule type="expression" dxfId="6353" priority="7959" stopIfTrue="1">
      <formula>$C1148="integer"</formula>
    </cfRule>
    <cfRule type="expression" dxfId="6352" priority="7961" stopIfTrue="1">
      <formula>$C1148="text"</formula>
    </cfRule>
    <cfRule type="expression" dxfId="6351" priority="7962" stopIfTrue="1">
      <formula>$C1148="end repeat"</formula>
    </cfRule>
    <cfRule type="expression" dxfId="6350" priority="7964" stopIfTrue="1">
      <formula>$C1148="begin repeat"</formula>
    </cfRule>
    <cfRule type="expression" dxfId="6349" priority="7965" stopIfTrue="1">
      <formula>$C1148="end group"</formula>
    </cfRule>
    <cfRule type="expression" dxfId="6348" priority="7967" stopIfTrue="1">
      <formula>$C1148="begin group"</formula>
    </cfRule>
  </conditionalFormatting>
  <conditionalFormatting sqref="L1152">
    <cfRule type="expression" dxfId="6347" priority="7935" stopIfTrue="1">
      <formula>$C1152="begin group"</formula>
    </cfRule>
  </conditionalFormatting>
  <conditionalFormatting sqref="U1152">
    <cfRule type="expression" dxfId="6346" priority="7932" stopIfTrue="1">
      <formula>$C1152="begin repeat"</formula>
    </cfRule>
  </conditionalFormatting>
  <conditionalFormatting sqref="L1152">
    <cfRule type="expression" dxfId="6345" priority="7929" stopIfTrue="1">
      <formula>$C1152="text"</formula>
    </cfRule>
  </conditionalFormatting>
  <conditionalFormatting sqref="M1152:N1152">
    <cfRule type="expression" dxfId="6344" priority="7927" stopIfTrue="1">
      <formula>$C1152="integer"</formula>
    </cfRule>
  </conditionalFormatting>
  <conditionalFormatting sqref="M1152:N1152">
    <cfRule type="expression" dxfId="6343" priority="7925" stopIfTrue="1">
      <formula>$C1152="decimal"</formula>
    </cfRule>
  </conditionalFormatting>
  <conditionalFormatting sqref="L1152">
    <cfRule type="expression" dxfId="6342" priority="7923" stopIfTrue="1">
      <formula>OR(AND(LEFT($C1152, 16)="select_multiple ", LEN($C1152)&gt;16, NOT(ISNUMBER(SEARCH(" ", $C1152, 17)))), AND(LEFT($C1152, 11)="select_one ", LEN($C1152)&gt;11, NOT(ISNUMBER(SEARCH(" ", $C1152, 12)))))</formula>
    </cfRule>
  </conditionalFormatting>
  <conditionalFormatting sqref="L1152">
    <cfRule type="expression" dxfId="6341" priority="7920" stopIfTrue="1">
      <formula>OR($C1152="audio audit", $C1152="text audit")</formula>
    </cfRule>
  </conditionalFormatting>
  <conditionalFormatting sqref="D1152:E1152">
    <cfRule type="expression" dxfId="6340" priority="7914" stopIfTrue="1">
      <formula>$C1152="note"</formula>
    </cfRule>
    <cfRule type="expression" dxfId="6339" priority="7916" stopIfTrue="1">
      <formula>$C1152="barcode"</formula>
    </cfRule>
    <cfRule type="expression" dxfId="6338" priority="7918" stopIfTrue="1">
      <formula>$C1152="geopoint"</formula>
    </cfRule>
  </conditionalFormatting>
  <conditionalFormatting sqref="T1152">
    <cfRule type="expression" dxfId="6337" priority="7912" stopIfTrue="1">
      <formula>OR($C1152="calculate", $C1152="calculate_here")</formula>
    </cfRule>
  </conditionalFormatting>
  <conditionalFormatting sqref="L1152">
    <cfRule type="expression" dxfId="6336" priority="7910" stopIfTrue="1">
      <formula>OR($C1152="date", $C1152="datetime")</formula>
    </cfRule>
  </conditionalFormatting>
  <conditionalFormatting sqref="L1152">
    <cfRule type="expression" dxfId="6335" priority="7908" stopIfTrue="1">
      <formula>$C1152="image"</formula>
    </cfRule>
  </conditionalFormatting>
  <conditionalFormatting sqref="D1152:E1152">
    <cfRule type="expression" dxfId="6334" priority="7906" stopIfTrue="1">
      <formula>OR($C1152="audio", $C1152="video")</formula>
    </cfRule>
  </conditionalFormatting>
  <conditionalFormatting sqref="C1152:E1152">
    <cfRule type="expression" dxfId="6333" priority="7907" stopIfTrue="1">
      <formula>OR($C1152="audio", $C1152="video")</formula>
    </cfRule>
    <cfRule type="expression" dxfId="6332" priority="7909" stopIfTrue="1">
      <formula>$C1152="image"</formula>
    </cfRule>
    <cfRule type="expression" dxfId="6331" priority="7911" stopIfTrue="1">
      <formula>OR($C1152="date", $C1152="datetime")</formula>
    </cfRule>
    <cfRule type="expression" dxfId="6330" priority="7913" stopIfTrue="1">
      <formula>OR($C1152="calculate", $C1152="calculate_here")</formula>
    </cfRule>
    <cfRule type="expression" dxfId="6329" priority="7915" stopIfTrue="1">
      <formula>$C1152="note"</formula>
    </cfRule>
    <cfRule type="expression" dxfId="6328" priority="7917" stopIfTrue="1">
      <formula>$C1152="barcode"</formula>
    </cfRule>
    <cfRule type="expression" dxfId="6327" priority="7919" stopIfTrue="1">
      <formula>$C1152="geopoint"</formula>
    </cfRule>
    <cfRule type="expression" dxfId="6326" priority="7921" stopIfTrue="1">
      <formula>OR($C1152="audio audit", $C1152="text audit")</formula>
    </cfRule>
    <cfRule type="expression" dxfId="6325" priority="7922" stopIfTrue="1">
      <formula>OR($C1152="username", $C1152="phonenumber", $C1152="start", $C1152="end", $C1152="deviceid", $C1152="subscriberid", $C1152="simserial")</formula>
    </cfRule>
    <cfRule type="expression" dxfId="6324" priority="7924" stopIfTrue="1">
      <formula>OR(AND(LEFT($C1152, 16)="select_multiple ", LEN($C1152)&gt;16, NOT(ISNUMBER(SEARCH(" ", $C1152, 17)))), AND(LEFT($C1152, 11)="select_one ", LEN($C1152)&gt;11, NOT(ISNUMBER(SEARCH(" ", $C1152, 12)))))</formula>
    </cfRule>
    <cfRule type="expression" dxfId="6323" priority="7926" stopIfTrue="1">
      <formula>$C1152="decimal"</formula>
    </cfRule>
    <cfRule type="expression" dxfId="6322" priority="7928" stopIfTrue="1">
      <formula>$C1152="integer"</formula>
    </cfRule>
    <cfRule type="expression" dxfId="6321" priority="7930" stopIfTrue="1">
      <formula>$C1152="text"</formula>
    </cfRule>
    <cfRule type="expression" dxfId="6320" priority="7931" stopIfTrue="1">
      <formula>$C1152="end repeat"</formula>
    </cfRule>
    <cfRule type="expression" dxfId="6319" priority="7933" stopIfTrue="1">
      <formula>$C1152="begin repeat"</formula>
    </cfRule>
    <cfRule type="expression" dxfId="6318" priority="7934" stopIfTrue="1">
      <formula>$C1152="end group"</formula>
    </cfRule>
    <cfRule type="expression" dxfId="6317" priority="7936" stopIfTrue="1">
      <formula>$C1152="begin group"</formula>
    </cfRule>
  </conditionalFormatting>
  <conditionalFormatting sqref="L865">
    <cfRule type="expression" dxfId="6316" priority="7447" stopIfTrue="1">
      <formula>$C865="begin group"</formula>
    </cfRule>
  </conditionalFormatting>
  <conditionalFormatting sqref="U865">
    <cfRule type="expression" dxfId="6315" priority="7444" stopIfTrue="1">
      <formula>$C865="begin repeat"</formula>
    </cfRule>
  </conditionalFormatting>
  <conditionalFormatting sqref="L865">
    <cfRule type="expression" dxfId="6314" priority="7441" stopIfTrue="1">
      <formula>$C865="text"</formula>
    </cfRule>
  </conditionalFormatting>
  <conditionalFormatting sqref="M865:N865">
    <cfRule type="expression" dxfId="6313" priority="7439" stopIfTrue="1">
      <formula>$C865="integer"</formula>
    </cfRule>
  </conditionalFormatting>
  <conditionalFormatting sqref="M865:N865">
    <cfRule type="expression" dxfId="6312" priority="7437" stopIfTrue="1">
      <formula>$C865="decimal"</formula>
    </cfRule>
  </conditionalFormatting>
  <conditionalFormatting sqref="L865">
    <cfRule type="expression" dxfId="6311" priority="7435" stopIfTrue="1">
      <formula>OR(AND(LEFT($C865, 16)="select_multiple ", LEN($C865)&gt;16, NOT(ISNUMBER(SEARCH(" ", $C865, 17)))), AND(LEFT($C865, 11)="select_one ", LEN($C865)&gt;11, NOT(ISNUMBER(SEARCH(" ", $C865, 12)))))</formula>
    </cfRule>
  </conditionalFormatting>
  <conditionalFormatting sqref="L865">
    <cfRule type="expression" dxfId="6310" priority="7432" stopIfTrue="1">
      <formula>OR($C865="audio audit", $C865="text audit")</formula>
    </cfRule>
  </conditionalFormatting>
  <conditionalFormatting sqref="D865:F865">
    <cfRule type="expression" dxfId="6309" priority="7426" stopIfTrue="1">
      <formula>$C865="note"</formula>
    </cfRule>
    <cfRule type="expression" dxfId="6308" priority="7428" stopIfTrue="1">
      <formula>$C865="barcode"</formula>
    </cfRule>
    <cfRule type="expression" dxfId="6307" priority="7430" stopIfTrue="1">
      <formula>$C865="geopoint"</formula>
    </cfRule>
  </conditionalFormatting>
  <conditionalFormatting sqref="T865">
    <cfRule type="expression" dxfId="6306" priority="7424" stopIfTrue="1">
      <formula>OR($C865="calculate", $C865="calculate_here")</formula>
    </cfRule>
  </conditionalFormatting>
  <conditionalFormatting sqref="L865">
    <cfRule type="expression" dxfId="6305" priority="7422" stopIfTrue="1">
      <formula>OR($C865="date", $C865="datetime")</formula>
    </cfRule>
  </conditionalFormatting>
  <conditionalFormatting sqref="L865">
    <cfRule type="expression" dxfId="6304" priority="7420" stopIfTrue="1">
      <formula>$C865="image"</formula>
    </cfRule>
  </conditionalFormatting>
  <conditionalFormatting sqref="D865:F865">
    <cfRule type="expression" dxfId="6303" priority="7418" stopIfTrue="1">
      <formula>OR($C865="audio", $C865="video")</formula>
    </cfRule>
  </conditionalFormatting>
  <conditionalFormatting sqref="C865:F865">
    <cfRule type="expression" dxfId="6302" priority="7419" stopIfTrue="1">
      <formula>OR($C865="audio", $C865="video")</formula>
    </cfRule>
    <cfRule type="expression" dxfId="6301" priority="7421" stopIfTrue="1">
      <formula>$C865="image"</formula>
    </cfRule>
    <cfRule type="expression" dxfId="6300" priority="7423" stopIfTrue="1">
      <formula>OR($C865="date", $C865="datetime")</formula>
    </cfRule>
    <cfRule type="expression" dxfId="6299" priority="7425" stopIfTrue="1">
      <formula>OR($C865="calculate", $C865="calculate_here")</formula>
    </cfRule>
    <cfRule type="expression" dxfId="6298" priority="7427" stopIfTrue="1">
      <formula>$C865="note"</formula>
    </cfRule>
    <cfRule type="expression" dxfId="6297" priority="7429" stopIfTrue="1">
      <formula>$C865="barcode"</formula>
    </cfRule>
    <cfRule type="expression" dxfId="6296" priority="7431" stopIfTrue="1">
      <formula>$C865="geopoint"</formula>
    </cfRule>
    <cfRule type="expression" dxfId="6295" priority="7433" stopIfTrue="1">
      <formula>OR($C865="audio audit", $C865="text audit")</formula>
    </cfRule>
    <cfRule type="expression" dxfId="6294" priority="7434" stopIfTrue="1">
      <formula>OR($C865="username", $C865="phonenumber", $C865="start", $C865="end", $C865="deviceid", $C865="subscriberid", $C865="simserial")</formula>
    </cfRule>
    <cfRule type="expression" dxfId="6293" priority="7436" stopIfTrue="1">
      <formula>OR(AND(LEFT($C865, 16)="select_multiple ", LEN($C865)&gt;16, NOT(ISNUMBER(SEARCH(" ", $C865, 17)))), AND(LEFT($C865, 11)="select_one ", LEN($C865)&gt;11, NOT(ISNUMBER(SEARCH(" ", $C865, 12)))))</formula>
    </cfRule>
    <cfRule type="expression" dxfId="6292" priority="7438" stopIfTrue="1">
      <formula>$C865="decimal"</formula>
    </cfRule>
    <cfRule type="expression" dxfId="6291" priority="7440" stopIfTrue="1">
      <formula>$C865="integer"</formula>
    </cfRule>
    <cfRule type="expression" dxfId="6290" priority="7442" stopIfTrue="1">
      <formula>$C865="text"</formula>
    </cfRule>
    <cfRule type="expression" dxfId="6289" priority="7443" stopIfTrue="1">
      <formula>$C865="end repeat"</formula>
    </cfRule>
    <cfRule type="expression" dxfId="6288" priority="7445" stopIfTrue="1">
      <formula>$C865="begin repeat"</formula>
    </cfRule>
    <cfRule type="expression" dxfId="6287" priority="7446" stopIfTrue="1">
      <formula>$C865="end group"</formula>
    </cfRule>
    <cfRule type="expression" dxfId="6286" priority="7448" stopIfTrue="1">
      <formula>$C865="begin group"</formula>
    </cfRule>
  </conditionalFormatting>
  <conditionalFormatting sqref="D150">
    <cfRule type="expression" dxfId="6285" priority="7416" stopIfTrue="1">
      <formula>$C150="begin group"</formula>
    </cfRule>
  </conditionalFormatting>
  <conditionalFormatting sqref="D150">
    <cfRule type="expression" dxfId="6284" priority="7413" stopIfTrue="1">
      <formula>$C150="begin repeat"</formula>
    </cfRule>
  </conditionalFormatting>
  <conditionalFormatting sqref="D150">
    <cfRule type="expression" dxfId="6283" priority="7410" stopIfTrue="1">
      <formula>$C150="text"</formula>
    </cfRule>
  </conditionalFormatting>
  <conditionalFormatting sqref="D150">
    <cfRule type="expression" dxfId="6282" priority="7408" stopIfTrue="1">
      <formula>$C150="integer"</formula>
    </cfRule>
  </conditionalFormatting>
  <conditionalFormatting sqref="D150">
    <cfRule type="expression" dxfId="6281" priority="7406" stopIfTrue="1">
      <formula>$C150="decimal"</formula>
    </cfRule>
  </conditionalFormatting>
  <conditionalFormatting sqref="D150">
    <cfRule type="expression" dxfId="6280" priority="7404" stopIfTrue="1">
      <formula>OR(AND(LEFT($C150, 16)="select_multiple ", LEN($C150)&gt;16, NOT(ISNUMBER(SEARCH(" ", $C150, 17)))), AND(LEFT($C150, 11)="select_one ", LEN($C150)&gt;11, NOT(ISNUMBER(SEARCH(" ", $C150, 12)))))</formula>
    </cfRule>
  </conditionalFormatting>
  <conditionalFormatting sqref="D150">
    <cfRule type="expression" dxfId="6279" priority="7401" stopIfTrue="1">
      <formula>OR($C150="audio audit", $C150="text audit")</formula>
    </cfRule>
  </conditionalFormatting>
  <conditionalFormatting sqref="D150">
    <cfRule type="expression" dxfId="6278" priority="7395" stopIfTrue="1">
      <formula>$C150="note"</formula>
    </cfRule>
    <cfRule type="expression" dxfId="6277" priority="7397" stopIfTrue="1">
      <formula>$C150="barcode"</formula>
    </cfRule>
    <cfRule type="expression" dxfId="6276" priority="7399" stopIfTrue="1">
      <formula>$C150="geopoint"</formula>
    </cfRule>
  </conditionalFormatting>
  <conditionalFormatting sqref="D150">
    <cfRule type="expression" dxfId="6275" priority="7393" stopIfTrue="1">
      <formula>OR($C150="calculate", $C150="calculate_here")</formula>
    </cfRule>
  </conditionalFormatting>
  <conditionalFormatting sqref="D150">
    <cfRule type="expression" dxfId="6274" priority="7391" stopIfTrue="1">
      <formula>OR($C150="date", $C150="datetime")</formula>
    </cfRule>
  </conditionalFormatting>
  <conditionalFormatting sqref="D150">
    <cfRule type="expression" dxfId="6273" priority="7389" stopIfTrue="1">
      <formula>$C150="image"</formula>
    </cfRule>
  </conditionalFormatting>
  <conditionalFormatting sqref="D150">
    <cfRule type="expression" dxfId="6272" priority="7387" stopIfTrue="1">
      <formula>OR($C150="audio", $C150="video")</formula>
    </cfRule>
  </conditionalFormatting>
  <conditionalFormatting sqref="C150:D150">
    <cfRule type="expression" dxfId="6271" priority="7388" stopIfTrue="1">
      <formula>OR($C150="audio", $C150="video")</formula>
    </cfRule>
    <cfRule type="expression" dxfId="6270" priority="7390" stopIfTrue="1">
      <formula>$C150="image"</formula>
    </cfRule>
    <cfRule type="expression" dxfId="6269" priority="7392" stopIfTrue="1">
      <formula>OR($C150="date", $C150="datetime")</formula>
    </cfRule>
    <cfRule type="expression" dxfId="6268" priority="7394" stopIfTrue="1">
      <formula>OR($C150="calculate", $C150="calculate_here")</formula>
    </cfRule>
    <cfRule type="expression" dxfId="6267" priority="7396" stopIfTrue="1">
      <formula>$C150="note"</formula>
    </cfRule>
    <cfRule type="expression" dxfId="6266" priority="7398" stopIfTrue="1">
      <formula>$C150="barcode"</formula>
    </cfRule>
    <cfRule type="expression" dxfId="6265" priority="7400" stopIfTrue="1">
      <formula>$C150="geopoint"</formula>
    </cfRule>
    <cfRule type="expression" dxfId="6264" priority="7402" stopIfTrue="1">
      <formula>OR($C150="audio audit", $C150="text audit")</formula>
    </cfRule>
    <cfRule type="expression" dxfId="6263" priority="7403" stopIfTrue="1">
      <formula>OR($C150="username", $C150="phonenumber", $C150="start", $C150="end", $C150="deviceid", $C150="subscriberid", $C150="simserial")</formula>
    </cfRule>
    <cfRule type="expression" dxfId="6262" priority="7405" stopIfTrue="1">
      <formula>OR(AND(LEFT($C150, 16)="select_multiple ", LEN($C150)&gt;16, NOT(ISNUMBER(SEARCH(" ", $C150, 17)))), AND(LEFT($C150, 11)="select_one ", LEN($C150)&gt;11, NOT(ISNUMBER(SEARCH(" ", $C150, 12)))))</formula>
    </cfRule>
    <cfRule type="expression" dxfId="6261" priority="7407" stopIfTrue="1">
      <formula>$C150="decimal"</formula>
    </cfRule>
    <cfRule type="expression" dxfId="6260" priority="7409" stopIfTrue="1">
      <formula>$C150="integer"</formula>
    </cfRule>
    <cfRule type="expression" dxfId="6259" priority="7411" stopIfTrue="1">
      <formula>$C150="text"</formula>
    </cfRule>
    <cfRule type="expression" dxfId="6258" priority="7412" stopIfTrue="1">
      <formula>$C150="end repeat"</formula>
    </cfRule>
    <cfRule type="expression" dxfId="6257" priority="7414" stopIfTrue="1">
      <formula>$C150="begin repeat"</formula>
    </cfRule>
    <cfRule type="expression" dxfId="6256" priority="7415" stopIfTrue="1">
      <formula>$C150="end group"</formula>
    </cfRule>
    <cfRule type="expression" dxfId="6255" priority="7417" stopIfTrue="1">
      <formula>$C150="begin group"</formula>
    </cfRule>
  </conditionalFormatting>
  <conditionalFormatting sqref="D142:E143">
    <cfRule type="expression" dxfId="6254" priority="7386" stopIfTrue="1">
      <formula>$C142="begin group"</formula>
    </cfRule>
  </conditionalFormatting>
  <conditionalFormatting sqref="D142:E143">
    <cfRule type="expression" dxfId="6253" priority="7385" stopIfTrue="1">
      <formula>$C142="begin repeat"</formula>
    </cfRule>
  </conditionalFormatting>
  <conditionalFormatting sqref="D142:E143">
    <cfRule type="expression" dxfId="6252" priority="7384" stopIfTrue="1">
      <formula>$C142="text"</formula>
    </cfRule>
  </conditionalFormatting>
  <conditionalFormatting sqref="D142:E143">
    <cfRule type="expression" dxfId="6251" priority="7383" stopIfTrue="1">
      <formula>$C142="integer"</formula>
    </cfRule>
  </conditionalFormatting>
  <conditionalFormatting sqref="D142:E143">
    <cfRule type="expression" dxfId="6250" priority="7382" stopIfTrue="1">
      <formula>$C142="decimal"</formula>
    </cfRule>
  </conditionalFormatting>
  <conditionalFormatting sqref="D142:E143">
    <cfRule type="expression" dxfId="6249" priority="7381" stopIfTrue="1">
      <formula>OR(AND(LEFT($C142, 16)="select_multiple ", LEN($C142)&gt;16, NOT(ISNUMBER(SEARCH(" ", $C142, 17)))), AND(LEFT($C142, 11)="select_one ", LEN($C142)&gt;11, NOT(ISNUMBER(SEARCH(" ", $C142, 12)))))</formula>
    </cfRule>
  </conditionalFormatting>
  <conditionalFormatting sqref="D142:E143">
    <cfRule type="expression" dxfId="6248" priority="7377" stopIfTrue="1">
      <formula>$C142="note"</formula>
    </cfRule>
    <cfRule type="expression" dxfId="6247" priority="7378" stopIfTrue="1">
      <formula>$C142="barcode"</formula>
    </cfRule>
    <cfRule type="expression" dxfId="6246" priority="7379" stopIfTrue="1">
      <formula>$C142="geopoint"</formula>
    </cfRule>
  </conditionalFormatting>
  <conditionalFormatting sqref="D142:E143">
    <cfRule type="expression" dxfId="6245" priority="7375" stopIfTrue="1">
      <formula>OR($C142="date", $C142="datetime")</formula>
    </cfRule>
  </conditionalFormatting>
  <conditionalFormatting sqref="D142:E143">
    <cfRule type="expression" dxfId="6244" priority="7374" stopIfTrue="1">
      <formula>$C142="image"</formula>
    </cfRule>
  </conditionalFormatting>
  <conditionalFormatting sqref="D142:E143">
    <cfRule type="expression" dxfId="6243" priority="7373" stopIfTrue="1">
      <formula>OR($C142="audio", $C142="video")</formula>
    </cfRule>
  </conditionalFormatting>
  <conditionalFormatting sqref="E150">
    <cfRule type="expression" dxfId="6242" priority="7369" stopIfTrue="1">
      <formula>$C150="begin group"</formula>
    </cfRule>
  </conditionalFormatting>
  <conditionalFormatting sqref="E150">
    <cfRule type="expression" dxfId="6241" priority="7366" stopIfTrue="1">
      <formula>$C150="begin repeat"</formula>
    </cfRule>
  </conditionalFormatting>
  <conditionalFormatting sqref="E150">
    <cfRule type="expression" dxfId="6240" priority="7363" stopIfTrue="1">
      <formula>$C150="text"</formula>
    </cfRule>
  </conditionalFormatting>
  <conditionalFormatting sqref="E150">
    <cfRule type="expression" dxfId="6239" priority="7361" stopIfTrue="1">
      <formula>$C150="integer"</formula>
    </cfRule>
  </conditionalFormatting>
  <conditionalFormatting sqref="E150">
    <cfRule type="expression" dxfId="6238" priority="7359" stopIfTrue="1">
      <formula>$C150="decimal"</formula>
    </cfRule>
  </conditionalFormatting>
  <conditionalFormatting sqref="E150">
    <cfRule type="expression" dxfId="6237" priority="7357" stopIfTrue="1">
      <formula>OR(AND(LEFT($C150, 16)="select_multiple ", LEN($C150)&gt;16, NOT(ISNUMBER(SEARCH(" ", $C150, 17)))), AND(LEFT($C150, 11)="select_one ", LEN($C150)&gt;11, NOT(ISNUMBER(SEARCH(" ", $C150, 12)))))</formula>
    </cfRule>
  </conditionalFormatting>
  <conditionalFormatting sqref="E150">
    <cfRule type="expression" dxfId="6236" priority="7354" stopIfTrue="1">
      <formula>OR($C150="audio audit", $C150="text audit")</formula>
    </cfRule>
  </conditionalFormatting>
  <conditionalFormatting sqref="E150">
    <cfRule type="expression" dxfId="6235" priority="7348" stopIfTrue="1">
      <formula>$C150="note"</formula>
    </cfRule>
    <cfRule type="expression" dxfId="6234" priority="7350" stopIfTrue="1">
      <formula>$C150="barcode"</formula>
    </cfRule>
    <cfRule type="expression" dxfId="6233" priority="7352" stopIfTrue="1">
      <formula>$C150="geopoint"</formula>
    </cfRule>
  </conditionalFormatting>
  <conditionalFormatting sqref="E150">
    <cfRule type="expression" dxfId="6232" priority="7346" stopIfTrue="1">
      <formula>OR($C150="calculate", $C150="calculate_here")</formula>
    </cfRule>
  </conditionalFormatting>
  <conditionalFormatting sqref="E150">
    <cfRule type="expression" dxfId="6231" priority="7344" stopIfTrue="1">
      <formula>OR($C150="date", $C150="datetime")</formula>
    </cfRule>
  </conditionalFormatting>
  <conditionalFormatting sqref="E150">
    <cfRule type="expression" dxfId="6230" priority="7342" stopIfTrue="1">
      <formula>$C150="image"</formula>
    </cfRule>
  </conditionalFormatting>
  <conditionalFormatting sqref="E150">
    <cfRule type="expression" dxfId="6229" priority="7340" stopIfTrue="1">
      <formula>OR($C150="audio", $C150="video")</formula>
    </cfRule>
  </conditionalFormatting>
  <conditionalFormatting sqref="E150">
    <cfRule type="expression" dxfId="6228" priority="7341" stopIfTrue="1">
      <formula>OR($C150="audio", $C150="video")</formula>
    </cfRule>
    <cfRule type="expression" dxfId="6227" priority="7343" stopIfTrue="1">
      <formula>$C150="image"</formula>
    </cfRule>
    <cfRule type="expression" dxfId="6226" priority="7345" stopIfTrue="1">
      <formula>OR($C150="date", $C150="datetime")</formula>
    </cfRule>
    <cfRule type="expression" dxfId="6225" priority="7347" stopIfTrue="1">
      <formula>OR($C150="calculate", $C150="calculate_here")</formula>
    </cfRule>
    <cfRule type="expression" dxfId="6224" priority="7349" stopIfTrue="1">
      <formula>$C150="note"</formula>
    </cfRule>
    <cfRule type="expression" dxfId="6223" priority="7351" stopIfTrue="1">
      <formula>$C150="barcode"</formula>
    </cfRule>
    <cfRule type="expression" dxfId="6222" priority="7353" stopIfTrue="1">
      <formula>$C150="geopoint"</formula>
    </cfRule>
    <cfRule type="expression" dxfId="6221" priority="7355" stopIfTrue="1">
      <formula>OR($C150="audio audit", $C150="text audit")</formula>
    </cfRule>
    <cfRule type="expression" dxfId="6220" priority="7356" stopIfTrue="1">
      <formula>OR($C150="username", $C150="phonenumber", $C150="start", $C150="end", $C150="deviceid", $C150="subscriberid", $C150="simserial")</formula>
    </cfRule>
    <cfRule type="expression" dxfId="6219" priority="7358" stopIfTrue="1">
      <formula>OR(AND(LEFT($C150, 16)="select_multiple ", LEN($C150)&gt;16, NOT(ISNUMBER(SEARCH(" ", $C150, 17)))), AND(LEFT($C150, 11)="select_one ", LEN($C150)&gt;11, NOT(ISNUMBER(SEARCH(" ", $C150, 12)))))</formula>
    </cfRule>
    <cfRule type="expression" dxfId="6218" priority="7360" stopIfTrue="1">
      <formula>$C150="decimal"</formula>
    </cfRule>
    <cfRule type="expression" dxfId="6217" priority="7362" stopIfTrue="1">
      <formula>$C150="integer"</formula>
    </cfRule>
    <cfRule type="expression" dxfId="6216" priority="7364" stopIfTrue="1">
      <formula>$C150="text"</formula>
    </cfRule>
    <cfRule type="expression" dxfId="6215" priority="7365" stopIfTrue="1">
      <formula>$C150="end repeat"</formula>
    </cfRule>
    <cfRule type="expression" dxfId="6214" priority="7367" stopIfTrue="1">
      <formula>$C150="begin repeat"</formula>
    </cfRule>
    <cfRule type="expression" dxfId="6213" priority="7368" stopIfTrue="1">
      <formula>$C150="end group"</formula>
    </cfRule>
    <cfRule type="expression" dxfId="6212" priority="7370" stopIfTrue="1">
      <formula>$C150="begin group"</formula>
    </cfRule>
  </conditionalFormatting>
  <conditionalFormatting sqref="F150">
    <cfRule type="expression" dxfId="6211" priority="7339" stopIfTrue="1">
      <formula>OR($C150="audio audit", $C150="text audit")</formula>
    </cfRule>
  </conditionalFormatting>
  <conditionalFormatting sqref="F150">
    <cfRule type="expression" dxfId="6210" priority="7338" stopIfTrue="1">
      <formula>OR($C150="calculate", $C150="calculate_here")</formula>
    </cfRule>
  </conditionalFormatting>
  <conditionalFormatting sqref="T147">
    <cfRule type="expression" dxfId="6209" priority="7337" stopIfTrue="1">
      <formula>$C147="begin group"</formula>
    </cfRule>
  </conditionalFormatting>
  <conditionalFormatting sqref="T147">
    <cfRule type="expression" dxfId="6208" priority="7336" stopIfTrue="1">
      <formula>$C147="begin repeat"</formula>
    </cfRule>
  </conditionalFormatting>
  <conditionalFormatting sqref="T147">
    <cfRule type="expression" dxfId="6207" priority="7335" stopIfTrue="1">
      <formula>$C147="text"</formula>
    </cfRule>
  </conditionalFormatting>
  <conditionalFormatting sqref="T147">
    <cfRule type="expression" dxfId="6206" priority="7334" stopIfTrue="1">
      <formula>$C147="integer"</formula>
    </cfRule>
  </conditionalFormatting>
  <conditionalFormatting sqref="T147">
    <cfRule type="expression" dxfId="6205" priority="7333" stopIfTrue="1">
      <formula>$C147="decimal"</formula>
    </cfRule>
  </conditionalFormatting>
  <conditionalFormatting sqref="T147">
    <cfRule type="expression" dxfId="6204" priority="7332" stopIfTrue="1">
      <formula>OR(AND(LEFT($C147, 16)="select_multiple ", LEN($C147)&gt;16, NOT(ISNUMBER(SEARCH(" ", $C147, 17)))), AND(LEFT($C147, 11)="select_one ", LEN($C147)&gt;11, NOT(ISNUMBER(SEARCH(" ", $C147, 12)))))</formula>
    </cfRule>
  </conditionalFormatting>
  <conditionalFormatting sqref="T147">
    <cfRule type="expression" dxfId="6203" priority="7331" stopIfTrue="1">
      <formula>OR($C147="audio audit", $C147="text audit")</formula>
    </cfRule>
  </conditionalFormatting>
  <conditionalFormatting sqref="T147">
    <cfRule type="expression" dxfId="6202" priority="7328" stopIfTrue="1">
      <formula>$C147="note"</formula>
    </cfRule>
    <cfRule type="expression" dxfId="6201" priority="7329" stopIfTrue="1">
      <formula>$C147="barcode"</formula>
    </cfRule>
    <cfRule type="expression" dxfId="6200" priority="7330" stopIfTrue="1">
      <formula>$C147="geopoint"</formula>
    </cfRule>
  </conditionalFormatting>
  <conditionalFormatting sqref="T147">
    <cfRule type="expression" dxfId="6199" priority="7327" stopIfTrue="1">
      <formula>OR($C147="date", $C147="datetime")</formula>
    </cfRule>
  </conditionalFormatting>
  <conditionalFormatting sqref="T147">
    <cfRule type="expression" dxfId="6198" priority="7326" stopIfTrue="1">
      <formula>$C147="image"</formula>
    </cfRule>
  </conditionalFormatting>
  <conditionalFormatting sqref="T147">
    <cfRule type="expression" dxfId="6197" priority="7325" stopIfTrue="1">
      <formula>OR($C147="audio", $C147="video")</formula>
    </cfRule>
  </conditionalFormatting>
  <conditionalFormatting sqref="O144">
    <cfRule type="expression" dxfId="6196" priority="7323" stopIfTrue="1">
      <formula>$C144="begin group"</formula>
    </cfRule>
  </conditionalFormatting>
  <conditionalFormatting sqref="O144">
    <cfRule type="expression" dxfId="6195" priority="7320" stopIfTrue="1">
      <formula>$C144="begin repeat"</formula>
    </cfRule>
  </conditionalFormatting>
  <conditionalFormatting sqref="L144">
    <cfRule type="expression" dxfId="6194" priority="7317" stopIfTrue="1">
      <formula>$C144="text"</formula>
    </cfRule>
  </conditionalFormatting>
  <conditionalFormatting sqref="M144:N144">
    <cfRule type="expression" dxfId="6193" priority="7315" stopIfTrue="1">
      <formula>$C144="integer"</formula>
    </cfRule>
  </conditionalFormatting>
  <conditionalFormatting sqref="M144:N144">
    <cfRule type="expression" dxfId="6192" priority="7313" stopIfTrue="1">
      <formula>$C144="decimal"</formula>
    </cfRule>
  </conditionalFormatting>
  <conditionalFormatting sqref="L144">
    <cfRule type="expression" dxfId="6191" priority="7311" stopIfTrue="1">
      <formula>OR(AND(LEFT($C144, 16)="select_multiple ", LEN($C144)&gt;16, NOT(ISNUMBER(SEARCH(" ", $C144, 17)))), AND(LEFT($C144, 11)="select_one ", LEN($C144)&gt;11, NOT(ISNUMBER(SEARCH(" ", $C144, 12)))))</formula>
    </cfRule>
  </conditionalFormatting>
  <conditionalFormatting sqref="L144">
    <cfRule type="expression" dxfId="6190" priority="7308" stopIfTrue="1">
      <formula>OR($C144="audio audit", $C144="text audit")</formula>
    </cfRule>
  </conditionalFormatting>
  <conditionalFormatting sqref="D144:E144">
    <cfRule type="expression" dxfId="6189" priority="7302" stopIfTrue="1">
      <formula>$C144="note"</formula>
    </cfRule>
    <cfRule type="expression" dxfId="6188" priority="7304" stopIfTrue="1">
      <formula>$C144="barcode"</formula>
    </cfRule>
    <cfRule type="expression" dxfId="6187" priority="7306" stopIfTrue="1">
      <formula>$C144="geopoint"</formula>
    </cfRule>
  </conditionalFormatting>
  <conditionalFormatting sqref="T144">
    <cfRule type="expression" dxfId="6186" priority="7300" stopIfTrue="1">
      <formula>OR($C144="calculate", $C144="calculate_here")</formula>
    </cfRule>
  </conditionalFormatting>
  <conditionalFormatting sqref="L144">
    <cfRule type="expression" dxfId="6185" priority="7298" stopIfTrue="1">
      <formula>OR($C144="date", $C144="datetime")</formula>
    </cfRule>
  </conditionalFormatting>
  <conditionalFormatting sqref="L144">
    <cfRule type="expression" dxfId="6184" priority="7296" stopIfTrue="1">
      <formula>$C144="image"</formula>
    </cfRule>
  </conditionalFormatting>
  <conditionalFormatting sqref="D144:E144">
    <cfRule type="expression" dxfId="6183" priority="7294" stopIfTrue="1">
      <formula>OR($C144="audio", $C144="video")</formula>
    </cfRule>
  </conditionalFormatting>
  <conditionalFormatting sqref="C144:E144">
    <cfRule type="expression" dxfId="6182" priority="7295" stopIfTrue="1">
      <formula>OR($C144="audio", $C144="video")</formula>
    </cfRule>
    <cfRule type="expression" dxfId="6181" priority="7297" stopIfTrue="1">
      <formula>$C144="image"</formula>
    </cfRule>
    <cfRule type="expression" dxfId="6180" priority="7299" stopIfTrue="1">
      <formula>OR($C144="date", $C144="datetime")</formula>
    </cfRule>
    <cfRule type="expression" dxfId="6179" priority="7301" stopIfTrue="1">
      <formula>OR($C144="calculate", $C144="calculate_here")</formula>
    </cfRule>
    <cfRule type="expression" dxfId="6178" priority="7303" stopIfTrue="1">
      <formula>$C144="note"</formula>
    </cfRule>
    <cfRule type="expression" dxfId="6177" priority="7305" stopIfTrue="1">
      <formula>$C144="barcode"</formula>
    </cfRule>
    <cfRule type="expression" dxfId="6176" priority="7307" stopIfTrue="1">
      <formula>$C144="geopoint"</formula>
    </cfRule>
    <cfRule type="expression" dxfId="6175" priority="7309" stopIfTrue="1">
      <formula>OR($C144="audio audit", $C144="text audit")</formula>
    </cfRule>
    <cfRule type="expression" dxfId="6174" priority="7310" stopIfTrue="1">
      <formula>OR($C144="username", $C144="phonenumber", $C144="start", $C144="end", $C144="deviceid", $C144="subscriberid", $C144="simserial")</formula>
    </cfRule>
    <cfRule type="expression" dxfId="6173" priority="7312" stopIfTrue="1">
      <formula>OR(AND(LEFT($C144, 16)="select_multiple ", LEN($C144)&gt;16, NOT(ISNUMBER(SEARCH(" ", $C144, 17)))), AND(LEFT($C144, 11)="select_one ", LEN($C144)&gt;11, NOT(ISNUMBER(SEARCH(" ", $C144, 12)))))</formula>
    </cfRule>
    <cfRule type="expression" dxfId="6172" priority="7314" stopIfTrue="1">
      <formula>$C144="decimal"</formula>
    </cfRule>
    <cfRule type="expression" dxfId="6171" priority="7316" stopIfTrue="1">
      <formula>$C144="integer"</formula>
    </cfRule>
    <cfRule type="expression" dxfId="6170" priority="7318" stopIfTrue="1">
      <formula>$C144="text"</formula>
    </cfRule>
    <cfRule type="expression" dxfId="6169" priority="7319" stopIfTrue="1">
      <formula>$C144="end repeat"</formula>
    </cfRule>
    <cfRule type="expression" dxfId="6168" priority="7321" stopIfTrue="1">
      <formula>$C144="begin repeat"</formula>
    </cfRule>
    <cfRule type="expression" dxfId="6167" priority="7322" stopIfTrue="1">
      <formula>$C144="end group"</formula>
    </cfRule>
    <cfRule type="expression" dxfId="6166" priority="7324" stopIfTrue="1">
      <formula>$C144="begin group"</formula>
    </cfRule>
  </conditionalFormatting>
  <conditionalFormatting sqref="Q143">
    <cfRule type="expression" dxfId="6165" priority="7277" stopIfTrue="1">
      <formula>OR($C143="audio", $C143="video")</formula>
    </cfRule>
    <cfRule type="expression" dxfId="6164" priority="7278" stopIfTrue="1">
      <formula>$C143="image"</formula>
    </cfRule>
    <cfRule type="expression" dxfId="6163" priority="7279" stopIfTrue="1">
      <formula>OR($C143="date", $C143="datetime")</formula>
    </cfRule>
    <cfRule type="expression" dxfId="6162" priority="7280" stopIfTrue="1">
      <formula>OR($C143="calculate", $C143="calculate_here")</formula>
    </cfRule>
    <cfRule type="expression" dxfId="6161" priority="7281" stopIfTrue="1">
      <formula>$C143="note"</formula>
    </cfRule>
    <cfRule type="expression" dxfId="6160" priority="7282" stopIfTrue="1">
      <formula>$C143="barcode"</formula>
    </cfRule>
    <cfRule type="expression" dxfId="6159" priority="7283" stopIfTrue="1">
      <formula>$C143="geopoint"</formula>
    </cfRule>
    <cfRule type="expression" dxfId="6158" priority="7284" stopIfTrue="1">
      <formula>OR($C143="audio audit", $C143="text audit")</formula>
    </cfRule>
    <cfRule type="expression" dxfId="6157" priority="7285" stopIfTrue="1">
      <formula>OR($C143="username", $C143="phonenumber", $C143="start", $C143="end", $C143="deviceid", $C143="subscriberid", $C143="simserial")</formula>
    </cfRule>
    <cfRule type="expression" dxfId="6156" priority="7286" stopIfTrue="1">
      <formula>OR(AND(LEFT($C143, 16)="select_multiple ", LEN($C143)&gt;16, NOT(ISNUMBER(SEARCH(" ", $C143, 17)))), AND(LEFT($C143, 11)="select_one ", LEN($C143)&gt;11, NOT(ISNUMBER(SEARCH(" ", $C143, 12)))))</formula>
    </cfRule>
    <cfRule type="expression" dxfId="6155" priority="7287" stopIfTrue="1">
      <formula>$C143="decimal"</formula>
    </cfRule>
    <cfRule type="expression" dxfId="6154" priority="7288" stopIfTrue="1">
      <formula>$C143="integer"</formula>
    </cfRule>
    <cfRule type="expression" dxfId="6153" priority="7289" stopIfTrue="1">
      <formula>$C143="text"</formula>
    </cfRule>
    <cfRule type="expression" dxfId="6152" priority="7290" stopIfTrue="1">
      <formula>$C143="end repeat"</formula>
    </cfRule>
    <cfRule type="expression" dxfId="6151" priority="7291" stopIfTrue="1">
      <formula>$C143="begin repeat"</formula>
    </cfRule>
    <cfRule type="expression" dxfId="6150" priority="7292" stopIfTrue="1">
      <formula>$C143="end group"</formula>
    </cfRule>
    <cfRule type="expression" dxfId="6149" priority="7293" stopIfTrue="1">
      <formula>$C143="begin group"</formula>
    </cfRule>
  </conditionalFormatting>
  <conditionalFormatting sqref="Q142">
    <cfRule type="expression" dxfId="6148" priority="7260" stopIfTrue="1">
      <formula>OR($C142="audio", $C142="video")</formula>
    </cfRule>
    <cfRule type="expression" dxfId="6147" priority="7261" stopIfTrue="1">
      <formula>$C142="image"</formula>
    </cfRule>
    <cfRule type="expression" dxfId="6146" priority="7262" stopIfTrue="1">
      <formula>OR($C142="date", $C142="datetime")</formula>
    </cfRule>
    <cfRule type="expression" dxfId="6145" priority="7263" stopIfTrue="1">
      <formula>OR($C142="calculate", $C142="calculate_here")</formula>
    </cfRule>
    <cfRule type="expression" dxfId="6144" priority="7264" stopIfTrue="1">
      <formula>$C142="note"</formula>
    </cfRule>
    <cfRule type="expression" dxfId="6143" priority="7265" stopIfTrue="1">
      <formula>$C142="barcode"</formula>
    </cfRule>
    <cfRule type="expression" dxfId="6142" priority="7266" stopIfTrue="1">
      <formula>$C142="geopoint"</formula>
    </cfRule>
    <cfRule type="expression" dxfId="6141" priority="7267" stopIfTrue="1">
      <formula>OR($C142="audio audit", $C142="text audit")</formula>
    </cfRule>
    <cfRule type="expression" dxfId="6140" priority="7268" stopIfTrue="1">
      <formula>OR($C142="username", $C142="phonenumber", $C142="start", $C142="end", $C142="deviceid", $C142="subscriberid", $C142="simserial")</formula>
    </cfRule>
    <cfRule type="expression" dxfId="6139" priority="7269" stopIfTrue="1">
      <formula>OR(AND(LEFT($C142, 16)="select_multiple ", LEN($C142)&gt;16, NOT(ISNUMBER(SEARCH(" ", $C142, 17)))), AND(LEFT($C142, 11)="select_one ", LEN($C142)&gt;11, NOT(ISNUMBER(SEARCH(" ", $C142, 12)))))</formula>
    </cfRule>
    <cfRule type="expression" dxfId="6138" priority="7270" stopIfTrue="1">
      <formula>$C142="decimal"</formula>
    </cfRule>
    <cfRule type="expression" dxfId="6137" priority="7271" stopIfTrue="1">
      <formula>$C142="integer"</formula>
    </cfRule>
    <cfRule type="expression" dxfId="6136" priority="7272" stopIfTrue="1">
      <formula>$C142="text"</formula>
    </cfRule>
    <cfRule type="expression" dxfId="6135" priority="7273" stopIfTrue="1">
      <formula>$C142="end repeat"</formula>
    </cfRule>
    <cfRule type="expression" dxfId="6134" priority="7274" stopIfTrue="1">
      <formula>$C142="begin repeat"</formula>
    </cfRule>
    <cfRule type="expression" dxfId="6133" priority="7275" stopIfTrue="1">
      <formula>$C142="end group"</formula>
    </cfRule>
    <cfRule type="expression" dxfId="6132" priority="7276" stopIfTrue="1">
      <formula>$C142="begin group"</formula>
    </cfRule>
  </conditionalFormatting>
  <conditionalFormatting sqref="Q145">
    <cfRule type="expression" dxfId="6131" priority="7243" stopIfTrue="1">
      <formula>OR($C145="audio", $C145="video")</formula>
    </cfRule>
    <cfRule type="expression" dxfId="6130" priority="7244" stopIfTrue="1">
      <formula>$C145="image"</formula>
    </cfRule>
    <cfRule type="expression" dxfId="6129" priority="7245" stopIfTrue="1">
      <formula>OR($C145="date", $C145="datetime")</formula>
    </cfRule>
    <cfRule type="expression" dxfId="6128" priority="7246" stopIfTrue="1">
      <formula>OR($C145="calculate", $C145="calculate_here")</formula>
    </cfRule>
    <cfRule type="expression" dxfId="6127" priority="7247" stopIfTrue="1">
      <formula>$C145="note"</formula>
    </cfRule>
    <cfRule type="expression" dxfId="6126" priority="7248" stopIfTrue="1">
      <formula>$C145="barcode"</formula>
    </cfRule>
    <cfRule type="expression" dxfId="6125" priority="7249" stopIfTrue="1">
      <formula>$C145="geopoint"</formula>
    </cfRule>
    <cfRule type="expression" dxfId="6124" priority="7250" stopIfTrue="1">
      <formula>OR($C145="audio audit", $C145="text audit")</formula>
    </cfRule>
    <cfRule type="expression" dxfId="6123" priority="7251" stopIfTrue="1">
      <formula>OR($C145="username", $C145="phonenumber", $C145="start", $C145="end", $C145="deviceid", $C145="subscriberid", $C145="simserial")</formula>
    </cfRule>
    <cfRule type="expression" dxfId="6122" priority="7252" stopIfTrue="1">
      <formula>OR(AND(LEFT($C145, 16)="select_multiple ", LEN($C145)&gt;16, NOT(ISNUMBER(SEARCH(" ", $C145, 17)))), AND(LEFT($C145, 11)="select_one ", LEN($C145)&gt;11, NOT(ISNUMBER(SEARCH(" ", $C145, 12)))))</formula>
    </cfRule>
    <cfRule type="expression" dxfId="6121" priority="7253" stopIfTrue="1">
      <formula>$C145="decimal"</formula>
    </cfRule>
    <cfRule type="expression" dxfId="6120" priority="7254" stopIfTrue="1">
      <formula>$C145="integer"</formula>
    </cfRule>
    <cfRule type="expression" dxfId="6119" priority="7255" stopIfTrue="1">
      <formula>$C145="text"</formula>
    </cfRule>
    <cfRule type="expression" dxfId="6118" priority="7256" stopIfTrue="1">
      <formula>$C145="end repeat"</formula>
    </cfRule>
    <cfRule type="expression" dxfId="6117" priority="7257" stopIfTrue="1">
      <formula>$C145="begin repeat"</formula>
    </cfRule>
    <cfRule type="expression" dxfId="6116" priority="7258" stopIfTrue="1">
      <formula>$C145="end group"</formula>
    </cfRule>
    <cfRule type="expression" dxfId="6115" priority="7259" stopIfTrue="1">
      <formula>$C145="begin group"</formula>
    </cfRule>
  </conditionalFormatting>
  <conditionalFormatting sqref="Q146">
    <cfRule type="expression" dxfId="6114" priority="7226" stopIfTrue="1">
      <formula>OR($C146="audio", $C146="video")</formula>
    </cfRule>
    <cfRule type="expression" dxfId="6113" priority="7227" stopIfTrue="1">
      <formula>$C146="image"</formula>
    </cfRule>
    <cfRule type="expression" dxfId="6112" priority="7228" stopIfTrue="1">
      <formula>OR($C146="date", $C146="datetime")</formula>
    </cfRule>
    <cfRule type="expression" dxfId="6111" priority="7229" stopIfTrue="1">
      <formula>OR($C146="calculate", $C146="calculate_here")</formula>
    </cfRule>
    <cfRule type="expression" dxfId="6110" priority="7230" stopIfTrue="1">
      <formula>$C146="note"</formula>
    </cfRule>
    <cfRule type="expression" dxfId="6109" priority="7231" stopIfTrue="1">
      <formula>$C146="barcode"</formula>
    </cfRule>
    <cfRule type="expression" dxfId="6108" priority="7232" stopIfTrue="1">
      <formula>$C146="geopoint"</formula>
    </cfRule>
    <cfRule type="expression" dxfId="6107" priority="7233" stopIfTrue="1">
      <formula>OR($C146="audio audit", $C146="text audit")</formula>
    </cfRule>
    <cfRule type="expression" dxfId="6106" priority="7234" stopIfTrue="1">
      <formula>OR($C146="username", $C146="phonenumber", $C146="start", $C146="end", $C146="deviceid", $C146="subscriberid", $C146="simserial")</formula>
    </cfRule>
    <cfRule type="expression" dxfId="6105" priority="7235" stopIfTrue="1">
      <formula>OR(AND(LEFT($C146, 16)="select_multiple ", LEN($C146)&gt;16, NOT(ISNUMBER(SEARCH(" ", $C146, 17)))), AND(LEFT($C146, 11)="select_one ", LEN($C146)&gt;11, NOT(ISNUMBER(SEARCH(" ", $C146, 12)))))</formula>
    </cfRule>
    <cfRule type="expression" dxfId="6104" priority="7236" stopIfTrue="1">
      <formula>$C146="decimal"</formula>
    </cfRule>
    <cfRule type="expression" dxfId="6103" priority="7237" stopIfTrue="1">
      <formula>$C146="integer"</formula>
    </cfRule>
    <cfRule type="expression" dxfId="6102" priority="7238" stopIfTrue="1">
      <formula>$C146="text"</formula>
    </cfRule>
    <cfRule type="expression" dxfId="6101" priority="7239" stopIfTrue="1">
      <formula>$C146="end repeat"</formula>
    </cfRule>
    <cfRule type="expression" dxfId="6100" priority="7240" stopIfTrue="1">
      <formula>$C146="begin repeat"</formula>
    </cfRule>
    <cfRule type="expression" dxfId="6099" priority="7241" stopIfTrue="1">
      <formula>$C146="end group"</formula>
    </cfRule>
    <cfRule type="expression" dxfId="6098" priority="7242" stopIfTrue="1">
      <formula>$C146="begin group"</formula>
    </cfRule>
  </conditionalFormatting>
  <conditionalFormatting sqref="Q147">
    <cfRule type="expression" dxfId="6097" priority="7209" stopIfTrue="1">
      <formula>OR($C147="audio", $C147="video")</formula>
    </cfRule>
    <cfRule type="expression" dxfId="6096" priority="7210" stopIfTrue="1">
      <formula>$C147="image"</formula>
    </cfRule>
    <cfRule type="expression" dxfId="6095" priority="7211" stopIfTrue="1">
      <formula>OR($C147="date", $C147="datetime")</formula>
    </cfRule>
    <cfRule type="expression" dxfId="6094" priority="7212" stopIfTrue="1">
      <formula>OR($C147="calculate", $C147="calculate_here")</formula>
    </cfRule>
    <cfRule type="expression" dxfId="6093" priority="7213" stopIfTrue="1">
      <formula>$C147="note"</formula>
    </cfRule>
    <cfRule type="expression" dxfId="6092" priority="7214" stopIfTrue="1">
      <formula>$C147="barcode"</formula>
    </cfRule>
    <cfRule type="expression" dxfId="6091" priority="7215" stopIfTrue="1">
      <formula>$C147="geopoint"</formula>
    </cfRule>
    <cfRule type="expression" dxfId="6090" priority="7216" stopIfTrue="1">
      <formula>OR($C147="audio audit", $C147="text audit")</formula>
    </cfRule>
    <cfRule type="expression" dxfId="6089" priority="7217" stopIfTrue="1">
      <formula>OR($C147="username", $C147="phonenumber", $C147="start", $C147="end", $C147="deviceid", $C147="subscriberid", $C147="simserial")</formula>
    </cfRule>
    <cfRule type="expression" dxfId="6088" priority="7218" stopIfTrue="1">
      <formula>OR(AND(LEFT($C147, 16)="select_multiple ", LEN($C147)&gt;16, NOT(ISNUMBER(SEARCH(" ", $C147, 17)))), AND(LEFT($C147, 11)="select_one ", LEN($C147)&gt;11, NOT(ISNUMBER(SEARCH(" ", $C147, 12)))))</formula>
    </cfRule>
    <cfRule type="expression" dxfId="6087" priority="7219" stopIfTrue="1">
      <formula>$C147="decimal"</formula>
    </cfRule>
    <cfRule type="expression" dxfId="6086" priority="7220" stopIfTrue="1">
      <formula>$C147="integer"</formula>
    </cfRule>
    <cfRule type="expression" dxfId="6085" priority="7221" stopIfTrue="1">
      <formula>$C147="text"</formula>
    </cfRule>
    <cfRule type="expression" dxfId="6084" priority="7222" stopIfTrue="1">
      <formula>$C147="end repeat"</formula>
    </cfRule>
    <cfRule type="expression" dxfId="6083" priority="7223" stopIfTrue="1">
      <formula>$C147="begin repeat"</formula>
    </cfRule>
    <cfRule type="expression" dxfId="6082" priority="7224" stopIfTrue="1">
      <formula>$C147="end group"</formula>
    </cfRule>
    <cfRule type="expression" dxfId="6081" priority="7225" stopIfTrue="1">
      <formula>$C147="begin group"</formula>
    </cfRule>
  </conditionalFormatting>
  <conditionalFormatting sqref="O144">
    <cfRule type="expression" dxfId="6080" priority="7208" stopIfTrue="1">
      <formula>$C144="integer"</formula>
    </cfRule>
  </conditionalFormatting>
  <conditionalFormatting sqref="O144">
    <cfRule type="expression" dxfId="6079" priority="7207" stopIfTrue="1">
      <formula>$C144="decimal"</formula>
    </cfRule>
  </conditionalFormatting>
  <conditionalFormatting sqref="F142">
    <cfRule type="expression" dxfId="6078" priority="7190" stopIfTrue="1">
      <formula>OR($C142="audio", $C142="video")</formula>
    </cfRule>
    <cfRule type="expression" dxfId="6077" priority="7191" stopIfTrue="1">
      <formula>$C142="image"</formula>
    </cfRule>
    <cfRule type="expression" dxfId="6076" priority="7192" stopIfTrue="1">
      <formula>OR($C142="date", $C142="datetime")</formula>
    </cfRule>
    <cfRule type="expression" dxfId="6075" priority="7193" stopIfTrue="1">
      <formula>OR($C142="calculate", $C142="calculate_here")</formula>
    </cfRule>
    <cfRule type="expression" dxfId="6074" priority="7194" stopIfTrue="1">
      <formula>$C142="note"</formula>
    </cfRule>
    <cfRule type="expression" dxfId="6073" priority="7195" stopIfTrue="1">
      <formula>$C142="barcode"</formula>
    </cfRule>
    <cfRule type="expression" dxfId="6072" priority="7196" stopIfTrue="1">
      <formula>$C142="geopoint"</formula>
    </cfRule>
    <cfRule type="expression" dxfId="6071" priority="7197" stopIfTrue="1">
      <formula>OR($C142="audio audit", $C142="text audit")</formula>
    </cfRule>
    <cfRule type="expression" dxfId="6070" priority="7198" stopIfTrue="1">
      <formula>OR($C142="username", $C142="phonenumber", $C142="start", $C142="end", $C142="deviceid", $C142="subscriberid", $C142="simserial")</formula>
    </cfRule>
    <cfRule type="expression" dxfId="6069" priority="7199" stopIfTrue="1">
      <formula>OR(AND(LEFT($C142, 16)="select_multiple ", LEN($C142)&gt;16, NOT(ISNUMBER(SEARCH(" ", $C142, 17)))), AND(LEFT($C142, 11)="select_one ", LEN($C142)&gt;11, NOT(ISNUMBER(SEARCH(" ", $C142, 12)))))</formula>
    </cfRule>
    <cfRule type="expression" dxfId="6068" priority="7200" stopIfTrue="1">
      <formula>$C142="decimal"</formula>
    </cfRule>
    <cfRule type="expression" dxfId="6067" priority="7201" stopIfTrue="1">
      <formula>$C142="integer"</formula>
    </cfRule>
    <cfRule type="expression" dxfId="6066" priority="7202" stopIfTrue="1">
      <formula>$C142="text"</formula>
    </cfRule>
    <cfRule type="expression" dxfId="6065" priority="7203" stopIfTrue="1">
      <formula>$C142="end repeat"</formula>
    </cfRule>
    <cfRule type="expression" dxfId="6064" priority="7204" stopIfTrue="1">
      <formula>$C142="begin repeat"</formula>
    </cfRule>
    <cfRule type="expression" dxfId="6063" priority="7205" stopIfTrue="1">
      <formula>$C142="end group"</formula>
    </cfRule>
    <cfRule type="expression" dxfId="6062" priority="7206" stopIfTrue="1">
      <formula>$C142="begin group"</formula>
    </cfRule>
  </conditionalFormatting>
  <conditionalFormatting sqref="F142">
    <cfRule type="expression" dxfId="6061" priority="7189" stopIfTrue="1">
      <formula>$C142="begin group"</formula>
    </cfRule>
  </conditionalFormatting>
  <conditionalFormatting sqref="F142">
    <cfRule type="expression" dxfId="6060" priority="7188" stopIfTrue="1">
      <formula>$C142="begin repeat"</formula>
    </cfRule>
  </conditionalFormatting>
  <conditionalFormatting sqref="F142">
    <cfRule type="expression" dxfId="6059" priority="7187" stopIfTrue="1">
      <formula>$C142="text"</formula>
    </cfRule>
  </conditionalFormatting>
  <conditionalFormatting sqref="F142">
    <cfRule type="expression" dxfId="6058" priority="7186" stopIfTrue="1">
      <formula>$C142="integer"</formula>
    </cfRule>
  </conditionalFormatting>
  <conditionalFormatting sqref="F142">
    <cfRule type="expression" dxfId="6057" priority="7185" stopIfTrue="1">
      <formula>$C142="decimal"</formula>
    </cfRule>
  </conditionalFormatting>
  <conditionalFormatting sqref="F142">
    <cfRule type="expression" dxfId="6056" priority="7184" stopIfTrue="1">
      <formula>OR(AND(LEFT($C142, 16)="select_multiple ", LEN($C142)&gt;16, NOT(ISNUMBER(SEARCH(" ", $C142, 17)))), AND(LEFT($C142, 11)="select_one ", LEN($C142)&gt;11, NOT(ISNUMBER(SEARCH(" ", $C142, 12)))))</formula>
    </cfRule>
  </conditionalFormatting>
  <conditionalFormatting sqref="F142">
    <cfRule type="expression" dxfId="6055" priority="7181" stopIfTrue="1">
      <formula>$C142="note"</formula>
    </cfRule>
    <cfRule type="expression" dxfId="6054" priority="7182" stopIfTrue="1">
      <formula>$C142="barcode"</formula>
    </cfRule>
    <cfRule type="expression" dxfId="6053" priority="7183" stopIfTrue="1">
      <formula>$C142="geopoint"</formula>
    </cfRule>
  </conditionalFormatting>
  <conditionalFormatting sqref="F142">
    <cfRule type="expression" dxfId="6052" priority="7180" stopIfTrue="1">
      <formula>OR($C142="date", $C142="datetime")</formula>
    </cfRule>
  </conditionalFormatting>
  <conditionalFormatting sqref="F142">
    <cfRule type="expression" dxfId="6051" priority="7179" stopIfTrue="1">
      <formula>$C142="image"</formula>
    </cfRule>
  </conditionalFormatting>
  <conditionalFormatting sqref="F142">
    <cfRule type="expression" dxfId="6050" priority="7178" stopIfTrue="1">
      <formula>OR($C142="audio", $C142="video")</formula>
    </cfRule>
  </conditionalFormatting>
  <conditionalFormatting sqref="F142">
    <cfRule type="expression" dxfId="6049" priority="7177" stopIfTrue="1">
      <formula>OR($C142="audio audit", $C142="text audit")</formula>
    </cfRule>
  </conditionalFormatting>
  <conditionalFormatting sqref="F142">
    <cfRule type="expression" dxfId="6048" priority="7176" stopIfTrue="1">
      <formula>OR($C142="calculate", $C142="calculate_here")</formula>
    </cfRule>
  </conditionalFormatting>
  <conditionalFormatting sqref="F143:F148">
    <cfRule type="expression" dxfId="6047" priority="7174" stopIfTrue="1">
      <formula>$C143="begin group"</formula>
    </cfRule>
  </conditionalFormatting>
  <conditionalFormatting sqref="F143:F148">
    <cfRule type="expression" dxfId="6046" priority="7171" stopIfTrue="1">
      <formula>$C143="begin repeat"</formula>
    </cfRule>
  </conditionalFormatting>
  <conditionalFormatting sqref="F143:F148">
    <cfRule type="expression" dxfId="6045" priority="7168" stopIfTrue="1">
      <formula>$C143="text"</formula>
    </cfRule>
  </conditionalFormatting>
  <conditionalFormatting sqref="F143:F148">
    <cfRule type="expression" dxfId="6044" priority="7166" stopIfTrue="1">
      <formula>$C143="integer"</formula>
    </cfRule>
  </conditionalFormatting>
  <conditionalFormatting sqref="F143:F148">
    <cfRule type="expression" dxfId="6043" priority="7164" stopIfTrue="1">
      <formula>$C143="decimal"</formula>
    </cfRule>
  </conditionalFormatting>
  <conditionalFormatting sqref="F143:F148">
    <cfRule type="expression" dxfId="6042" priority="7162" stopIfTrue="1">
      <formula>OR(AND(LEFT($C143, 16)="select_multiple ", LEN($C143)&gt;16, NOT(ISNUMBER(SEARCH(" ", $C143, 17)))), AND(LEFT($C143, 11)="select_one ", LEN($C143)&gt;11, NOT(ISNUMBER(SEARCH(" ", $C143, 12)))))</formula>
    </cfRule>
  </conditionalFormatting>
  <conditionalFormatting sqref="F143:F148">
    <cfRule type="expression" dxfId="6041" priority="7154" stopIfTrue="1">
      <formula>$C143="note"</formula>
    </cfRule>
    <cfRule type="expression" dxfId="6040" priority="7156" stopIfTrue="1">
      <formula>$C143="barcode"</formula>
    </cfRule>
    <cfRule type="expression" dxfId="6039" priority="7158" stopIfTrue="1">
      <formula>$C143="geopoint"</formula>
    </cfRule>
  </conditionalFormatting>
  <conditionalFormatting sqref="F143:F148">
    <cfRule type="expression" dxfId="6038" priority="7151" stopIfTrue="1">
      <formula>OR($C143="date", $C143="datetime")</formula>
    </cfRule>
  </conditionalFormatting>
  <conditionalFormatting sqref="F143:F148">
    <cfRule type="expression" dxfId="6037" priority="7149" stopIfTrue="1">
      <formula>$C143="image"</formula>
    </cfRule>
  </conditionalFormatting>
  <conditionalFormatting sqref="F143:F148">
    <cfRule type="expression" dxfId="6036" priority="7147" stopIfTrue="1">
      <formula>OR($C143="audio", $C143="video")</formula>
    </cfRule>
  </conditionalFormatting>
  <conditionalFormatting sqref="F143:F148">
    <cfRule type="expression" dxfId="6035" priority="7148" stopIfTrue="1">
      <formula>OR($C143="audio", $C143="video")</formula>
    </cfRule>
    <cfRule type="expression" dxfId="6034" priority="7150" stopIfTrue="1">
      <formula>$C143="image"</formula>
    </cfRule>
    <cfRule type="expression" dxfId="6033" priority="7152" stopIfTrue="1">
      <formula>OR($C143="date", $C143="datetime")</formula>
    </cfRule>
    <cfRule type="expression" dxfId="6032" priority="7153" stopIfTrue="1">
      <formula>OR($C143="calculate", $C143="calculate_here")</formula>
    </cfRule>
    <cfRule type="expression" dxfId="6031" priority="7155" stopIfTrue="1">
      <formula>$C143="note"</formula>
    </cfRule>
    <cfRule type="expression" dxfId="6030" priority="7157" stopIfTrue="1">
      <formula>$C143="barcode"</formula>
    </cfRule>
    <cfRule type="expression" dxfId="6029" priority="7159" stopIfTrue="1">
      <formula>$C143="geopoint"</formula>
    </cfRule>
    <cfRule type="expression" dxfId="6028" priority="7160" stopIfTrue="1">
      <formula>OR($C143="audio audit", $C143="text audit")</formula>
    </cfRule>
    <cfRule type="expression" dxfId="6027" priority="7161" stopIfTrue="1">
      <formula>OR($C143="username", $C143="phonenumber", $C143="start", $C143="end", $C143="deviceid", $C143="subscriberid", $C143="simserial")</formula>
    </cfRule>
    <cfRule type="expression" dxfId="6026" priority="7163" stopIfTrue="1">
      <formula>OR(AND(LEFT($C143, 16)="select_multiple ", LEN($C143)&gt;16, NOT(ISNUMBER(SEARCH(" ", $C143, 17)))), AND(LEFT($C143, 11)="select_one ", LEN($C143)&gt;11, NOT(ISNUMBER(SEARCH(" ", $C143, 12)))))</formula>
    </cfRule>
    <cfRule type="expression" dxfId="6025" priority="7165" stopIfTrue="1">
      <formula>$C143="decimal"</formula>
    </cfRule>
    <cfRule type="expression" dxfId="6024" priority="7167" stopIfTrue="1">
      <formula>$C143="integer"</formula>
    </cfRule>
    <cfRule type="expression" dxfId="6023" priority="7169" stopIfTrue="1">
      <formula>$C143="text"</formula>
    </cfRule>
    <cfRule type="expression" dxfId="6022" priority="7170" stopIfTrue="1">
      <formula>$C143="end repeat"</formula>
    </cfRule>
    <cfRule type="expression" dxfId="6021" priority="7172" stopIfTrue="1">
      <formula>$C143="begin repeat"</formula>
    </cfRule>
    <cfRule type="expression" dxfId="6020" priority="7173" stopIfTrue="1">
      <formula>$C143="end group"</formula>
    </cfRule>
    <cfRule type="expression" dxfId="6019" priority="7175" stopIfTrue="1">
      <formula>$C143="begin group"</formula>
    </cfRule>
  </conditionalFormatting>
  <conditionalFormatting sqref="F143">
    <cfRule type="expression" dxfId="6018" priority="7146" stopIfTrue="1">
      <formula>OR($C143="audio audit", $C143="text audit")</formula>
    </cfRule>
  </conditionalFormatting>
  <conditionalFormatting sqref="F143">
    <cfRule type="expression" dxfId="6017" priority="7145" stopIfTrue="1">
      <formula>OR($C143="calculate", $C143="calculate_here")</formula>
    </cfRule>
  </conditionalFormatting>
  <conditionalFormatting sqref="F145">
    <cfRule type="expression" dxfId="6016" priority="7144" stopIfTrue="1">
      <formula>OR($C145="audio audit", $C145="text audit")</formula>
    </cfRule>
  </conditionalFormatting>
  <conditionalFormatting sqref="F145">
    <cfRule type="expression" dxfId="6015" priority="7143" stopIfTrue="1">
      <formula>OR($C145="calculate", $C145="calculate_here")</formula>
    </cfRule>
  </conditionalFormatting>
  <conditionalFormatting sqref="F146">
    <cfRule type="expression" dxfId="6014" priority="7142" stopIfTrue="1">
      <formula>OR($C146="audio audit", $C146="text audit")</formula>
    </cfRule>
  </conditionalFormatting>
  <conditionalFormatting sqref="F146">
    <cfRule type="expression" dxfId="6013" priority="7141" stopIfTrue="1">
      <formula>OR($C146="calculate", $C146="calculate_here")</formula>
    </cfRule>
  </conditionalFormatting>
  <conditionalFormatting sqref="F148">
    <cfRule type="expression" dxfId="6012" priority="7140" stopIfTrue="1">
      <formula>OR($C148="audio audit", $C148="text audit")</formula>
    </cfRule>
  </conditionalFormatting>
  <conditionalFormatting sqref="F148">
    <cfRule type="expression" dxfId="6011" priority="7139" stopIfTrue="1">
      <formula>OR($C148="calculate", $C148="calculate_here")</formula>
    </cfRule>
  </conditionalFormatting>
  <conditionalFormatting sqref="H142">
    <cfRule type="expression" dxfId="6010" priority="7090" stopIfTrue="1">
      <formula>OR($C142="audio audit", $C142="text audit")</formula>
    </cfRule>
  </conditionalFormatting>
  <conditionalFormatting sqref="H142">
    <cfRule type="expression" dxfId="6009" priority="7089" stopIfTrue="1">
      <formula>OR($C142="calculate", $C142="calculate_here")</formula>
    </cfRule>
  </conditionalFormatting>
  <conditionalFormatting sqref="H143">
    <cfRule type="expression" dxfId="6008" priority="7088" stopIfTrue="1">
      <formula>OR($C143="audio audit", $C143="text audit")</formula>
    </cfRule>
  </conditionalFormatting>
  <conditionalFormatting sqref="H143">
    <cfRule type="expression" dxfId="6007" priority="7087" stopIfTrue="1">
      <formula>OR($C143="calculate", $C143="calculate_here")</formula>
    </cfRule>
  </conditionalFormatting>
  <conditionalFormatting sqref="H145">
    <cfRule type="expression" dxfId="6006" priority="7086" stopIfTrue="1">
      <formula>OR($C145="audio audit", $C145="text audit")</formula>
    </cfRule>
  </conditionalFormatting>
  <conditionalFormatting sqref="H145">
    <cfRule type="expression" dxfId="6005" priority="7085" stopIfTrue="1">
      <formula>OR($C145="calculate", $C145="calculate_here")</formula>
    </cfRule>
  </conditionalFormatting>
  <conditionalFormatting sqref="H146">
    <cfRule type="expression" dxfId="6004" priority="7084" stopIfTrue="1">
      <formula>OR($C146="audio audit", $C146="text audit")</formula>
    </cfRule>
  </conditionalFormatting>
  <conditionalFormatting sqref="H146">
    <cfRule type="expression" dxfId="6003" priority="7083" stopIfTrue="1">
      <formula>OR($C146="calculate", $C146="calculate_here")</formula>
    </cfRule>
  </conditionalFormatting>
  <conditionalFormatting sqref="H148">
    <cfRule type="expression" dxfId="6002" priority="7082" stopIfTrue="1">
      <formula>OR($C148="audio audit", $C148="text audit")</formula>
    </cfRule>
  </conditionalFormatting>
  <conditionalFormatting sqref="H148">
    <cfRule type="expression" dxfId="6001" priority="7081" stopIfTrue="1">
      <formula>OR($C148="calculate", $C148="calculate_here")</formula>
    </cfRule>
  </conditionalFormatting>
  <conditionalFormatting sqref="H144">
    <cfRule type="expression" dxfId="6000" priority="7080" stopIfTrue="1">
      <formula>OR($C144="audio audit", $C144="text audit")</formula>
    </cfRule>
  </conditionalFormatting>
  <conditionalFormatting sqref="H144">
    <cfRule type="expression" dxfId="5999" priority="7079" stopIfTrue="1">
      <formula>OR($C144="calculate", $C144="calculate_here")</formula>
    </cfRule>
  </conditionalFormatting>
  <conditionalFormatting sqref="H148">
    <cfRule type="expression" dxfId="5998" priority="7078" stopIfTrue="1">
      <formula>OR($C148="audio audit", $C148="text audit")</formula>
    </cfRule>
  </conditionalFormatting>
  <conditionalFormatting sqref="H148">
    <cfRule type="expression" dxfId="5997" priority="7077" stopIfTrue="1">
      <formula>OR($C148="calculate", $C148="calculate_here")</formula>
    </cfRule>
  </conditionalFormatting>
  <conditionalFormatting sqref="Q148">
    <cfRule type="expression" dxfId="5996" priority="7043" stopIfTrue="1">
      <formula>OR($C148="audio", $C148="video")</formula>
    </cfRule>
    <cfRule type="expression" dxfId="5995" priority="7044" stopIfTrue="1">
      <formula>$C148="image"</formula>
    </cfRule>
    <cfRule type="expression" dxfId="5994" priority="7045" stopIfTrue="1">
      <formula>OR($C148="date", $C148="datetime")</formula>
    </cfRule>
    <cfRule type="expression" dxfId="5993" priority="7046" stopIfTrue="1">
      <formula>OR($C148="calculate", $C148="calculate_here")</formula>
    </cfRule>
    <cfRule type="expression" dxfId="5992" priority="7047" stopIfTrue="1">
      <formula>$C148="note"</formula>
    </cfRule>
    <cfRule type="expression" dxfId="5991" priority="7048" stopIfTrue="1">
      <formula>$C148="barcode"</formula>
    </cfRule>
    <cfRule type="expression" dxfId="5990" priority="7049" stopIfTrue="1">
      <formula>$C148="geopoint"</formula>
    </cfRule>
    <cfRule type="expression" dxfId="5989" priority="7050" stopIfTrue="1">
      <formula>OR($C148="audio audit", $C148="text audit")</formula>
    </cfRule>
    <cfRule type="expression" dxfId="5988" priority="7051" stopIfTrue="1">
      <formula>OR($C148="username", $C148="phonenumber", $C148="start", $C148="end", $C148="deviceid", $C148="subscriberid", $C148="simserial")</formula>
    </cfRule>
    <cfRule type="expression" dxfId="5987" priority="7052" stopIfTrue="1">
      <formula>OR(AND(LEFT($C148, 16)="select_multiple ", LEN($C148)&gt;16, NOT(ISNUMBER(SEARCH(" ", $C148, 17)))), AND(LEFT($C148, 11)="select_one ", LEN($C148)&gt;11, NOT(ISNUMBER(SEARCH(" ", $C148, 12)))))</formula>
    </cfRule>
    <cfRule type="expression" dxfId="5986" priority="7053" stopIfTrue="1">
      <formula>$C148="decimal"</formula>
    </cfRule>
    <cfRule type="expression" dxfId="5985" priority="7054" stopIfTrue="1">
      <formula>$C148="integer"</formula>
    </cfRule>
    <cfRule type="expression" dxfId="5984" priority="7055" stopIfTrue="1">
      <formula>$C148="text"</formula>
    </cfRule>
    <cfRule type="expression" dxfId="5983" priority="7056" stopIfTrue="1">
      <formula>$C148="end repeat"</formula>
    </cfRule>
    <cfRule type="expression" dxfId="5982" priority="7057" stopIfTrue="1">
      <formula>$C148="begin repeat"</formula>
    </cfRule>
    <cfRule type="expression" dxfId="5981" priority="7058" stopIfTrue="1">
      <formula>$C148="end group"</formula>
    </cfRule>
    <cfRule type="expression" dxfId="5980" priority="7059" stopIfTrue="1">
      <formula>$C148="begin group"</formula>
    </cfRule>
  </conditionalFormatting>
  <conditionalFormatting sqref="D137">
    <cfRule type="expression" dxfId="5979" priority="7041" stopIfTrue="1">
      <formula>$C137="begin group"</formula>
    </cfRule>
  </conditionalFormatting>
  <conditionalFormatting sqref="D137">
    <cfRule type="expression" dxfId="5978" priority="7038" stopIfTrue="1">
      <formula>$C137="begin repeat"</formula>
    </cfRule>
  </conditionalFormatting>
  <conditionalFormatting sqref="D137">
    <cfRule type="expression" dxfId="5977" priority="7035" stopIfTrue="1">
      <formula>$C137="text"</formula>
    </cfRule>
  </conditionalFormatting>
  <conditionalFormatting sqref="D137">
    <cfRule type="expression" dxfId="5976" priority="7033" stopIfTrue="1">
      <formula>$C137="integer"</formula>
    </cfRule>
  </conditionalFormatting>
  <conditionalFormatting sqref="D137">
    <cfRule type="expression" dxfId="5975" priority="7031" stopIfTrue="1">
      <formula>$C137="decimal"</formula>
    </cfRule>
  </conditionalFormatting>
  <conditionalFormatting sqref="D137">
    <cfRule type="expression" dxfId="5974" priority="7029" stopIfTrue="1">
      <formula>OR(AND(LEFT($C137, 16)="select_multiple ", LEN($C137)&gt;16, NOT(ISNUMBER(SEARCH(" ", $C137, 17)))), AND(LEFT($C137, 11)="select_one ", LEN($C137)&gt;11, NOT(ISNUMBER(SEARCH(" ", $C137, 12)))))</formula>
    </cfRule>
  </conditionalFormatting>
  <conditionalFormatting sqref="D137">
    <cfRule type="expression" dxfId="5973" priority="7026" stopIfTrue="1">
      <formula>OR($C137="audio audit", $C137="text audit")</formula>
    </cfRule>
  </conditionalFormatting>
  <conditionalFormatting sqref="D137">
    <cfRule type="expression" dxfId="5972" priority="7020" stopIfTrue="1">
      <formula>$C137="note"</formula>
    </cfRule>
    <cfRule type="expression" dxfId="5971" priority="7022" stopIfTrue="1">
      <formula>$C137="barcode"</formula>
    </cfRule>
    <cfRule type="expression" dxfId="5970" priority="7024" stopIfTrue="1">
      <formula>$C137="geopoint"</formula>
    </cfRule>
  </conditionalFormatting>
  <conditionalFormatting sqref="D137">
    <cfRule type="expression" dxfId="5969" priority="7018" stopIfTrue="1">
      <formula>OR($C137="calculate", $C137="calculate_here")</formula>
    </cfRule>
  </conditionalFormatting>
  <conditionalFormatting sqref="D137">
    <cfRule type="expression" dxfId="5968" priority="7016" stopIfTrue="1">
      <formula>OR($C137="date", $C137="datetime")</formula>
    </cfRule>
  </conditionalFormatting>
  <conditionalFormatting sqref="D137">
    <cfRule type="expression" dxfId="5967" priority="7014" stopIfTrue="1">
      <formula>$C137="image"</formula>
    </cfRule>
  </conditionalFormatting>
  <conditionalFormatting sqref="D137">
    <cfRule type="expression" dxfId="5966" priority="7012" stopIfTrue="1">
      <formula>OR($C137="audio", $C137="video")</formula>
    </cfRule>
  </conditionalFormatting>
  <conditionalFormatting sqref="C137:D137">
    <cfRule type="expression" dxfId="5965" priority="7013" stopIfTrue="1">
      <formula>OR($C137="audio", $C137="video")</formula>
    </cfRule>
    <cfRule type="expression" dxfId="5964" priority="7015" stopIfTrue="1">
      <formula>$C137="image"</formula>
    </cfRule>
    <cfRule type="expression" dxfId="5963" priority="7017" stopIfTrue="1">
      <formula>OR($C137="date", $C137="datetime")</formula>
    </cfRule>
    <cfRule type="expression" dxfId="5962" priority="7019" stopIfTrue="1">
      <formula>OR($C137="calculate", $C137="calculate_here")</formula>
    </cfRule>
    <cfRule type="expression" dxfId="5961" priority="7021" stopIfTrue="1">
      <formula>$C137="note"</formula>
    </cfRule>
    <cfRule type="expression" dxfId="5960" priority="7023" stopIfTrue="1">
      <formula>$C137="barcode"</formula>
    </cfRule>
    <cfRule type="expression" dxfId="5959" priority="7025" stopIfTrue="1">
      <formula>$C137="geopoint"</formula>
    </cfRule>
    <cfRule type="expression" dxfId="5958" priority="7027" stopIfTrue="1">
      <formula>OR($C137="audio audit", $C137="text audit")</formula>
    </cfRule>
    <cfRule type="expression" dxfId="5957" priority="7028" stopIfTrue="1">
      <formula>OR($C137="username", $C137="phonenumber", $C137="start", $C137="end", $C137="deviceid", $C137="subscriberid", $C137="simserial")</formula>
    </cfRule>
    <cfRule type="expression" dxfId="5956" priority="7030" stopIfTrue="1">
      <formula>OR(AND(LEFT($C137, 16)="select_multiple ", LEN($C137)&gt;16, NOT(ISNUMBER(SEARCH(" ", $C137, 17)))), AND(LEFT($C137, 11)="select_one ", LEN($C137)&gt;11, NOT(ISNUMBER(SEARCH(" ", $C137, 12)))))</formula>
    </cfRule>
    <cfRule type="expression" dxfId="5955" priority="7032" stopIfTrue="1">
      <formula>$C137="decimal"</formula>
    </cfRule>
    <cfRule type="expression" dxfId="5954" priority="7034" stopIfTrue="1">
      <formula>$C137="integer"</formula>
    </cfRule>
    <cfRule type="expression" dxfId="5953" priority="7036" stopIfTrue="1">
      <formula>$C137="text"</formula>
    </cfRule>
    <cfRule type="expression" dxfId="5952" priority="7037" stopIfTrue="1">
      <formula>$C137="end repeat"</formula>
    </cfRule>
    <cfRule type="expression" dxfId="5951" priority="7039" stopIfTrue="1">
      <formula>$C137="begin repeat"</formula>
    </cfRule>
    <cfRule type="expression" dxfId="5950" priority="7040" stopIfTrue="1">
      <formula>$C137="end group"</formula>
    </cfRule>
    <cfRule type="expression" dxfId="5949" priority="7042" stopIfTrue="1">
      <formula>$C137="begin group"</formula>
    </cfRule>
  </conditionalFormatting>
  <conditionalFormatting sqref="D130:E130">
    <cfRule type="expression" dxfId="5948" priority="7011" stopIfTrue="1">
      <formula>$C130="begin group"</formula>
    </cfRule>
  </conditionalFormatting>
  <conditionalFormatting sqref="D130:E130">
    <cfRule type="expression" dxfId="5947" priority="7010" stopIfTrue="1">
      <formula>$C130="begin repeat"</formula>
    </cfRule>
  </conditionalFormatting>
  <conditionalFormatting sqref="D130:E130">
    <cfRule type="expression" dxfId="5946" priority="7009" stopIfTrue="1">
      <formula>$C130="text"</formula>
    </cfRule>
  </conditionalFormatting>
  <conditionalFormatting sqref="D130:E130">
    <cfRule type="expression" dxfId="5945" priority="7008" stopIfTrue="1">
      <formula>$C130="integer"</formula>
    </cfRule>
  </conditionalFormatting>
  <conditionalFormatting sqref="D130:E130">
    <cfRule type="expression" dxfId="5944" priority="7007" stopIfTrue="1">
      <formula>$C130="decimal"</formula>
    </cfRule>
  </conditionalFormatting>
  <conditionalFormatting sqref="D130:E130">
    <cfRule type="expression" dxfId="5943" priority="7006" stopIfTrue="1">
      <formula>OR(AND(LEFT($C130, 16)="select_multiple ", LEN($C130)&gt;16, NOT(ISNUMBER(SEARCH(" ", $C130, 17)))), AND(LEFT($C130, 11)="select_one ", LEN($C130)&gt;11, NOT(ISNUMBER(SEARCH(" ", $C130, 12)))))</formula>
    </cfRule>
  </conditionalFormatting>
  <conditionalFormatting sqref="D128:E130">
    <cfRule type="expression" dxfId="5942" priority="7005" stopIfTrue="1">
      <formula>OR($C128="audio audit", $C128="text audit")</formula>
    </cfRule>
  </conditionalFormatting>
  <conditionalFormatting sqref="D130:E130">
    <cfRule type="expression" dxfId="5941" priority="7002" stopIfTrue="1">
      <formula>$C130="note"</formula>
    </cfRule>
    <cfRule type="expression" dxfId="5940" priority="7003" stopIfTrue="1">
      <formula>$C130="barcode"</formula>
    </cfRule>
    <cfRule type="expression" dxfId="5939" priority="7004" stopIfTrue="1">
      <formula>$C130="geopoint"</formula>
    </cfRule>
  </conditionalFormatting>
  <conditionalFormatting sqref="D128:E130">
    <cfRule type="expression" dxfId="5938" priority="7001" stopIfTrue="1">
      <formula>OR($C128="calculate", $C128="calculate_here")</formula>
    </cfRule>
  </conditionalFormatting>
  <conditionalFormatting sqref="D130:E130">
    <cfRule type="expression" dxfId="5937" priority="7000" stopIfTrue="1">
      <formula>OR($C130="date", $C130="datetime")</formula>
    </cfRule>
  </conditionalFormatting>
  <conditionalFormatting sqref="D130:E130">
    <cfRule type="expression" dxfId="5936" priority="6999" stopIfTrue="1">
      <formula>$C130="image"</formula>
    </cfRule>
  </conditionalFormatting>
  <conditionalFormatting sqref="D130:E130">
    <cfRule type="expression" dxfId="5935" priority="6998" stopIfTrue="1">
      <formula>OR($C130="audio", $C130="video")</formula>
    </cfRule>
  </conditionalFormatting>
  <conditionalFormatting sqref="F128">
    <cfRule type="expression" dxfId="5934" priority="6997" stopIfTrue="1">
      <formula>OR($C128="audio audit", $C128="text audit")</formula>
    </cfRule>
  </conditionalFormatting>
  <conditionalFormatting sqref="F128">
    <cfRule type="expression" dxfId="5933" priority="6996" stopIfTrue="1">
      <formula>OR($C128="calculate", $C128="calculate_here")</formula>
    </cfRule>
  </conditionalFormatting>
  <conditionalFormatting sqref="E137">
    <cfRule type="expression" dxfId="5932" priority="6994" stopIfTrue="1">
      <formula>$C137="begin group"</formula>
    </cfRule>
  </conditionalFormatting>
  <conditionalFormatting sqref="E137">
    <cfRule type="expression" dxfId="5931" priority="6991" stopIfTrue="1">
      <formula>$C137="begin repeat"</formula>
    </cfRule>
  </conditionalFormatting>
  <conditionalFormatting sqref="E137">
    <cfRule type="expression" dxfId="5930" priority="6988" stopIfTrue="1">
      <formula>$C137="text"</formula>
    </cfRule>
  </conditionalFormatting>
  <conditionalFormatting sqref="E137">
    <cfRule type="expression" dxfId="5929" priority="6986" stopIfTrue="1">
      <formula>$C137="integer"</formula>
    </cfRule>
  </conditionalFormatting>
  <conditionalFormatting sqref="E137">
    <cfRule type="expression" dxfId="5928" priority="6984" stopIfTrue="1">
      <formula>$C137="decimal"</formula>
    </cfRule>
  </conditionalFormatting>
  <conditionalFormatting sqref="E137">
    <cfRule type="expression" dxfId="5927" priority="6982" stopIfTrue="1">
      <formula>OR(AND(LEFT($C137, 16)="select_multiple ", LEN($C137)&gt;16, NOT(ISNUMBER(SEARCH(" ", $C137, 17)))), AND(LEFT($C137, 11)="select_one ", LEN($C137)&gt;11, NOT(ISNUMBER(SEARCH(" ", $C137, 12)))))</formula>
    </cfRule>
  </conditionalFormatting>
  <conditionalFormatting sqref="E137">
    <cfRule type="expression" dxfId="5926" priority="6979" stopIfTrue="1">
      <formula>OR($C137="audio audit", $C137="text audit")</formula>
    </cfRule>
  </conditionalFormatting>
  <conditionalFormatting sqref="E137">
    <cfRule type="expression" dxfId="5925" priority="6973" stopIfTrue="1">
      <formula>$C137="note"</formula>
    </cfRule>
    <cfRule type="expression" dxfId="5924" priority="6975" stopIfTrue="1">
      <formula>$C137="barcode"</formula>
    </cfRule>
    <cfRule type="expression" dxfId="5923" priority="6977" stopIfTrue="1">
      <formula>$C137="geopoint"</formula>
    </cfRule>
  </conditionalFormatting>
  <conditionalFormatting sqref="E137">
    <cfRule type="expression" dxfId="5922" priority="6971" stopIfTrue="1">
      <formula>OR($C137="calculate", $C137="calculate_here")</formula>
    </cfRule>
  </conditionalFormatting>
  <conditionalFormatting sqref="E137">
    <cfRule type="expression" dxfId="5921" priority="6969" stopIfTrue="1">
      <formula>OR($C137="date", $C137="datetime")</formula>
    </cfRule>
  </conditionalFormatting>
  <conditionalFormatting sqref="E137">
    <cfRule type="expression" dxfId="5920" priority="6967" stopIfTrue="1">
      <formula>$C137="image"</formula>
    </cfRule>
  </conditionalFormatting>
  <conditionalFormatting sqref="E137">
    <cfRule type="expression" dxfId="5919" priority="6965" stopIfTrue="1">
      <formula>OR($C137="audio", $C137="video")</formula>
    </cfRule>
  </conditionalFormatting>
  <conditionalFormatting sqref="E137">
    <cfRule type="expression" dxfId="5918" priority="6966" stopIfTrue="1">
      <formula>OR($C137="audio", $C137="video")</formula>
    </cfRule>
    <cfRule type="expression" dxfId="5917" priority="6968" stopIfTrue="1">
      <formula>$C137="image"</formula>
    </cfRule>
    <cfRule type="expression" dxfId="5916" priority="6970" stopIfTrue="1">
      <formula>OR($C137="date", $C137="datetime")</formula>
    </cfRule>
    <cfRule type="expression" dxfId="5915" priority="6972" stopIfTrue="1">
      <formula>OR($C137="calculate", $C137="calculate_here")</formula>
    </cfRule>
    <cfRule type="expression" dxfId="5914" priority="6974" stopIfTrue="1">
      <formula>$C137="note"</formula>
    </cfRule>
    <cfRule type="expression" dxfId="5913" priority="6976" stopIfTrue="1">
      <formula>$C137="barcode"</formula>
    </cfRule>
    <cfRule type="expression" dxfId="5912" priority="6978" stopIfTrue="1">
      <formula>$C137="geopoint"</formula>
    </cfRule>
    <cfRule type="expression" dxfId="5911" priority="6980" stopIfTrue="1">
      <formula>OR($C137="audio audit", $C137="text audit")</formula>
    </cfRule>
    <cfRule type="expression" dxfId="5910" priority="6981" stopIfTrue="1">
      <formula>OR($C137="username", $C137="phonenumber", $C137="start", $C137="end", $C137="deviceid", $C137="subscriberid", $C137="simserial")</formula>
    </cfRule>
    <cfRule type="expression" dxfId="5909" priority="6983" stopIfTrue="1">
      <formula>OR(AND(LEFT($C137, 16)="select_multiple ", LEN($C137)&gt;16, NOT(ISNUMBER(SEARCH(" ", $C137, 17)))), AND(LEFT($C137, 11)="select_one ", LEN($C137)&gt;11, NOT(ISNUMBER(SEARCH(" ", $C137, 12)))))</formula>
    </cfRule>
    <cfRule type="expression" dxfId="5908" priority="6985" stopIfTrue="1">
      <formula>$C137="decimal"</formula>
    </cfRule>
    <cfRule type="expression" dxfId="5907" priority="6987" stopIfTrue="1">
      <formula>$C137="integer"</formula>
    </cfRule>
    <cfRule type="expression" dxfId="5906" priority="6989" stopIfTrue="1">
      <formula>$C137="text"</formula>
    </cfRule>
    <cfRule type="expression" dxfId="5905" priority="6990" stopIfTrue="1">
      <formula>$C137="end repeat"</formula>
    </cfRule>
    <cfRule type="expression" dxfId="5904" priority="6992" stopIfTrue="1">
      <formula>$C137="begin repeat"</formula>
    </cfRule>
    <cfRule type="expression" dxfId="5903" priority="6993" stopIfTrue="1">
      <formula>$C137="end group"</formula>
    </cfRule>
    <cfRule type="expression" dxfId="5902" priority="6995" stopIfTrue="1">
      <formula>$C137="begin group"</formula>
    </cfRule>
  </conditionalFormatting>
  <conditionalFormatting sqref="F137">
    <cfRule type="expression" dxfId="5901" priority="6964" stopIfTrue="1">
      <formula>OR($C137="audio audit", $C137="text audit")</formula>
    </cfRule>
  </conditionalFormatting>
  <conditionalFormatting sqref="F137">
    <cfRule type="expression" dxfId="5900" priority="6963" stopIfTrue="1">
      <formula>OR($C137="calculate", $C137="calculate_here")</formula>
    </cfRule>
  </conditionalFormatting>
  <conditionalFormatting sqref="T134">
    <cfRule type="expression" dxfId="5899" priority="6962" stopIfTrue="1">
      <formula>$C134="begin group"</formula>
    </cfRule>
  </conditionalFormatting>
  <conditionalFormatting sqref="T134">
    <cfRule type="expression" dxfId="5898" priority="6961" stopIfTrue="1">
      <formula>$C134="begin repeat"</formula>
    </cfRule>
  </conditionalFormatting>
  <conditionalFormatting sqref="T134">
    <cfRule type="expression" dxfId="5897" priority="6960" stopIfTrue="1">
      <formula>$C134="text"</formula>
    </cfRule>
  </conditionalFormatting>
  <conditionalFormatting sqref="T134">
    <cfRule type="expression" dxfId="5896" priority="6959" stopIfTrue="1">
      <formula>$C134="integer"</formula>
    </cfRule>
  </conditionalFormatting>
  <conditionalFormatting sqref="T134">
    <cfRule type="expression" dxfId="5895" priority="6958" stopIfTrue="1">
      <formula>$C134="decimal"</formula>
    </cfRule>
  </conditionalFormatting>
  <conditionalFormatting sqref="T134">
    <cfRule type="expression" dxfId="5894" priority="6957" stopIfTrue="1">
      <formula>OR(AND(LEFT($C134, 16)="select_multiple ", LEN($C134)&gt;16, NOT(ISNUMBER(SEARCH(" ", $C134, 17)))), AND(LEFT($C134, 11)="select_one ", LEN($C134)&gt;11, NOT(ISNUMBER(SEARCH(" ", $C134, 12)))))</formula>
    </cfRule>
  </conditionalFormatting>
  <conditionalFormatting sqref="T134">
    <cfRule type="expression" dxfId="5893" priority="6956" stopIfTrue="1">
      <formula>OR($C134="audio audit", $C134="text audit")</formula>
    </cfRule>
  </conditionalFormatting>
  <conditionalFormatting sqref="T134">
    <cfRule type="expression" dxfId="5892" priority="6953" stopIfTrue="1">
      <formula>$C134="note"</formula>
    </cfRule>
    <cfRule type="expression" dxfId="5891" priority="6954" stopIfTrue="1">
      <formula>$C134="barcode"</formula>
    </cfRule>
    <cfRule type="expression" dxfId="5890" priority="6955" stopIfTrue="1">
      <formula>$C134="geopoint"</formula>
    </cfRule>
  </conditionalFormatting>
  <conditionalFormatting sqref="T134">
    <cfRule type="expression" dxfId="5889" priority="6952" stopIfTrue="1">
      <formula>OR($C134="date", $C134="datetime")</formula>
    </cfRule>
  </conditionalFormatting>
  <conditionalFormatting sqref="T134">
    <cfRule type="expression" dxfId="5888" priority="6951" stopIfTrue="1">
      <formula>$C134="image"</formula>
    </cfRule>
  </conditionalFormatting>
  <conditionalFormatting sqref="T134">
    <cfRule type="expression" dxfId="5887" priority="6950" stopIfTrue="1">
      <formula>OR($C134="audio", $C134="video")</formula>
    </cfRule>
  </conditionalFormatting>
  <conditionalFormatting sqref="O131">
    <cfRule type="expression" dxfId="5886" priority="6948" stopIfTrue="1">
      <formula>$C131="begin group"</formula>
    </cfRule>
  </conditionalFormatting>
  <conditionalFormatting sqref="O131">
    <cfRule type="expression" dxfId="5885" priority="6945" stopIfTrue="1">
      <formula>$C131="begin repeat"</formula>
    </cfRule>
  </conditionalFormatting>
  <conditionalFormatting sqref="L131">
    <cfRule type="expression" dxfId="5884" priority="6942" stopIfTrue="1">
      <formula>$C131="text"</formula>
    </cfRule>
  </conditionalFormatting>
  <conditionalFormatting sqref="M131:N131">
    <cfRule type="expression" dxfId="5883" priority="6940" stopIfTrue="1">
      <formula>$C131="integer"</formula>
    </cfRule>
  </conditionalFormatting>
  <conditionalFormatting sqref="M131:N131">
    <cfRule type="expression" dxfId="5882" priority="6938" stopIfTrue="1">
      <formula>$C131="decimal"</formula>
    </cfRule>
  </conditionalFormatting>
  <conditionalFormatting sqref="L131">
    <cfRule type="expression" dxfId="5881" priority="6936" stopIfTrue="1">
      <formula>OR(AND(LEFT($C131, 16)="select_multiple ", LEN($C131)&gt;16, NOT(ISNUMBER(SEARCH(" ", $C131, 17)))), AND(LEFT($C131, 11)="select_one ", LEN($C131)&gt;11, NOT(ISNUMBER(SEARCH(" ", $C131, 12)))))</formula>
    </cfRule>
  </conditionalFormatting>
  <conditionalFormatting sqref="L131">
    <cfRule type="expression" dxfId="5880" priority="6933" stopIfTrue="1">
      <formula>OR($C131="audio audit", $C131="text audit")</formula>
    </cfRule>
  </conditionalFormatting>
  <conditionalFormatting sqref="D131:E131">
    <cfRule type="expression" dxfId="5879" priority="6927" stopIfTrue="1">
      <formula>$C131="note"</formula>
    </cfRule>
    <cfRule type="expression" dxfId="5878" priority="6929" stopIfTrue="1">
      <formula>$C131="barcode"</formula>
    </cfRule>
    <cfRule type="expression" dxfId="5877" priority="6931" stopIfTrue="1">
      <formula>$C131="geopoint"</formula>
    </cfRule>
  </conditionalFormatting>
  <conditionalFormatting sqref="T131">
    <cfRule type="expression" dxfId="5876" priority="6925" stopIfTrue="1">
      <formula>OR($C131="calculate", $C131="calculate_here")</formula>
    </cfRule>
  </conditionalFormatting>
  <conditionalFormatting sqref="L131">
    <cfRule type="expression" dxfId="5875" priority="6923" stopIfTrue="1">
      <formula>OR($C131="date", $C131="datetime")</formula>
    </cfRule>
  </conditionalFormatting>
  <conditionalFormatting sqref="L131">
    <cfRule type="expression" dxfId="5874" priority="6921" stopIfTrue="1">
      <formula>$C131="image"</formula>
    </cfRule>
  </conditionalFormatting>
  <conditionalFormatting sqref="D131:E131">
    <cfRule type="expression" dxfId="5873" priority="6919" stopIfTrue="1">
      <formula>OR($C131="audio", $C131="video")</formula>
    </cfRule>
  </conditionalFormatting>
  <conditionalFormatting sqref="C131:E131">
    <cfRule type="expression" dxfId="5872" priority="6920" stopIfTrue="1">
      <formula>OR($C131="audio", $C131="video")</formula>
    </cfRule>
    <cfRule type="expression" dxfId="5871" priority="6922" stopIfTrue="1">
      <formula>$C131="image"</formula>
    </cfRule>
    <cfRule type="expression" dxfId="5870" priority="6924" stopIfTrue="1">
      <formula>OR($C131="date", $C131="datetime")</formula>
    </cfRule>
    <cfRule type="expression" dxfId="5869" priority="6926" stopIfTrue="1">
      <formula>OR($C131="calculate", $C131="calculate_here")</formula>
    </cfRule>
    <cfRule type="expression" dxfId="5868" priority="6928" stopIfTrue="1">
      <formula>$C131="note"</formula>
    </cfRule>
    <cfRule type="expression" dxfId="5867" priority="6930" stopIfTrue="1">
      <formula>$C131="barcode"</formula>
    </cfRule>
    <cfRule type="expression" dxfId="5866" priority="6932" stopIfTrue="1">
      <formula>$C131="geopoint"</formula>
    </cfRule>
    <cfRule type="expression" dxfId="5865" priority="6934" stopIfTrue="1">
      <formula>OR($C131="audio audit", $C131="text audit")</formula>
    </cfRule>
    <cfRule type="expression" dxfId="5864" priority="6935" stopIfTrue="1">
      <formula>OR($C131="username", $C131="phonenumber", $C131="start", $C131="end", $C131="deviceid", $C131="subscriberid", $C131="simserial")</formula>
    </cfRule>
    <cfRule type="expression" dxfId="5863" priority="6937" stopIfTrue="1">
      <formula>OR(AND(LEFT($C131, 16)="select_multiple ", LEN($C131)&gt;16, NOT(ISNUMBER(SEARCH(" ", $C131, 17)))), AND(LEFT($C131, 11)="select_one ", LEN($C131)&gt;11, NOT(ISNUMBER(SEARCH(" ", $C131, 12)))))</formula>
    </cfRule>
    <cfRule type="expression" dxfId="5862" priority="6939" stopIfTrue="1">
      <formula>$C131="decimal"</formula>
    </cfRule>
    <cfRule type="expression" dxfId="5861" priority="6941" stopIfTrue="1">
      <formula>$C131="integer"</formula>
    </cfRule>
    <cfRule type="expression" dxfId="5860" priority="6943" stopIfTrue="1">
      <formula>$C131="text"</formula>
    </cfRule>
    <cfRule type="expression" dxfId="5859" priority="6944" stopIfTrue="1">
      <formula>$C131="end repeat"</formula>
    </cfRule>
    <cfRule type="expression" dxfId="5858" priority="6946" stopIfTrue="1">
      <formula>$C131="begin repeat"</formula>
    </cfRule>
    <cfRule type="expression" dxfId="5857" priority="6947" stopIfTrue="1">
      <formula>$C131="end group"</formula>
    </cfRule>
    <cfRule type="expression" dxfId="5856" priority="6949" stopIfTrue="1">
      <formula>$C131="begin group"</formula>
    </cfRule>
  </conditionalFormatting>
  <conditionalFormatting sqref="Q130">
    <cfRule type="expression" dxfId="5855" priority="6902" stopIfTrue="1">
      <formula>OR($C130="audio", $C130="video")</formula>
    </cfRule>
    <cfRule type="expression" dxfId="5854" priority="6903" stopIfTrue="1">
      <formula>$C130="image"</formula>
    </cfRule>
    <cfRule type="expression" dxfId="5853" priority="6904" stopIfTrue="1">
      <formula>OR($C130="date", $C130="datetime")</formula>
    </cfRule>
    <cfRule type="expression" dxfId="5852" priority="6905" stopIfTrue="1">
      <formula>OR($C130="calculate", $C130="calculate_here")</formula>
    </cfRule>
    <cfRule type="expression" dxfId="5851" priority="6906" stopIfTrue="1">
      <formula>$C130="note"</formula>
    </cfRule>
    <cfRule type="expression" dxfId="5850" priority="6907" stopIfTrue="1">
      <formula>$C130="barcode"</formula>
    </cfRule>
    <cfRule type="expression" dxfId="5849" priority="6908" stopIfTrue="1">
      <formula>$C130="geopoint"</formula>
    </cfRule>
    <cfRule type="expression" dxfId="5848" priority="6909" stopIfTrue="1">
      <formula>OR($C130="audio audit", $C130="text audit")</formula>
    </cfRule>
    <cfRule type="expression" dxfId="5847" priority="6910" stopIfTrue="1">
      <formula>OR($C130="username", $C130="phonenumber", $C130="start", $C130="end", $C130="deviceid", $C130="subscriberid", $C130="simserial")</formula>
    </cfRule>
    <cfRule type="expression" dxfId="5846" priority="6911" stopIfTrue="1">
      <formula>OR(AND(LEFT($C130, 16)="select_multiple ", LEN($C130)&gt;16, NOT(ISNUMBER(SEARCH(" ", $C130, 17)))), AND(LEFT($C130, 11)="select_one ", LEN($C130)&gt;11, NOT(ISNUMBER(SEARCH(" ", $C130, 12)))))</formula>
    </cfRule>
    <cfRule type="expression" dxfId="5845" priority="6912" stopIfTrue="1">
      <formula>$C130="decimal"</formula>
    </cfRule>
    <cfRule type="expression" dxfId="5844" priority="6913" stopIfTrue="1">
      <formula>$C130="integer"</formula>
    </cfRule>
    <cfRule type="expression" dxfId="5843" priority="6914" stopIfTrue="1">
      <formula>$C130="text"</formula>
    </cfRule>
    <cfRule type="expression" dxfId="5842" priority="6915" stopIfTrue="1">
      <formula>$C130="end repeat"</formula>
    </cfRule>
    <cfRule type="expression" dxfId="5841" priority="6916" stopIfTrue="1">
      <formula>$C130="begin repeat"</formula>
    </cfRule>
    <cfRule type="expression" dxfId="5840" priority="6917" stopIfTrue="1">
      <formula>$C130="end group"</formula>
    </cfRule>
    <cfRule type="expression" dxfId="5839" priority="6918" stopIfTrue="1">
      <formula>$C130="begin group"</formula>
    </cfRule>
  </conditionalFormatting>
  <conditionalFormatting sqref="Q129">
    <cfRule type="expression" dxfId="5838" priority="6885" stopIfTrue="1">
      <formula>OR($C129="audio", $C129="video")</formula>
    </cfRule>
    <cfRule type="expression" dxfId="5837" priority="6886" stopIfTrue="1">
      <formula>$C129="image"</formula>
    </cfRule>
    <cfRule type="expression" dxfId="5836" priority="6887" stopIfTrue="1">
      <formula>OR($C129="date", $C129="datetime")</formula>
    </cfRule>
    <cfRule type="expression" dxfId="5835" priority="6888" stopIfTrue="1">
      <formula>OR($C129="calculate", $C129="calculate_here")</formula>
    </cfRule>
    <cfRule type="expression" dxfId="5834" priority="6889" stopIfTrue="1">
      <formula>$C129="note"</formula>
    </cfRule>
    <cfRule type="expression" dxfId="5833" priority="6890" stopIfTrue="1">
      <formula>$C129="barcode"</formula>
    </cfRule>
    <cfRule type="expression" dxfId="5832" priority="6891" stopIfTrue="1">
      <formula>$C129="geopoint"</formula>
    </cfRule>
    <cfRule type="expression" dxfId="5831" priority="6892" stopIfTrue="1">
      <formula>OR($C129="audio audit", $C129="text audit")</formula>
    </cfRule>
    <cfRule type="expression" dxfId="5830" priority="6893" stopIfTrue="1">
      <formula>OR($C129="username", $C129="phonenumber", $C129="start", $C129="end", $C129="deviceid", $C129="subscriberid", $C129="simserial")</formula>
    </cfRule>
    <cfRule type="expression" dxfId="5829" priority="6894" stopIfTrue="1">
      <formula>OR(AND(LEFT($C129, 16)="select_multiple ", LEN($C129)&gt;16, NOT(ISNUMBER(SEARCH(" ", $C129, 17)))), AND(LEFT($C129, 11)="select_one ", LEN($C129)&gt;11, NOT(ISNUMBER(SEARCH(" ", $C129, 12)))))</formula>
    </cfRule>
    <cfRule type="expression" dxfId="5828" priority="6895" stopIfTrue="1">
      <formula>$C129="decimal"</formula>
    </cfRule>
    <cfRule type="expression" dxfId="5827" priority="6896" stopIfTrue="1">
      <formula>$C129="integer"</formula>
    </cfRule>
    <cfRule type="expression" dxfId="5826" priority="6897" stopIfTrue="1">
      <formula>$C129="text"</formula>
    </cfRule>
    <cfRule type="expression" dxfId="5825" priority="6898" stopIfTrue="1">
      <formula>$C129="end repeat"</formula>
    </cfRule>
    <cfRule type="expression" dxfId="5824" priority="6899" stopIfTrue="1">
      <formula>$C129="begin repeat"</formula>
    </cfRule>
    <cfRule type="expression" dxfId="5823" priority="6900" stopIfTrue="1">
      <formula>$C129="end group"</formula>
    </cfRule>
    <cfRule type="expression" dxfId="5822" priority="6901" stopIfTrue="1">
      <formula>$C129="begin group"</formula>
    </cfRule>
  </conditionalFormatting>
  <conditionalFormatting sqref="Q132">
    <cfRule type="expression" dxfId="5821" priority="6868" stopIfTrue="1">
      <formula>OR($C132="audio", $C132="video")</formula>
    </cfRule>
    <cfRule type="expression" dxfId="5820" priority="6869" stopIfTrue="1">
      <formula>$C132="image"</formula>
    </cfRule>
    <cfRule type="expression" dxfId="5819" priority="6870" stopIfTrue="1">
      <formula>OR($C132="date", $C132="datetime")</formula>
    </cfRule>
    <cfRule type="expression" dxfId="5818" priority="6871" stopIfTrue="1">
      <formula>OR($C132="calculate", $C132="calculate_here")</formula>
    </cfRule>
    <cfRule type="expression" dxfId="5817" priority="6872" stopIfTrue="1">
      <formula>$C132="note"</formula>
    </cfRule>
    <cfRule type="expression" dxfId="5816" priority="6873" stopIfTrue="1">
      <formula>$C132="barcode"</formula>
    </cfRule>
    <cfRule type="expression" dxfId="5815" priority="6874" stopIfTrue="1">
      <formula>$C132="geopoint"</formula>
    </cfRule>
    <cfRule type="expression" dxfId="5814" priority="6875" stopIfTrue="1">
      <formula>OR($C132="audio audit", $C132="text audit")</formula>
    </cfRule>
    <cfRule type="expression" dxfId="5813" priority="6876" stopIfTrue="1">
      <formula>OR($C132="username", $C132="phonenumber", $C132="start", $C132="end", $C132="deviceid", $C132="subscriberid", $C132="simserial")</formula>
    </cfRule>
    <cfRule type="expression" dxfId="5812" priority="6877" stopIfTrue="1">
      <formula>OR(AND(LEFT($C132, 16)="select_multiple ", LEN($C132)&gt;16, NOT(ISNUMBER(SEARCH(" ", $C132, 17)))), AND(LEFT($C132, 11)="select_one ", LEN($C132)&gt;11, NOT(ISNUMBER(SEARCH(" ", $C132, 12)))))</formula>
    </cfRule>
    <cfRule type="expression" dxfId="5811" priority="6878" stopIfTrue="1">
      <formula>$C132="decimal"</formula>
    </cfRule>
    <cfRule type="expression" dxfId="5810" priority="6879" stopIfTrue="1">
      <formula>$C132="integer"</formula>
    </cfRule>
    <cfRule type="expression" dxfId="5809" priority="6880" stopIfTrue="1">
      <formula>$C132="text"</formula>
    </cfRule>
    <cfRule type="expression" dxfId="5808" priority="6881" stopIfTrue="1">
      <formula>$C132="end repeat"</formula>
    </cfRule>
    <cfRule type="expression" dxfId="5807" priority="6882" stopIfTrue="1">
      <formula>$C132="begin repeat"</formula>
    </cfRule>
    <cfRule type="expression" dxfId="5806" priority="6883" stopIfTrue="1">
      <formula>$C132="end group"</formula>
    </cfRule>
    <cfRule type="expression" dxfId="5805" priority="6884" stopIfTrue="1">
      <formula>$C132="begin group"</formula>
    </cfRule>
  </conditionalFormatting>
  <conditionalFormatting sqref="Q135">
    <cfRule type="expression" dxfId="5804" priority="6851" stopIfTrue="1">
      <formula>OR($C133="audio", $C133="video")</formula>
    </cfRule>
    <cfRule type="expression" dxfId="5803" priority="6852" stopIfTrue="1">
      <formula>$C133="image"</formula>
    </cfRule>
    <cfRule type="expression" dxfId="5802" priority="6853" stopIfTrue="1">
      <formula>OR($C133="date", $C133="datetime")</formula>
    </cfRule>
    <cfRule type="expression" dxfId="5801" priority="6854" stopIfTrue="1">
      <formula>OR($C133="calculate", $C133="calculate_here")</formula>
    </cfRule>
    <cfRule type="expression" dxfId="5800" priority="6855" stopIfTrue="1">
      <formula>$C133="note"</formula>
    </cfRule>
    <cfRule type="expression" dxfId="5799" priority="6856" stopIfTrue="1">
      <formula>$C133="barcode"</formula>
    </cfRule>
    <cfRule type="expression" dxfId="5798" priority="6857" stopIfTrue="1">
      <formula>$C133="geopoint"</formula>
    </cfRule>
    <cfRule type="expression" dxfId="5797" priority="6858" stopIfTrue="1">
      <formula>OR($C133="audio audit", $C133="text audit")</formula>
    </cfRule>
    <cfRule type="expression" dxfId="5796" priority="6859" stopIfTrue="1">
      <formula>OR($C133="username", $C133="phonenumber", $C133="start", $C133="end", $C133="deviceid", $C133="subscriberid", $C133="simserial")</formula>
    </cfRule>
    <cfRule type="expression" dxfId="5795" priority="6860" stopIfTrue="1">
      <formula>OR(AND(LEFT($C133, 16)="select_multiple ", LEN($C133)&gt;16, NOT(ISNUMBER(SEARCH(" ", $C133, 17)))), AND(LEFT($C133, 11)="select_one ", LEN($C133)&gt;11, NOT(ISNUMBER(SEARCH(" ", $C133, 12)))))</formula>
    </cfRule>
    <cfRule type="expression" dxfId="5794" priority="6861" stopIfTrue="1">
      <formula>$C133="decimal"</formula>
    </cfRule>
    <cfRule type="expression" dxfId="5793" priority="6862" stopIfTrue="1">
      <formula>$C133="integer"</formula>
    </cfRule>
    <cfRule type="expression" dxfId="5792" priority="6863" stopIfTrue="1">
      <formula>$C133="text"</formula>
    </cfRule>
    <cfRule type="expression" dxfId="5791" priority="6864" stopIfTrue="1">
      <formula>$C133="end repeat"</formula>
    </cfRule>
    <cfRule type="expression" dxfId="5790" priority="6865" stopIfTrue="1">
      <formula>$C133="begin repeat"</formula>
    </cfRule>
    <cfRule type="expression" dxfId="5789" priority="6866" stopIfTrue="1">
      <formula>$C133="end group"</formula>
    </cfRule>
    <cfRule type="expression" dxfId="5788" priority="6867" stopIfTrue="1">
      <formula>$C133="begin group"</formula>
    </cfRule>
  </conditionalFormatting>
  <conditionalFormatting sqref="Q133">
    <cfRule type="expression" dxfId="5787" priority="6834" stopIfTrue="1">
      <formula>OR($C133="audio", $C133="video")</formula>
    </cfRule>
    <cfRule type="expression" dxfId="5786" priority="6835" stopIfTrue="1">
      <formula>$C133="image"</formula>
    </cfRule>
    <cfRule type="expression" dxfId="5785" priority="6836" stopIfTrue="1">
      <formula>OR($C133="date", $C133="datetime")</formula>
    </cfRule>
    <cfRule type="expression" dxfId="5784" priority="6837" stopIfTrue="1">
      <formula>OR($C133="calculate", $C133="calculate_here")</formula>
    </cfRule>
    <cfRule type="expression" dxfId="5783" priority="6838" stopIfTrue="1">
      <formula>$C133="note"</formula>
    </cfRule>
    <cfRule type="expression" dxfId="5782" priority="6839" stopIfTrue="1">
      <formula>$C133="barcode"</formula>
    </cfRule>
    <cfRule type="expression" dxfId="5781" priority="6840" stopIfTrue="1">
      <formula>$C133="geopoint"</formula>
    </cfRule>
    <cfRule type="expression" dxfId="5780" priority="6841" stopIfTrue="1">
      <formula>OR($C133="audio audit", $C133="text audit")</formula>
    </cfRule>
    <cfRule type="expression" dxfId="5779" priority="6842" stopIfTrue="1">
      <formula>OR($C133="username", $C133="phonenumber", $C133="start", $C133="end", $C133="deviceid", $C133="subscriberid", $C133="simserial")</formula>
    </cfRule>
    <cfRule type="expression" dxfId="5778" priority="6843" stopIfTrue="1">
      <formula>OR(AND(LEFT($C133, 16)="select_multiple ", LEN($C133)&gt;16, NOT(ISNUMBER(SEARCH(" ", $C133, 17)))), AND(LEFT($C133, 11)="select_one ", LEN($C133)&gt;11, NOT(ISNUMBER(SEARCH(" ", $C133, 12)))))</formula>
    </cfRule>
    <cfRule type="expression" dxfId="5777" priority="6844" stopIfTrue="1">
      <formula>$C133="decimal"</formula>
    </cfRule>
    <cfRule type="expression" dxfId="5776" priority="6845" stopIfTrue="1">
      <formula>$C133="integer"</formula>
    </cfRule>
    <cfRule type="expression" dxfId="5775" priority="6846" stopIfTrue="1">
      <formula>$C133="text"</formula>
    </cfRule>
    <cfRule type="expression" dxfId="5774" priority="6847" stopIfTrue="1">
      <formula>$C133="end repeat"</formula>
    </cfRule>
    <cfRule type="expression" dxfId="5773" priority="6848" stopIfTrue="1">
      <formula>$C133="begin repeat"</formula>
    </cfRule>
    <cfRule type="expression" dxfId="5772" priority="6849" stopIfTrue="1">
      <formula>$C133="end group"</formula>
    </cfRule>
    <cfRule type="expression" dxfId="5771" priority="6850" stopIfTrue="1">
      <formula>$C133="begin group"</formula>
    </cfRule>
  </conditionalFormatting>
  <conditionalFormatting sqref="Q133">
    <cfRule type="expression" dxfId="5770" priority="6817" stopIfTrue="1">
      <formula>OR($C131="audio", $C131="video")</formula>
    </cfRule>
    <cfRule type="expression" dxfId="5769" priority="6818" stopIfTrue="1">
      <formula>$C131="image"</formula>
    </cfRule>
    <cfRule type="expression" dxfId="5768" priority="6819" stopIfTrue="1">
      <formula>OR($C131="date", $C131="datetime")</formula>
    </cfRule>
    <cfRule type="expression" dxfId="5767" priority="6820" stopIfTrue="1">
      <formula>OR($C131="calculate", $C131="calculate_here")</formula>
    </cfRule>
    <cfRule type="expression" dxfId="5766" priority="6821" stopIfTrue="1">
      <formula>$C131="note"</formula>
    </cfRule>
    <cfRule type="expression" dxfId="5765" priority="6822" stopIfTrue="1">
      <formula>$C131="barcode"</formula>
    </cfRule>
    <cfRule type="expression" dxfId="5764" priority="6823" stopIfTrue="1">
      <formula>$C131="geopoint"</formula>
    </cfRule>
    <cfRule type="expression" dxfId="5763" priority="6824" stopIfTrue="1">
      <formula>OR($C131="audio audit", $C131="text audit")</formula>
    </cfRule>
    <cfRule type="expression" dxfId="5762" priority="6825" stopIfTrue="1">
      <formula>OR($C131="username", $C131="phonenumber", $C131="start", $C131="end", $C131="deviceid", $C131="subscriberid", $C131="simserial")</formula>
    </cfRule>
    <cfRule type="expression" dxfId="5761" priority="6826" stopIfTrue="1">
      <formula>OR(AND(LEFT($C131, 16)="select_multiple ", LEN($C131)&gt;16, NOT(ISNUMBER(SEARCH(" ", $C131, 17)))), AND(LEFT($C131, 11)="select_one ", LEN($C131)&gt;11, NOT(ISNUMBER(SEARCH(" ", $C131, 12)))))</formula>
    </cfRule>
    <cfRule type="expression" dxfId="5760" priority="6827" stopIfTrue="1">
      <formula>$C131="decimal"</formula>
    </cfRule>
    <cfRule type="expression" dxfId="5759" priority="6828" stopIfTrue="1">
      <formula>$C131="integer"</formula>
    </cfRule>
    <cfRule type="expression" dxfId="5758" priority="6829" stopIfTrue="1">
      <formula>$C131="text"</formula>
    </cfRule>
    <cfRule type="expression" dxfId="5757" priority="6830" stopIfTrue="1">
      <formula>$C131="end repeat"</formula>
    </cfRule>
    <cfRule type="expression" dxfId="5756" priority="6831" stopIfTrue="1">
      <formula>$C131="begin repeat"</formula>
    </cfRule>
    <cfRule type="expression" dxfId="5755" priority="6832" stopIfTrue="1">
      <formula>$C131="end group"</formula>
    </cfRule>
    <cfRule type="expression" dxfId="5754" priority="6833" stopIfTrue="1">
      <formula>$C131="begin group"</formula>
    </cfRule>
  </conditionalFormatting>
  <conditionalFormatting sqref="O131">
    <cfRule type="expression" dxfId="5753" priority="6816" stopIfTrue="1">
      <formula>$C131="integer"</formula>
    </cfRule>
  </conditionalFormatting>
  <conditionalFormatting sqref="O131">
    <cfRule type="expression" dxfId="5752" priority="6815" stopIfTrue="1">
      <formula>$C131="decimal"</formula>
    </cfRule>
  </conditionalFormatting>
  <conditionalFormatting sqref="F129">
    <cfRule type="expression" dxfId="5751" priority="6814" stopIfTrue="1">
      <formula>OR($C129="audio audit", $C129="text audit")</formula>
    </cfRule>
  </conditionalFormatting>
  <conditionalFormatting sqref="F129">
    <cfRule type="expression" dxfId="5750" priority="6813" stopIfTrue="1">
      <formula>OR($C129="calculate", $C129="calculate_here")</formula>
    </cfRule>
  </conditionalFormatting>
  <conditionalFormatting sqref="F130:F135">
    <cfRule type="expression" dxfId="5749" priority="6811" stopIfTrue="1">
      <formula>$C130="begin group"</formula>
    </cfRule>
  </conditionalFormatting>
  <conditionalFormatting sqref="F130:F135">
    <cfRule type="expression" dxfId="5748" priority="6808" stopIfTrue="1">
      <formula>$C130="begin repeat"</formula>
    </cfRule>
  </conditionalFormatting>
  <conditionalFormatting sqref="F130:F135">
    <cfRule type="expression" dxfId="5747" priority="6805" stopIfTrue="1">
      <formula>$C130="text"</formula>
    </cfRule>
  </conditionalFormatting>
  <conditionalFormatting sqref="F130:F135">
    <cfRule type="expression" dxfId="5746" priority="6803" stopIfTrue="1">
      <formula>$C130="integer"</formula>
    </cfRule>
  </conditionalFormatting>
  <conditionalFormatting sqref="F130:F135">
    <cfRule type="expression" dxfId="5745" priority="6801" stopIfTrue="1">
      <formula>$C130="decimal"</formula>
    </cfRule>
  </conditionalFormatting>
  <conditionalFormatting sqref="F130:F135">
    <cfRule type="expression" dxfId="5744" priority="6799" stopIfTrue="1">
      <formula>OR(AND(LEFT($C130, 16)="select_multiple ", LEN($C130)&gt;16, NOT(ISNUMBER(SEARCH(" ", $C130, 17)))), AND(LEFT($C130, 11)="select_one ", LEN($C130)&gt;11, NOT(ISNUMBER(SEARCH(" ", $C130, 12)))))</formula>
    </cfRule>
  </conditionalFormatting>
  <conditionalFormatting sqref="F130:F135">
    <cfRule type="expression" dxfId="5743" priority="6791" stopIfTrue="1">
      <formula>$C130="note"</formula>
    </cfRule>
    <cfRule type="expression" dxfId="5742" priority="6793" stopIfTrue="1">
      <formula>$C130="barcode"</formula>
    </cfRule>
    <cfRule type="expression" dxfId="5741" priority="6795" stopIfTrue="1">
      <formula>$C130="geopoint"</formula>
    </cfRule>
  </conditionalFormatting>
  <conditionalFormatting sqref="F130:F135">
    <cfRule type="expression" dxfId="5740" priority="6788" stopIfTrue="1">
      <formula>OR($C130="date", $C130="datetime")</formula>
    </cfRule>
  </conditionalFormatting>
  <conditionalFormatting sqref="F130:F135">
    <cfRule type="expression" dxfId="5739" priority="6786" stopIfTrue="1">
      <formula>$C130="image"</formula>
    </cfRule>
  </conditionalFormatting>
  <conditionalFormatting sqref="F130:F135">
    <cfRule type="expression" dxfId="5738" priority="6784" stopIfTrue="1">
      <formula>OR($C130="audio", $C130="video")</formula>
    </cfRule>
  </conditionalFormatting>
  <conditionalFormatting sqref="F130:F135">
    <cfRule type="expression" dxfId="5737" priority="6785" stopIfTrue="1">
      <formula>OR($C130="audio", $C130="video")</formula>
    </cfRule>
    <cfRule type="expression" dxfId="5736" priority="6787" stopIfTrue="1">
      <formula>$C130="image"</formula>
    </cfRule>
    <cfRule type="expression" dxfId="5735" priority="6789" stopIfTrue="1">
      <formula>OR($C130="date", $C130="datetime")</formula>
    </cfRule>
    <cfRule type="expression" dxfId="5734" priority="6790" stopIfTrue="1">
      <formula>OR($C130="calculate", $C130="calculate_here")</formula>
    </cfRule>
    <cfRule type="expression" dxfId="5733" priority="6792" stopIfTrue="1">
      <formula>$C130="note"</formula>
    </cfRule>
    <cfRule type="expression" dxfId="5732" priority="6794" stopIfTrue="1">
      <formula>$C130="barcode"</formula>
    </cfRule>
    <cfRule type="expression" dxfId="5731" priority="6796" stopIfTrue="1">
      <formula>$C130="geopoint"</formula>
    </cfRule>
    <cfRule type="expression" dxfId="5730" priority="6797" stopIfTrue="1">
      <formula>OR($C130="audio audit", $C130="text audit")</formula>
    </cfRule>
    <cfRule type="expression" dxfId="5729" priority="6798" stopIfTrue="1">
      <formula>OR($C130="username", $C130="phonenumber", $C130="start", $C130="end", $C130="deviceid", $C130="subscriberid", $C130="simserial")</formula>
    </cfRule>
    <cfRule type="expression" dxfId="5728" priority="6800" stopIfTrue="1">
      <formula>OR(AND(LEFT($C130, 16)="select_multiple ", LEN($C130)&gt;16, NOT(ISNUMBER(SEARCH(" ", $C130, 17)))), AND(LEFT($C130, 11)="select_one ", LEN($C130)&gt;11, NOT(ISNUMBER(SEARCH(" ", $C130, 12)))))</formula>
    </cfRule>
    <cfRule type="expression" dxfId="5727" priority="6802" stopIfTrue="1">
      <formula>$C130="decimal"</formula>
    </cfRule>
    <cfRule type="expression" dxfId="5726" priority="6804" stopIfTrue="1">
      <formula>$C130="integer"</formula>
    </cfRule>
    <cfRule type="expression" dxfId="5725" priority="6806" stopIfTrue="1">
      <formula>$C130="text"</formula>
    </cfRule>
    <cfRule type="expression" dxfId="5724" priority="6807" stopIfTrue="1">
      <formula>$C130="end repeat"</formula>
    </cfRule>
    <cfRule type="expression" dxfId="5723" priority="6809" stopIfTrue="1">
      <formula>$C130="begin repeat"</formula>
    </cfRule>
    <cfRule type="expression" dxfId="5722" priority="6810" stopIfTrue="1">
      <formula>$C130="end group"</formula>
    </cfRule>
    <cfRule type="expression" dxfId="5721" priority="6812" stopIfTrue="1">
      <formula>$C130="begin group"</formula>
    </cfRule>
  </conditionalFormatting>
  <conditionalFormatting sqref="F130">
    <cfRule type="expression" dxfId="5720" priority="6783" stopIfTrue="1">
      <formula>OR($C130="audio audit", $C130="text audit")</formula>
    </cfRule>
  </conditionalFormatting>
  <conditionalFormatting sqref="F130">
    <cfRule type="expression" dxfId="5719" priority="6782" stopIfTrue="1">
      <formula>OR($C130="calculate", $C130="calculate_here")</formula>
    </cfRule>
  </conditionalFormatting>
  <conditionalFormatting sqref="F132">
    <cfRule type="expression" dxfId="5718" priority="6781" stopIfTrue="1">
      <formula>OR($C132="audio audit", $C132="text audit")</formula>
    </cfRule>
  </conditionalFormatting>
  <conditionalFormatting sqref="F132">
    <cfRule type="expression" dxfId="5717" priority="6780" stopIfTrue="1">
      <formula>OR($C132="calculate", $C132="calculate_here")</formula>
    </cfRule>
  </conditionalFormatting>
  <conditionalFormatting sqref="F133">
    <cfRule type="expression" dxfId="5716" priority="6779" stopIfTrue="1">
      <formula>OR($C133="audio audit", $C133="text audit")</formula>
    </cfRule>
  </conditionalFormatting>
  <conditionalFormatting sqref="F133">
    <cfRule type="expression" dxfId="5715" priority="6778" stopIfTrue="1">
      <formula>OR($C133="calculate", $C133="calculate_here")</formula>
    </cfRule>
  </conditionalFormatting>
  <conditionalFormatting sqref="F135">
    <cfRule type="expression" dxfId="5714" priority="6777" stopIfTrue="1">
      <formula>OR($C135="audio audit", $C135="text audit")</formula>
    </cfRule>
  </conditionalFormatting>
  <conditionalFormatting sqref="F135">
    <cfRule type="expression" dxfId="5713" priority="6776" stopIfTrue="1">
      <formula>OR($C135="calculate", $C135="calculate_here")</formula>
    </cfRule>
  </conditionalFormatting>
  <conditionalFormatting sqref="H128:H135">
    <cfRule type="expression" dxfId="5712" priority="6774" stopIfTrue="1">
      <formula>$C128="begin group"</formula>
    </cfRule>
  </conditionalFormatting>
  <conditionalFormatting sqref="H128:H135">
    <cfRule type="expression" dxfId="5711" priority="6771" stopIfTrue="1">
      <formula>$C128="begin repeat"</formula>
    </cfRule>
  </conditionalFormatting>
  <conditionalFormatting sqref="H128:H135">
    <cfRule type="expression" dxfId="5710" priority="6768" stopIfTrue="1">
      <formula>$C128="text"</formula>
    </cfRule>
  </conditionalFormatting>
  <conditionalFormatting sqref="H128:H135">
    <cfRule type="expression" dxfId="5709" priority="6766" stopIfTrue="1">
      <formula>$C128="integer"</formula>
    </cfRule>
  </conditionalFormatting>
  <conditionalFormatting sqref="H128:H135">
    <cfRule type="expression" dxfId="5708" priority="6764" stopIfTrue="1">
      <formula>$C128="decimal"</formula>
    </cfRule>
  </conditionalFormatting>
  <conditionalFormatting sqref="H128:H135">
    <cfRule type="expression" dxfId="5707" priority="6762" stopIfTrue="1">
      <formula>OR(AND(LEFT($C128, 16)="select_multiple ", LEN($C128)&gt;16, NOT(ISNUMBER(SEARCH(" ", $C128, 17)))), AND(LEFT($C128, 11)="select_one ", LEN($C128)&gt;11, NOT(ISNUMBER(SEARCH(" ", $C128, 12)))))</formula>
    </cfRule>
  </conditionalFormatting>
  <conditionalFormatting sqref="H128:H135">
    <cfRule type="expression" dxfId="5706" priority="6754" stopIfTrue="1">
      <formula>$C128="note"</formula>
    </cfRule>
    <cfRule type="expression" dxfId="5705" priority="6756" stopIfTrue="1">
      <formula>$C128="barcode"</formula>
    </cfRule>
    <cfRule type="expression" dxfId="5704" priority="6758" stopIfTrue="1">
      <formula>$C128="geopoint"</formula>
    </cfRule>
  </conditionalFormatting>
  <conditionalFormatting sqref="H128:H135">
    <cfRule type="expression" dxfId="5703" priority="6751" stopIfTrue="1">
      <formula>OR($C128="date", $C128="datetime")</formula>
    </cfRule>
  </conditionalFormatting>
  <conditionalFormatting sqref="H128:H135">
    <cfRule type="expression" dxfId="5702" priority="6749" stopIfTrue="1">
      <formula>$C128="image"</formula>
    </cfRule>
  </conditionalFormatting>
  <conditionalFormatting sqref="H128:H135">
    <cfRule type="expression" dxfId="5701" priority="6747" stopIfTrue="1">
      <formula>OR($C128="audio", $C128="video")</formula>
    </cfRule>
  </conditionalFormatting>
  <conditionalFormatting sqref="H128:H135">
    <cfRule type="expression" dxfId="5700" priority="6748" stopIfTrue="1">
      <formula>OR($C128="audio", $C128="video")</formula>
    </cfRule>
    <cfRule type="expression" dxfId="5699" priority="6750" stopIfTrue="1">
      <formula>$C128="image"</formula>
    </cfRule>
    <cfRule type="expression" dxfId="5698" priority="6752" stopIfTrue="1">
      <formula>OR($C128="date", $C128="datetime")</formula>
    </cfRule>
    <cfRule type="expression" dxfId="5697" priority="6753" stopIfTrue="1">
      <formula>OR($C128="calculate", $C128="calculate_here")</formula>
    </cfRule>
    <cfRule type="expression" dxfId="5696" priority="6755" stopIfTrue="1">
      <formula>$C128="note"</formula>
    </cfRule>
    <cfRule type="expression" dxfId="5695" priority="6757" stopIfTrue="1">
      <formula>$C128="barcode"</formula>
    </cfRule>
    <cfRule type="expression" dxfId="5694" priority="6759" stopIfTrue="1">
      <formula>$C128="geopoint"</formula>
    </cfRule>
    <cfRule type="expression" dxfId="5693" priority="6760" stopIfTrue="1">
      <formula>OR($C128="audio audit", $C128="text audit")</formula>
    </cfRule>
    <cfRule type="expression" dxfId="5692" priority="6761" stopIfTrue="1">
      <formula>OR($C128="username", $C128="phonenumber", $C128="start", $C128="end", $C128="deviceid", $C128="subscriberid", $C128="simserial")</formula>
    </cfRule>
    <cfRule type="expression" dxfId="5691" priority="6763" stopIfTrue="1">
      <formula>OR(AND(LEFT($C128, 16)="select_multiple ", LEN($C128)&gt;16, NOT(ISNUMBER(SEARCH(" ", $C128, 17)))), AND(LEFT($C128, 11)="select_one ", LEN($C128)&gt;11, NOT(ISNUMBER(SEARCH(" ", $C128, 12)))))</formula>
    </cfRule>
    <cfRule type="expression" dxfId="5690" priority="6765" stopIfTrue="1">
      <formula>$C128="decimal"</formula>
    </cfRule>
    <cfRule type="expression" dxfId="5689" priority="6767" stopIfTrue="1">
      <formula>$C128="integer"</formula>
    </cfRule>
    <cfRule type="expression" dxfId="5688" priority="6769" stopIfTrue="1">
      <formula>$C128="text"</formula>
    </cfRule>
    <cfRule type="expression" dxfId="5687" priority="6770" stopIfTrue="1">
      <formula>$C128="end repeat"</formula>
    </cfRule>
    <cfRule type="expression" dxfId="5686" priority="6772" stopIfTrue="1">
      <formula>$C128="begin repeat"</formula>
    </cfRule>
    <cfRule type="expression" dxfId="5685" priority="6773" stopIfTrue="1">
      <formula>$C128="end group"</formula>
    </cfRule>
    <cfRule type="expression" dxfId="5684" priority="6775" stopIfTrue="1">
      <formula>$C128="begin group"</formula>
    </cfRule>
  </conditionalFormatting>
  <conditionalFormatting sqref="H128">
    <cfRule type="expression" dxfId="5683" priority="6746" stopIfTrue="1">
      <formula>OR($C128="audio audit", $C128="text audit")</formula>
    </cfRule>
  </conditionalFormatting>
  <conditionalFormatting sqref="H128">
    <cfRule type="expression" dxfId="5682" priority="6745" stopIfTrue="1">
      <formula>OR($C128="calculate", $C128="calculate_here")</formula>
    </cfRule>
  </conditionalFormatting>
  <conditionalFormatting sqref="H129">
    <cfRule type="expression" dxfId="5681" priority="6744" stopIfTrue="1">
      <formula>OR($C129="audio audit", $C129="text audit")</formula>
    </cfRule>
  </conditionalFormatting>
  <conditionalFormatting sqref="H129">
    <cfRule type="expression" dxfId="5680" priority="6743" stopIfTrue="1">
      <formula>OR($C129="calculate", $C129="calculate_here")</formula>
    </cfRule>
  </conditionalFormatting>
  <conditionalFormatting sqref="H130">
    <cfRule type="expression" dxfId="5679" priority="6742" stopIfTrue="1">
      <formula>OR($C130="audio audit", $C130="text audit")</formula>
    </cfRule>
  </conditionalFormatting>
  <conditionalFormatting sqref="H130">
    <cfRule type="expression" dxfId="5678" priority="6741" stopIfTrue="1">
      <formula>OR($C130="calculate", $C130="calculate_here")</formula>
    </cfRule>
  </conditionalFormatting>
  <conditionalFormatting sqref="H132">
    <cfRule type="expression" dxfId="5677" priority="6740" stopIfTrue="1">
      <formula>OR($C132="audio audit", $C132="text audit")</formula>
    </cfRule>
  </conditionalFormatting>
  <conditionalFormatting sqref="H132">
    <cfRule type="expression" dxfId="5676" priority="6739" stopIfTrue="1">
      <formula>OR($C132="calculate", $C132="calculate_here")</formula>
    </cfRule>
  </conditionalFormatting>
  <conditionalFormatting sqref="H133">
    <cfRule type="expression" dxfId="5675" priority="6738" stopIfTrue="1">
      <formula>OR($C133="audio audit", $C133="text audit")</formula>
    </cfRule>
  </conditionalFormatting>
  <conditionalFormatting sqref="H133">
    <cfRule type="expression" dxfId="5674" priority="6737" stopIfTrue="1">
      <formula>OR($C133="calculate", $C133="calculate_here")</formula>
    </cfRule>
  </conditionalFormatting>
  <conditionalFormatting sqref="H135">
    <cfRule type="expression" dxfId="5673" priority="6736" stopIfTrue="1">
      <formula>OR($C135="audio audit", $C135="text audit")</formula>
    </cfRule>
  </conditionalFormatting>
  <conditionalFormatting sqref="H135">
    <cfRule type="expression" dxfId="5672" priority="6735" stopIfTrue="1">
      <formula>OR($C135="calculate", $C135="calculate_here")</formula>
    </cfRule>
  </conditionalFormatting>
  <conditionalFormatting sqref="H131">
    <cfRule type="expression" dxfId="5671" priority="6734" stopIfTrue="1">
      <formula>OR($C131="audio audit", $C131="text audit")</formula>
    </cfRule>
  </conditionalFormatting>
  <conditionalFormatting sqref="H131">
    <cfRule type="expression" dxfId="5670" priority="6733" stopIfTrue="1">
      <formula>OR($C131="calculate", $C131="calculate_here")</formula>
    </cfRule>
  </conditionalFormatting>
  <conditionalFormatting sqref="H135">
    <cfRule type="expression" dxfId="5669" priority="6732" stopIfTrue="1">
      <formula>OR($C135="audio audit", $C135="text audit")</formula>
    </cfRule>
  </conditionalFormatting>
  <conditionalFormatting sqref="H135">
    <cfRule type="expression" dxfId="5668" priority="6731" stopIfTrue="1">
      <formula>OR($C135="calculate", $C135="calculate_here")</formula>
    </cfRule>
  </conditionalFormatting>
  <conditionalFormatting sqref="Q105">
    <cfRule type="expression" dxfId="5667" priority="6680" stopIfTrue="1">
      <formula>OR($C105="audio", $C105="video")</formula>
    </cfRule>
    <cfRule type="expression" dxfId="5666" priority="6681" stopIfTrue="1">
      <formula>$C105="image"</formula>
    </cfRule>
    <cfRule type="expression" dxfId="5665" priority="6682" stopIfTrue="1">
      <formula>OR($C105="date", $C105="datetime")</formula>
    </cfRule>
    <cfRule type="expression" dxfId="5664" priority="6683" stopIfTrue="1">
      <formula>OR($C105="calculate", $C105="calculate_here")</formula>
    </cfRule>
    <cfRule type="expression" dxfId="5663" priority="6684" stopIfTrue="1">
      <formula>$C105="note"</formula>
    </cfRule>
    <cfRule type="expression" dxfId="5662" priority="6685" stopIfTrue="1">
      <formula>$C105="barcode"</formula>
    </cfRule>
    <cfRule type="expression" dxfId="5661" priority="6686" stopIfTrue="1">
      <formula>$C105="geopoint"</formula>
    </cfRule>
    <cfRule type="expression" dxfId="5660" priority="6687" stopIfTrue="1">
      <formula>OR($C105="audio audit", $C105="text audit")</formula>
    </cfRule>
    <cfRule type="expression" dxfId="5659" priority="6688" stopIfTrue="1">
      <formula>OR($C105="username", $C105="phonenumber", $C105="start", $C105="end", $C105="deviceid", $C105="subscriberid", $C105="simserial")</formula>
    </cfRule>
    <cfRule type="expression" dxfId="5658" priority="6689" stopIfTrue="1">
      <formula>OR(AND(LEFT($C105, 16)="select_multiple ", LEN($C105)&gt;16, NOT(ISNUMBER(SEARCH(" ", $C105, 17)))), AND(LEFT($C105, 11)="select_one ", LEN($C105)&gt;11, NOT(ISNUMBER(SEARCH(" ", $C105, 12)))))</formula>
    </cfRule>
    <cfRule type="expression" dxfId="5657" priority="6690" stopIfTrue="1">
      <formula>$C105="decimal"</formula>
    </cfRule>
    <cfRule type="expression" dxfId="5656" priority="6691" stopIfTrue="1">
      <formula>$C105="integer"</formula>
    </cfRule>
    <cfRule type="expression" dxfId="5655" priority="6692" stopIfTrue="1">
      <formula>$C105="text"</formula>
    </cfRule>
    <cfRule type="expression" dxfId="5654" priority="6693" stopIfTrue="1">
      <formula>$C105="end repeat"</formula>
    </cfRule>
    <cfRule type="expression" dxfId="5653" priority="6694" stopIfTrue="1">
      <formula>$C105="begin repeat"</formula>
    </cfRule>
    <cfRule type="expression" dxfId="5652" priority="6695" stopIfTrue="1">
      <formula>$C105="end group"</formula>
    </cfRule>
    <cfRule type="expression" dxfId="5651" priority="6696" stopIfTrue="1">
      <formula>$C105="begin group"</formula>
    </cfRule>
  </conditionalFormatting>
  <conditionalFormatting sqref="Q92">
    <cfRule type="expression" dxfId="5650" priority="6663" stopIfTrue="1">
      <formula>OR($C92="audio", $C92="video")</formula>
    </cfRule>
    <cfRule type="expression" dxfId="5649" priority="6664" stopIfTrue="1">
      <formula>$C92="image"</formula>
    </cfRule>
    <cfRule type="expression" dxfId="5648" priority="6665" stopIfTrue="1">
      <formula>OR($C92="date", $C92="datetime")</formula>
    </cfRule>
    <cfRule type="expression" dxfId="5647" priority="6666" stopIfTrue="1">
      <formula>OR($C92="calculate", $C92="calculate_here")</formula>
    </cfRule>
    <cfRule type="expression" dxfId="5646" priority="6667" stopIfTrue="1">
      <formula>$C92="note"</formula>
    </cfRule>
    <cfRule type="expression" dxfId="5645" priority="6668" stopIfTrue="1">
      <formula>$C92="barcode"</formula>
    </cfRule>
    <cfRule type="expression" dxfId="5644" priority="6669" stopIfTrue="1">
      <formula>$C92="geopoint"</formula>
    </cfRule>
    <cfRule type="expression" dxfId="5643" priority="6670" stopIfTrue="1">
      <formula>OR($C92="audio audit", $C92="text audit")</formula>
    </cfRule>
    <cfRule type="expression" dxfId="5642" priority="6671" stopIfTrue="1">
      <formula>OR($C92="username", $C92="phonenumber", $C92="start", $C92="end", $C92="deviceid", $C92="subscriberid", $C92="simserial")</formula>
    </cfRule>
    <cfRule type="expression" dxfId="5641" priority="6672" stopIfTrue="1">
      <formula>OR(AND(LEFT($C92, 16)="select_multiple ", LEN($C92)&gt;16, NOT(ISNUMBER(SEARCH(" ", $C92, 17)))), AND(LEFT($C92, 11)="select_one ", LEN($C92)&gt;11, NOT(ISNUMBER(SEARCH(" ", $C92, 12)))))</formula>
    </cfRule>
    <cfRule type="expression" dxfId="5640" priority="6673" stopIfTrue="1">
      <formula>$C92="decimal"</formula>
    </cfRule>
    <cfRule type="expression" dxfId="5639" priority="6674" stopIfTrue="1">
      <formula>$C92="integer"</formula>
    </cfRule>
    <cfRule type="expression" dxfId="5638" priority="6675" stopIfTrue="1">
      <formula>$C92="text"</formula>
    </cfRule>
    <cfRule type="expression" dxfId="5637" priority="6676" stopIfTrue="1">
      <formula>$C92="end repeat"</formula>
    </cfRule>
    <cfRule type="expression" dxfId="5636" priority="6677" stopIfTrue="1">
      <formula>$C92="begin repeat"</formula>
    </cfRule>
    <cfRule type="expression" dxfId="5635" priority="6678" stopIfTrue="1">
      <formula>$C92="end group"</formula>
    </cfRule>
    <cfRule type="expression" dxfId="5634" priority="6679" stopIfTrue="1">
      <formula>$C92="begin group"</formula>
    </cfRule>
  </conditionalFormatting>
  <conditionalFormatting sqref="Q92">
    <cfRule type="expression" dxfId="5633" priority="6646" stopIfTrue="1">
      <formula>OR($C90="audio", $C90="video")</formula>
    </cfRule>
    <cfRule type="expression" dxfId="5632" priority="6647" stopIfTrue="1">
      <formula>$C90="image"</formula>
    </cfRule>
    <cfRule type="expression" dxfId="5631" priority="6648" stopIfTrue="1">
      <formula>OR($C90="date", $C90="datetime")</formula>
    </cfRule>
    <cfRule type="expression" dxfId="5630" priority="6649" stopIfTrue="1">
      <formula>OR($C90="calculate", $C90="calculate_here")</formula>
    </cfRule>
    <cfRule type="expression" dxfId="5629" priority="6650" stopIfTrue="1">
      <formula>$C90="note"</formula>
    </cfRule>
    <cfRule type="expression" dxfId="5628" priority="6651" stopIfTrue="1">
      <formula>$C90="barcode"</formula>
    </cfRule>
    <cfRule type="expression" dxfId="5627" priority="6652" stopIfTrue="1">
      <formula>$C90="geopoint"</formula>
    </cfRule>
    <cfRule type="expression" dxfId="5626" priority="6653" stopIfTrue="1">
      <formula>OR($C90="audio audit", $C90="text audit")</formula>
    </cfRule>
    <cfRule type="expression" dxfId="5625" priority="6654" stopIfTrue="1">
      <formula>OR($C90="username", $C90="phonenumber", $C90="start", $C90="end", $C90="deviceid", $C90="subscriberid", $C90="simserial")</formula>
    </cfRule>
    <cfRule type="expression" dxfId="5624" priority="6655" stopIfTrue="1">
      <formula>OR(AND(LEFT($C90, 16)="select_multiple ", LEN($C90)&gt;16, NOT(ISNUMBER(SEARCH(" ", $C90, 17)))), AND(LEFT($C90, 11)="select_one ", LEN($C90)&gt;11, NOT(ISNUMBER(SEARCH(" ", $C90, 12)))))</formula>
    </cfRule>
    <cfRule type="expression" dxfId="5623" priority="6656" stopIfTrue="1">
      <formula>$C90="decimal"</formula>
    </cfRule>
    <cfRule type="expression" dxfId="5622" priority="6657" stopIfTrue="1">
      <formula>$C90="integer"</formula>
    </cfRule>
    <cfRule type="expression" dxfId="5621" priority="6658" stopIfTrue="1">
      <formula>$C90="text"</formula>
    </cfRule>
    <cfRule type="expression" dxfId="5620" priority="6659" stopIfTrue="1">
      <formula>$C90="end repeat"</formula>
    </cfRule>
    <cfRule type="expression" dxfId="5619" priority="6660" stopIfTrue="1">
      <formula>$C90="begin repeat"</formula>
    </cfRule>
    <cfRule type="expression" dxfId="5618" priority="6661" stopIfTrue="1">
      <formula>$C90="end group"</formula>
    </cfRule>
    <cfRule type="expression" dxfId="5617" priority="6662" stopIfTrue="1">
      <formula>$C90="begin group"</formula>
    </cfRule>
  </conditionalFormatting>
  <conditionalFormatting sqref="Q77">
    <cfRule type="expression" dxfId="5616" priority="6629" stopIfTrue="1">
      <formula>OR($C77="audio", $C77="video")</formula>
    </cfRule>
    <cfRule type="expression" dxfId="5615" priority="6630" stopIfTrue="1">
      <formula>$C77="image"</formula>
    </cfRule>
    <cfRule type="expression" dxfId="5614" priority="6631" stopIfTrue="1">
      <formula>OR($C77="date", $C77="datetime")</formula>
    </cfRule>
    <cfRule type="expression" dxfId="5613" priority="6632" stopIfTrue="1">
      <formula>OR($C77="calculate", $C77="calculate_here")</formula>
    </cfRule>
    <cfRule type="expression" dxfId="5612" priority="6633" stopIfTrue="1">
      <formula>$C77="note"</formula>
    </cfRule>
    <cfRule type="expression" dxfId="5611" priority="6634" stopIfTrue="1">
      <formula>$C77="barcode"</formula>
    </cfRule>
    <cfRule type="expression" dxfId="5610" priority="6635" stopIfTrue="1">
      <formula>$C77="geopoint"</formula>
    </cfRule>
    <cfRule type="expression" dxfId="5609" priority="6636" stopIfTrue="1">
      <formula>OR($C77="audio audit", $C77="text audit")</formula>
    </cfRule>
    <cfRule type="expression" dxfId="5608" priority="6637" stopIfTrue="1">
      <formula>OR($C77="username", $C77="phonenumber", $C77="start", $C77="end", $C77="deviceid", $C77="subscriberid", $C77="simserial")</formula>
    </cfRule>
    <cfRule type="expression" dxfId="5607" priority="6638" stopIfTrue="1">
      <formula>OR(AND(LEFT($C77, 16)="select_multiple ", LEN($C77)&gt;16, NOT(ISNUMBER(SEARCH(" ", $C77, 17)))), AND(LEFT($C77, 11)="select_one ", LEN($C77)&gt;11, NOT(ISNUMBER(SEARCH(" ", $C77, 12)))))</formula>
    </cfRule>
    <cfRule type="expression" dxfId="5606" priority="6639" stopIfTrue="1">
      <formula>$C77="decimal"</formula>
    </cfRule>
    <cfRule type="expression" dxfId="5605" priority="6640" stopIfTrue="1">
      <formula>$C77="integer"</formula>
    </cfRule>
    <cfRule type="expression" dxfId="5604" priority="6641" stopIfTrue="1">
      <formula>$C77="text"</formula>
    </cfRule>
    <cfRule type="expression" dxfId="5603" priority="6642" stopIfTrue="1">
      <formula>$C77="end repeat"</formula>
    </cfRule>
    <cfRule type="expression" dxfId="5602" priority="6643" stopIfTrue="1">
      <formula>$C77="begin repeat"</formula>
    </cfRule>
    <cfRule type="expression" dxfId="5601" priority="6644" stopIfTrue="1">
      <formula>$C77="end group"</formula>
    </cfRule>
    <cfRule type="expression" dxfId="5600" priority="6645" stopIfTrue="1">
      <formula>$C77="begin group"</formula>
    </cfRule>
  </conditionalFormatting>
  <conditionalFormatting sqref="Q77">
    <cfRule type="expression" dxfId="5599" priority="6612" stopIfTrue="1">
      <formula>OR($C75="audio", $C75="video")</formula>
    </cfRule>
    <cfRule type="expression" dxfId="5598" priority="6613" stopIfTrue="1">
      <formula>$C75="image"</formula>
    </cfRule>
    <cfRule type="expression" dxfId="5597" priority="6614" stopIfTrue="1">
      <formula>OR($C75="date", $C75="datetime")</formula>
    </cfRule>
    <cfRule type="expression" dxfId="5596" priority="6615" stopIfTrue="1">
      <formula>OR($C75="calculate", $C75="calculate_here")</formula>
    </cfRule>
    <cfRule type="expression" dxfId="5595" priority="6616" stopIfTrue="1">
      <formula>$C75="note"</formula>
    </cfRule>
    <cfRule type="expression" dxfId="5594" priority="6617" stopIfTrue="1">
      <formula>$C75="barcode"</formula>
    </cfRule>
    <cfRule type="expression" dxfId="5593" priority="6618" stopIfTrue="1">
      <formula>$C75="geopoint"</formula>
    </cfRule>
    <cfRule type="expression" dxfId="5592" priority="6619" stopIfTrue="1">
      <formula>OR($C75="audio audit", $C75="text audit")</formula>
    </cfRule>
    <cfRule type="expression" dxfId="5591" priority="6620" stopIfTrue="1">
      <formula>OR($C75="username", $C75="phonenumber", $C75="start", $C75="end", $C75="deviceid", $C75="subscriberid", $C75="simserial")</formula>
    </cfRule>
    <cfRule type="expression" dxfId="5590" priority="6621" stopIfTrue="1">
      <formula>OR(AND(LEFT($C75, 16)="select_multiple ", LEN($C75)&gt;16, NOT(ISNUMBER(SEARCH(" ", $C75, 17)))), AND(LEFT($C75, 11)="select_one ", LEN($C75)&gt;11, NOT(ISNUMBER(SEARCH(" ", $C75, 12)))))</formula>
    </cfRule>
    <cfRule type="expression" dxfId="5589" priority="6622" stopIfTrue="1">
      <formula>$C75="decimal"</formula>
    </cfRule>
    <cfRule type="expression" dxfId="5588" priority="6623" stopIfTrue="1">
      <formula>$C75="integer"</formula>
    </cfRule>
    <cfRule type="expression" dxfId="5587" priority="6624" stopIfTrue="1">
      <formula>$C75="text"</formula>
    </cfRule>
    <cfRule type="expression" dxfId="5586" priority="6625" stopIfTrue="1">
      <formula>$C75="end repeat"</formula>
    </cfRule>
    <cfRule type="expression" dxfId="5585" priority="6626" stopIfTrue="1">
      <formula>$C75="begin repeat"</formula>
    </cfRule>
    <cfRule type="expression" dxfId="5584" priority="6627" stopIfTrue="1">
      <formula>$C75="end group"</formula>
    </cfRule>
    <cfRule type="expression" dxfId="5583" priority="6628" stopIfTrue="1">
      <formula>$C75="begin group"</formula>
    </cfRule>
  </conditionalFormatting>
  <conditionalFormatting sqref="Q79">
    <cfRule type="expression" dxfId="5582" priority="6595" stopIfTrue="1">
      <formula>OR($C79="audio", $C79="video")</formula>
    </cfRule>
    <cfRule type="expression" dxfId="5581" priority="6596" stopIfTrue="1">
      <formula>$C79="image"</formula>
    </cfRule>
    <cfRule type="expression" dxfId="5580" priority="6597" stopIfTrue="1">
      <formula>OR($C79="date", $C79="datetime")</formula>
    </cfRule>
    <cfRule type="expression" dxfId="5579" priority="6598" stopIfTrue="1">
      <formula>OR($C79="calculate", $C79="calculate_here")</formula>
    </cfRule>
    <cfRule type="expression" dxfId="5578" priority="6599" stopIfTrue="1">
      <formula>$C79="note"</formula>
    </cfRule>
    <cfRule type="expression" dxfId="5577" priority="6600" stopIfTrue="1">
      <formula>$C79="barcode"</formula>
    </cfRule>
    <cfRule type="expression" dxfId="5576" priority="6601" stopIfTrue="1">
      <formula>$C79="geopoint"</formula>
    </cfRule>
    <cfRule type="expression" dxfId="5575" priority="6602" stopIfTrue="1">
      <formula>OR($C79="audio audit", $C79="text audit")</formula>
    </cfRule>
    <cfRule type="expression" dxfId="5574" priority="6603" stopIfTrue="1">
      <formula>OR($C79="username", $C79="phonenumber", $C79="start", $C79="end", $C79="deviceid", $C79="subscriberid", $C79="simserial")</formula>
    </cfRule>
    <cfRule type="expression" dxfId="5573" priority="6604" stopIfTrue="1">
      <formula>OR(AND(LEFT($C79, 16)="select_multiple ", LEN($C79)&gt;16, NOT(ISNUMBER(SEARCH(" ", $C79, 17)))), AND(LEFT($C79, 11)="select_one ", LEN($C79)&gt;11, NOT(ISNUMBER(SEARCH(" ", $C79, 12)))))</formula>
    </cfRule>
    <cfRule type="expression" dxfId="5572" priority="6605" stopIfTrue="1">
      <formula>$C79="decimal"</formula>
    </cfRule>
    <cfRule type="expression" dxfId="5571" priority="6606" stopIfTrue="1">
      <formula>$C79="integer"</formula>
    </cfRule>
    <cfRule type="expression" dxfId="5570" priority="6607" stopIfTrue="1">
      <formula>$C79="text"</formula>
    </cfRule>
    <cfRule type="expression" dxfId="5569" priority="6608" stopIfTrue="1">
      <formula>$C79="end repeat"</formula>
    </cfRule>
    <cfRule type="expression" dxfId="5568" priority="6609" stopIfTrue="1">
      <formula>$C79="begin repeat"</formula>
    </cfRule>
    <cfRule type="expression" dxfId="5567" priority="6610" stopIfTrue="1">
      <formula>$C79="end group"</formula>
    </cfRule>
    <cfRule type="expression" dxfId="5566" priority="6611" stopIfTrue="1">
      <formula>$C79="begin group"</formula>
    </cfRule>
  </conditionalFormatting>
  <conditionalFormatting sqref="D124">
    <cfRule type="expression" dxfId="5565" priority="6576" stopIfTrue="1">
      <formula>$C124="begin group"</formula>
    </cfRule>
  </conditionalFormatting>
  <conditionalFormatting sqref="D124">
    <cfRule type="expression" dxfId="5564" priority="6573" stopIfTrue="1">
      <formula>$C124="begin repeat"</formula>
    </cfRule>
  </conditionalFormatting>
  <conditionalFormatting sqref="D124">
    <cfRule type="expression" dxfId="5563" priority="6570" stopIfTrue="1">
      <formula>$C124="text"</formula>
    </cfRule>
  </conditionalFormatting>
  <conditionalFormatting sqref="D124">
    <cfRule type="expression" dxfId="5562" priority="6568" stopIfTrue="1">
      <formula>$C124="integer"</formula>
    </cfRule>
  </conditionalFormatting>
  <conditionalFormatting sqref="D124">
    <cfRule type="expression" dxfId="5561" priority="6566" stopIfTrue="1">
      <formula>$C124="decimal"</formula>
    </cfRule>
  </conditionalFormatting>
  <conditionalFormatting sqref="D124">
    <cfRule type="expression" dxfId="5560" priority="6564" stopIfTrue="1">
      <formula>OR(AND(LEFT($C124, 16)="select_multiple ", LEN($C124)&gt;16, NOT(ISNUMBER(SEARCH(" ", $C124, 17)))), AND(LEFT($C124, 11)="select_one ", LEN($C124)&gt;11, NOT(ISNUMBER(SEARCH(" ", $C124, 12)))))</formula>
    </cfRule>
  </conditionalFormatting>
  <conditionalFormatting sqref="D124">
    <cfRule type="expression" dxfId="5559" priority="6561" stopIfTrue="1">
      <formula>OR($C124="audio audit", $C124="text audit")</formula>
    </cfRule>
  </conditionalFormatting>
  <conditionalFormatting sqref="D124">
    <cfRule type="expression" dxfId="5558" priority="6555" stopIfTrue="1">
      <formula>$C124="note"</formula>
    </cfRule>
    <cfRule type="expression" dxfId="5557" priority="6557" stopIfTrue="1">
      <formula>$C124="barcode"</formula>
    </cfRule>
    <cfRule type="expression" dxfId="5556" priority="6559" stopIfTrue="1">
      <formula>$C124="geopoint"</formula>
    </cfRule>
  </conditionalFormatting>
  <conditionalFormatting sqref="D124">
    <cfRule type="expression" dxfId="5555" priority="6553" stopIfTrue="1">
      <formula>OR($C124="calculate", $C124="calculate_here")</formula>
    </cfRule>
  </conditionalFormatting>
  <conditionalFormatting sqref="D124">
    <cfRule type="expression" dxfId="5554" priority="6551" stopIfTrue="1">
      <formula>OR($C124="date", $C124="datetime")</formula>
    </cfRule>
  </conditionalFormatting>
  <conditionalFormatting sqref="D124">
    <cfRule type="expression" dxfId="5553" priority="6549" stopIfTrue="1">
      <formula>$C124="image"</formula>
    </cfRule>
  </conditionalFormatting>
  <conditionalFormatting sqref="D124">
    <cfRule type="expression" dxfId="5552" priority="6547" stopIfTrue="1">
      <formula>OR($C124="audio", $C124="video")</formula>
    </cfRule>
  </conditionalFormatting>
  <conditionalFormatting sqref="C124:D124">
    <cfRule type="expression" dxfId="5551" priority="6548" stopIfTrue="1">
      <formula>OR($C124="audio", $C124="video")</formula>
    </cfRule>
    <cfRule type="expression" dxfId="5550" priority="6550" stopIfTrue="1">
      <formula>$C124="image"</formula>
    </cfRule>
    <cfRule type="expression" dxfId="5549" priority="6552" stopIfTrue="1">
      <formula>OR($C124="date", $C124="datetime")</formula>
    </cfRule>
    <cfRule type="expression" dxfId="5548" priority="6554" stopIfTrue="1">
      <formula>OR($C124="calculate", $C124="calculate_here")</formula>
    </cfRule>
    <cfRule type="expression" dxfId="5547" priority="6556" stopIfTrue="1">
      <formula>$C124="note"</formula>
    </cfRule>
    <cfRule type="expression" dxfId="5546" priority="6558" stopIfTrue="1">
      <formula>$C124="barcode"</formula>
    </cfRule>
    <cfRule type="expression" dxfId="5545" priority="6560" stopIfTrue="1">
      <formula>$C124="geopoint"</formula>
    </cfRule>
    <cfRule type="expression" dxfId="5544" priority="6562" stopIfTrue="1">
      <formula>OR($C124="audio audit", $C124="text audit")</formula>
    </cfRule>
    <cfRule type="expression" dxfId="5543" priority="6563" stopIfTrue="1">
      <formula>OR($C124="username", $C124="phonenumber", $C124="start", $C124="end", $C124="deviceid", $C124="subscriberid", $C124="simserial")</formula>
    </cfRule>
    <cfRule type="expression" dxfId="5542" priority="6565" stopIfTrue="1">
      <formula>OR(AND(LEFT($C124, 16)="select_multiple ", LEN($C124)&gt;16, NOT(ISNUMBER(SEARCH(" ", $C124, 17)))), AND(LEFT($C124, 11)="select_one ", LEN($C124)&gt;11, NOT(ISNUMBER(SEARCH(" ", $C124, 12)))))</formula>
    </cfRule>
    <cfRule type="expression" dxfId="5541" priority="6567" stopIfTrue="1">
      <formula>$C124="decimal"</formula>
    </cfRule>
    <cfRule type="expression" dxfId="5540" priority="6569" stopIfTrue="1">
      <formula>$C124="integer"</formula>
    </cfRule>
    <cfRule type="expression" dxfId="5539" priority="6571" stopIfTrue="1">
      <formula>$C124="text"</formula>
    </cfRule>
    <cfRule type="expression" dxfId="5538" priority="6572" stopIfTrue="1">
      <formula>$C124="end repeat"</formula>
    </cfRule>
    <cfRule type="expression" dxfId="5537" priority="6574" stopIfTrue="1">
      <formula>$C124="begin repeat"</formula>
    </cfRule>
    <cfRule type="expression" dxfId="5536" priority="6575" stopIfTrue="1">
      <formula>$C124="end group"</formula>
    </cfRule>
    <cfRule type="expression" dxfId="5535" priority="6577" stopIfTrue="1">
      <formula>$C124="begin group"</formula>
    </cfRule>
  </conditionalFormatting>
  <conditionalFormatting sqref="F115">
    <cfRule type="expression" dxfId="5534" priority="6546" stopIfTrue="1">
      <formula>OR($C115="audio audit", $C115="text audit")</formula>
    </cfRule>
  </conditionalFormatting>
  <conditionalFormatting sqref="F115">
    <cfRule type="expression" dxfId="5533" priority="6545" stopIfTrue="1">
      <formula>OR($C115="calculate", $C115="calculate_here")</formula>
    </cfRule>
  </conditionalFormatting>
  <conditionalFormatting sqref="E124">
    <cfRule type="expression" dxfId="5532" priority="6543" stopIfTrue="1">
      <formula>$C124="begin group"</formula>
    </cfRule>
  </conditionalFormatting>
  <conditionalFormatting sqref="E124">
    <cfRule type="expression" dxfId="5531" priority="6540" stopIfTrue="1">
      <formula>$C124="begin repeat"</formula>
    </cfRule>
  </conditionalFormatting>
  <conditionalFormatting sqref="E124">
    <cfRule type="expression" dxfId="5530" priority="6537" stopIfTrue="1">
      <formula>$C124="text"</formula>
    </cfRule>
  </conditionalFormatting>
  <conditionalFormatting sqref="E124">
    <cfRule type="expression" dxfId="5529" priority="6535" stopIfTrue="1">
      <formula>$C124="integer"</formula>
    </cfRule>
  </conditionalFormatting>
  <conditionalFormatting sqref="E124">
    <cfRule type="expression" dxfId="5528" priority="6533" stopIfTrue="1">
      <formula>$C124="decimal"</formula>
    </cfRule>
  </conditionalFormatting>
  <conditionalFormatting sqref="E124">
    <cfRule type="expression" dxfId="5527" priority="6531" stopIfTrue="1">
      <formula>OR(AND(LEFT($C124, 16)="select_multiple ", LEN($C124)&gt;16, NOT(ISNUMBER(SEARCH(" ", $C124, 17)))), AND(LEFT($C124, 11)="select_one ", LEN($C124)&gt;11, NOT(ISNUMBER(SEARCH(" ", $C124, 12)))))</formula>
    </cfRule>
  </conditionalFormatting>
  <conditionalFormatting sqref="E124">
    <cfRule type="expression" dxfId="5526" priority="6528" stopIfTrue="1">
      <formula>OR($C124="audio audit", $C124="text audit")</formula>
    </cfRule>
  </conditionalFormatting>
  <conditionalFormatting sqref="E124">
    <cfRule type="expression" dxfId="5525" priority="6522" stopIfTrue="1">
      <formula>$C124="note"</formula>
    </cfRule>
    <cfRule type="expression" dxfId="5524" priority="6524" stopIfTrue="1">
      <formula>$C124="barcode"</formula>
    </cfRule>
    <cfRule type="expression" dxfId="5523" priority="6526" stopIfTrue="1">
      <formula>$C124="geopoint"</formula>
    </cfRule>
  </conditionalFormatting>
  <conditionalFormatting sqref="E124">
    <cfRule type="expression" dxfId="5522" priority="6520" stopIfTrue="1">
      <formula>OR($C124="calculate", $C124="calculate_here")</formula>
    </cfRule>
  </conditionalFormatting>
  <conditionalFormatting sqref="E124">
    <cfRule type="expression" dxfId="5521" priority="6518" stopIfTrue="1">
      <formula>OR($C124="date", $C124="datetime")</formula>
    </cfRule>
  </conditionalFormatting>
  <conditionalFormatting sqref="E124">
    <cfRule type="expression" dxfId="5520" priority="6516" stopIfTrue="1">
      <formula>$C124="image"</formula>
    </cfRule>
  </conditionalFormatting>
  <conditionalFormatting sqref="E124">
    <cfRule type="expression" dxfId="5519" priority="6514" stopIfTrue="1">
      <formula>OR($C124="audio", $C124="video")</formula>
    </cfRule>
  </conditionalFormatting>
  <conditionalFormatting sqref="E124">
    <cfRule type="expression" dxfId="5518" priority="6515" stopIfTrue="1">
      <formula>OR($C124="audio", $C124="video")</formula>
    </cfRule>
    <cfRule type="expression" dxfId="5517" priority="6517" stopIfTrue="1">
      <formula>$C124="image"</formula>
    </cfRule>
    <cfRule type="expression" dxfId="5516" priority="6519" stopIfTrue="1">
      <formula>OR($C124="date", $C124="datetime")</formula>
    </cfRule>
    <cfRule type="expression" dxfId="5515" priority="6521" stopIfTrue="1">
      <formula>OR($C124="calculate", $C124="calculate_here")</formula>
    </cfRule>
    <cfRule type="expression" dxfId="5514" priority="6523" stopIfTrue="1">
      <formula>$C124="note"</formula>
    </cfRule>
    <cfRule type="expression" dxfId="5513" priority="6525" stopIfTrue="1">
      <formula>$C124="barcode"</formula>
    </cfRule>
    <cfRule type="expression" dxfId="5512" priority="6527" stopIfTrue="1">
      <formula>$C124="geopoint"</formula>
    </cfRule>
    <cfRule type="expression" dxfId="5511" priority="6529" stopIfTrue="1">
      <formula>OR($C124="audio audit", $C124="text audit")</formula>
    </cfRule>
    <cfRule type="expression" dxfId="5510" priority="6530" stopIfTrue="1">
      <formula>OR($C124="username", $C124="phonenumber", $C124="start", $C124="end", $C124="deviceid", $C124="subscriberid", $C124="simserial")</formula>
    </cfRule>
    <cfRule type="expression" dxfId="5509" priority="6532" stopIfTrue="1">
      <formula>OR(AND(LEFT($C124, 16)="select_multiple ", LEN($C124)&gt;16, NOT(ISNUMBER(SEARCH(" ", $C124, 17)))), AND(LEFT($C124, 11)="select_one ", LEN($C124)&gt;11, NOT(ISNUMBER(SEARCH(" ", $C124, 12)))))</formula>
    </cfRule>
    <cfRule type="expression" dxfId="5508" priority="6534" stopIfTrue="1">
      <formula>$C124="decimal"</formula>
    </cfRule>
    <cfRule type="expression" dxfId="5507" priority="6536" stopIfTrue="1">
      <formula>$C124="integer"</formula>
    </cfRule>
    <cfRule type="expression" dxfId="5506" priority="6538" stopIfTrue="1">
      <formula>$C124="text"</formula>
    </cfRule>
    <cfRule type="expression" dxfId="5505" priority="6539" stopIfTrue="1">
      <formula>$C124="end repeat"</formula>
    </cfRule>
    <cfRule type="expression" dxfId="5504" priority="6541" stopIfTrue="1">
      <formula>$C124="begin repeat"</formula>
    </cfRule>
    <cfRule type="expression" dxfId="5503" priority="6542" stopIfTrue="1">
      <formula>$C124="end group"</formula>
    </cfRule>
    <cfRule type="expression" dxfId="5502" priority="6544" stopIfTrue="1">
      <formula>$C124="begin group"</formula>
    </cfRule>
  </conditionalFormatting>
  <conditionalFormatting sqref="F124">
    <cfRule type="expression" dxfId="5501" priority="6513" stopIfTrue="1">
      <formula>OR($C124="audio audit", $C124="text audit")</formula>
    </cfRule>
  </conditionalFormatting>
  <conditionalFormatting sqref="F124">
    <cfRule type="expression" dxfId="5500" priority="6512" stopIfTrue="1">
      <formula>OR($C124="calculate", $C124="calculate_here")</formula>
    </cfRule>
  </conditionalFormatting>
  <conditionalFormatting sqref="T121">
    <cfRule type="expression" dxfId="5499" priority="6511" stopIfTrue="1">
      <formula>$C121="begin group"</formula>
    </cfRule>
  </conditionalFormatting>
  <conditionalFormatting sqref="T121">
    <cfRule type="expression" dxfId="5498" priority="6510" stopIfTrue="1">
      <formula>$C121="begin repeat"</formula>
    </cfRule>
  </conditionalFormatting>
  <conditionalFormatting sqref="T121">
    <cfRule type="expression" dxfId="5497" priority="6509" stopIfTrue="1">
      <formula>$C121="text"</formula>
    </cfRule>
  </conditionalFormatting>
  <conditionalFormatting sqref="T121">
    <cfRule type="expression" dxfId="5496" priority="6508" stopIfTrue="1">
      <formula>$C121="integer"</formula>
    </cfRule>
  </conditionalFormatting>
  <conditionalFormatting sqref="T121">
    <cfRule type="expression" dxfId="5495" priority="6507" stopIfTrue="1">
      <formula>$C121="decimal"</formula>
    </cfRule>
  </conditionalFormatting>
  <conditionalFormatting sqref="T121">
    <cfRule type="expression" dxfId="5494" priority="6506" stopIfTrue="1">
      <formula>OR(AND(LEFT($C121, 16)="select_multiple ", LEN($C121)&gt;16, NOT(ISNUMBER(SEARCH(" ", $C121, 17)))), AND(LEFT($C121, 11)="select_one ", LEN($C121)&gt;11, NOT(ISNUMBER(SEARCH(" ", $C121, 12)))))</formula>
    </cfRule>
  </conditionalFormatting>
  <conditionalFormatting sqref="T121">
    <cfRule type="expression" dxfId="5493" priority="6505" stopIfTrue="1">
      <formula>OR($C121="audio audit", $C121="text audit")</formula>
    </cfRule>
  </conditionalFormatting>
  <conditionalFormatting sqref="T121">
    <cfRule type="expression" dxfId="5492" priority="6502" stopIfTrue="1">
      <formula>$C121="note"</formula>
    </cfRule>
    <cfRule type="expression" dxfId="5491" priority="6503" stopIfTrue="1">
      <formula>$C121="barcode"</formula>
    </cfRule>
    <cfRule type="expression" dxfId="5490" priority="6504" stopIfTrue="1">
      <formula>$C121="geopoint"</formula>
    </cfRule>
  </conditionalFormatting>
  <conditionalFormatting sqref="T121">
    <cfRule type="expression" dxfId="5489" priority="6501" stopIfTrue="1">
      <formula>OR($C121="date", $C121="datetime")</formula>
    </cfRule>
  </conditionalFormatting>
  <conditionalFormatting sqref="T121">
    <cfRule type="expression" dxfId="5488" priority="6500" stopIfTrue="1">
      <formula>$C121="image"</formula>
    </cfRule>
  </conditionalFormatting>
  <conditionalFormatting sqref="T121">
    <cfRule type="expression" dxfId="5487" priority="6499" stopIfTrue="1">
      <formula>OR($C121="audio", $C121="video")</formula>
    </cfRule>
  </conditionalFormatting>
  <conditionalFormatting sqref="O118">
    <cfRule type="expression" dxfId="5486" priority="6498" stopIfTrue="1">
      <formula>$C118="integer"</formula>
    </cfRule>
  </conditionalFormatting>
  <conditionalFormatting sqref="O118">
    <cfRule type="expression" dxfId="5485" priority="6497" stopIfTrue="1">
      <formula>$C118="decimal"</formula>
    </cfRule>
  </conditionalFormatting>
  <conditionalFormatting sqref="F116">
    <cfRule type="expression" dxfId="5484" priority="6496" stopIfTrue="1">
      <formula>OR($C116="audio audit", $C116="text audit")</formula>
    </cfRule>
  </conditionalFormatting>
  <conditionalFormatting sqref="F116">
    <cfRule type="expression" dxfId="5483" priority="6495" stopIfTrue="1">
      <formula>OR($C116="calculate", $C116="calculate_here")</formula>
    </cfRule>
  </conditionalFormatting>
  <conditionalFormatting sqref="F117">
    <cfRule type="expression" dxfId="5482" priority="6494" stopIfTrue="1">
      <formula>OR($C117="audio audit", $C117="text audit")</formula>
    </cfRule>
  </conditionalFormatting>
  <conditionalFormatting sqref="F117">
    <cfRule type="expression" dxfId="5481" priority="6493" stopIfTrue="1">
      <formula>OR($C117="calculate", $C117="calculate_here")</formula>
    </cfRule>
  </conditionalFormatting>
  <conditionalFormatting sqref="F119">
    <cfRule type="expression" dxfId="5480" priority="6492" stopIfTrue="1">
      <formula>OR($C119="audio audit", $C119="text audit")</formula>
    </cfRule>
  </conditionalFormatting>
  <conditionalFormatting sqref="F119">
    <cfRule type="expression" dxfId="5479" priority="6491" stopIfTrue="1">
      <formula>OR($C119="calculate", $C119="calculate_here")</formula>
    </cfRule>
  </conditionalFormatting>
  <conditionalFormatting sqref="F120">
    <cfRule type="expression" dxfId="5478" priority="6490" stopIfTrue="1">
      <formula>OR($C120="audio audit", $C120="text audit")</formula>
    </cfRule>
  </conditionalFormatting>
  <conditionalFormatting sqref="F120">
    <cfRule type="expression" dxfId="5477" priority="6489" stopIfTrue="1">
      <formula>OR($C120="calculate", $C120="calculate_here")</formula>
    </cfRule>
  </conditionalFormatting>
  <conditionalFormatting sqref="F122">
    <cfRule type="expression" dxfId="5476" priority="6488" stopIfTrue="1">
      <formula>OR($C122="audio audit", $C122="text audit")</formula>
    </cfRule>
  </conditionalFormatting>
  <conditionalFormatting sqref="F122">
    <cfRule type="expression" dxfId="5475" priority="6487" stopIfTrue="1">
      <formula>OR($C122="calculate", $C122="calculate_here")</formula>
    </cfRule>
  </conditionalFormatting>
  <conditionalFormatting sqref="H118">
    <cfRule type="expression" dxfId="5474" priority="6486" stopIfTrue="1">
      <formula>OR($C118="audio audit", $C118="text audit")</formula>
    </cfRule>
  </conditionalFormatting>
  <conditionalFormatting sqref="H118">
    <cfRule type="expression" dxfId="5473" priority="6485" stopIfTrue="1">
      <formula>OR($C118="calculate", $C118="calculate_here")</formula>
    </cfRule>
  </conditionalFormatting>
  <conditionalFormatting sqref="H122">
    <cfRule type="expression" dxfId="5472" priority="6484" stopIfTrue="1">
      <formula>OR($C122="audio audit", $C122="text audit")</formula>
    </cfRule>
  </conditionalFormatting>
  <conditionalFormatting sqref="H122">
    <cfRule type="expression" dxfId="5471" priority="6483" stopIfTrue="1">
      <formula>OR($C122="calculate", $C122="calculate_here")</formula>
    </cfRule>
  </conditionalFormatting>
  <conditionalFormatting sqref="Q120">
    <cfRule type="expression" dxfId="5470" priority="6466" stopIfTrue="1">
      <formula>OR($C120="audio", $C120="video")</formula>
    </cfRule>
    <cfRule type="expression" dxfId="5469" priority="6467" stopIfTrue="1">
      <formula>$C120="image"</formula>
    </cfRule>
    <cfRule type="expression" dxfId="5468" priority="6468" stopIfTrue="1">
      <formula>OR($C120="date", $C120="datetime")</formula>
    </cfRule>
    <cfRule type="expression" dxfId="5467" priority="6469" stopIfTrue="1">
      <formula>OR($C120="calculate", $C120="calculate_here")</formula>
    </cfRule>
    <cfRule type="expression" dxfId="5466" priority="6470" stopIfTrue="1">
      <formula>$C120="note"</formula>
    </cfRule>
    <cfRule type="expression" dxfId="5465" priority="6471" stopIfTrue="1">
      <formula>$C120="barcode"</formula>
    </cfRule>
    <cfRule type="expression" dxfId="5464" priority="6472" stopIfTrue="1">
      <formula>$C120="geopoint"</formula>
    </cfRule>
    <cfRule type="expression" dxfId="5463" priority="6473" stopIfTrue="1">
      <formula>OR($C120="audio audit", $C120="text audit")</formula>
    </cfRule>
    <cfRule type="expression" dxfId="5462" priority="6474" stopIfTrue="1">
      <formula>OR($C120="username", $C120="phonenumber", $C120="start", $C120="end", $C120="deviceid", $C120="subscriberid", $C120="simserial")</formula>
    </cfRule>
    <cfRule type="expression" dxfId="5461" priority="6475" stopIfTrue="1">
      <formula>OR(AND(LEFT($C120, 16)="select_multiple ", LEN($C120)&gt;16, NOT(ISNUMBER(SEARCH(" ", $C120, 17)))), AND(LEFT($C120, 11)="select_one ", LEN($C120)&gt;11, NOT(ISNUMBER(SEARCH(" ", $C120, 12)))))</formula>
    </cfRule>
    <cfRule type="expression" dxfId="5460" priority="6476" stopIfTrue="1">
      <formula>$C120="decimal"</formula>
    </cfRule>
    <cfRule type="expression" dxfId="5459" priority="6477" stopIfTrue="1">
      <formula>$C120="integer"</formula>
    </cfRule>
    <cfRule type="expression" dxfId="5458" priority="6478" stopIfTrue="1">
      <formula>$C120="text"</formula>
    </cfRule>
    <cfRule type="expression" dxfId="5457" priority="6479" stopIfTrue="1">
      <formula>$C120="end repeat"</formula>
    </cfRule>
    <cfRule type="expression" dxfId="5456" priority="6480" stopIfTrue="1">
      <formula>$C120="begin repeat"</formula>
    </cfRule>
    <cfRule type="expression" dxfId="5455" priority="6481" stopIfTrue="1">
      <formula>$C120="end group"</formula>
    </cfRule>
    <cfRule type="expression" dxfId="5454" priority="6482" stopIfTrue="1">
      <formula>$C120="begin group"</formula>
    </cfRule>
  </conditionalFormatting>
  <conditionalFormatting sqref="Q120">
    <cfRule type="expression" dxfId="5453" priority="6449" stopIfTrue="1">
      <formula>OR($C118="audio", $C118="video")</formula>
    </cfRule>
    <cfRule type="expression" dxfId="5452" priority="6450" stopIfTrue="1">
      <formula>$C118="image"</formula>
    </cfRule>
    <cfRule type="expression" dxfId="5451" priority="6451" stopIfTrue="1">
      <formula>OR($C118="date", $C118="datetime")</formula>
    </cfRule>
    <cfRule type="expression" dxfId="5450" priority="6452" stopIfTrue="1">
      <formula>OR($C118="calculate", $C118="calculate_here")</formula>
    </cfRule>
    <cfRule type="expression" dxfId="5449" priority="6453" stopIfTrue="1">
      <formula>$C118="note"</formula>
    </cfRule>
    <cfRule type="expression" dxfId="5448" priority="6454" stopIfTrue="1">
      <formula>$C118="barcode"</formula>
    </cfRule>
    <cfRule type="expression" dxfId="5447" priority="6455" stopIfTrue="1">
      <formula>$C118="geopoint"</formula>
    </cfRule>
    <cfRule type="expression" dxfId="5446" priority="6456" stopIfTrue="1">
      <formula>OR($C118="audio audit", $C118="text audit")</formula>
    </cfRule>
    <cfRule type="expression" dxfId="5445" priority="6457" stopIfTrue="1">
      <formula>OR($C118="username", $C118="phonenumber", $C118="start", $C118="end", $C118="deviceid", $C118="subscriberid", $C118="simserial")</formula>
    </cfRule>
    <cfRule type="expression" dxfId="5444" priority="6458" stopIfTrue="1">
      <formula>OR(AND(LEFT($C118, 16)="select_multiple ", LEN($C118)&gt;16, NOT(ISNUMBER(SEARCH(" ", $C118, 17)))), AND(LEFT($C118, 11)="select_one ", LEN($C118)&gt;11, NOT(ISNUMBER(SEARCH(" ", $C118, 12)))))</formula>
    </cfRule>
    <cfRule type="expression" dxfId="5443" priority="6459" stopIfTrue="1">
      <formula>$C118="decimal"</formula>
    </cfRule>
    <cfRule type="expression" dxfId="5442" priority="6460" stopIfTrue="1">
      <formula>$C118="integer"</formula>
    </cfRule>
    <cfRule type="expression" dxfId="5441" priority="6461" stopIfTrue="1">
      <formula>$C118="text"</formula>
    </cfRule>
    <cfRule type="expression" dxfId="5440" priority="6462" stopIfTrue="1">
      <formula>$C118="end repeat"</formula>
    </cfRule>
    <cfRule type="expression" dxfId="5439" priority="6463" stopIfTrue="1">
      <formula>$C118="begin repeat"</formula>
    </cfRule>
    <cfRule type="expression" dxfId="5438" priority="6464" stopIfTrue="1">
      <formula>$C118="end group"</formula>
    </cfRule>
    <cfRule type="expression" dxfId="5437" priority="6465" stopIfTrue="1">
      <formula>$C118="begin group"</formula>
    </cfRule>
  </conditionalFormatting>
  <conditionalFormatting sqref="Q122">
    <cfRule type="expression" dxfId="5436" priority="6432" stopIfTrue="1">
      <formula>OR($C122="audio", $C122="video")</formula>
    </cfRule>
    <cfRule type="expression" dxfId="5435" priority="6433" stopIfTrue="1">
      <formula>$C122="image"</formula>
    </cfRule>
    <cfRule type="expression" dxfId="5434" priority="6434" stopIfTrue="1">
      <formula>OR($C122="date", $C122="datetime")</formula>
    </cfRule>
    <cfRule type="expression" dxfId="5433" priority="6435" stopIfTrue="1">
      <formula>OR($C122="calculate", $C122="calculate_here")</formula>
    </cfRule>
    <cfRule type="expression" dxfId="5432" priority="6436" stopIfTrue="1">
      <formula>$C122="note"</formula>
    </cfRule>
    <cfRule type="expression" dxfId="5431" priority="6437" stopIfTrue="1">
      <formula>$C122="barcode"</formula>
    </cfRule>
    <cfRule type="expression" dxfId="5430" priority="6438" stopIfTrue="1">
      <formula>$C122="geopoint"</formula>
    </cfRule>
    <cfRule type="expression" dxfId="5429" priority="6439" stopIfTrue="1">
      <formula>OR($C122="audio audit", $C122="text audit")</formula>
    </cfRule>
    <cfRule type="expression" dxfId="5428" priority="6440" stopIfTrue="1">
      <formula>OR($C122="username", $C122="phonenumber", $C122="start", $C122="end", $C122="deviceid", $C122="subscriberid", $C122="simserial")</formula>
    </cfRule>
    <cfRule type="expression" dxfId="5427" priority="6441" stopIfTrue="1">
      <formula>OR(AND(LEFT($C122, 16)="select_multiple ", LEN($C122)&gt;16, NOT(ISNUMBER(SEARCH(" ", $C122, 17)))), AND(LEFT($C122, 11)="select_one ", LEN($C122)&gt;11, NOT(ISNUMBER(SEARCH(" ", $C122, 12)))))</formula>
    </cfRule>
    <cfRule type="expression" dxfId="5426" priority="6442" stopIfTrue="1">
      <formula>$C122="decimal"</formula>
    </cfRule>
    <cfRule type="expression" dxfId="5425" priority="6443" stopIfTrue="1">
      <formula>$C122="integer"</formula>
    </cfRule>
    <cfRule type="expression" dxfId="5424" priority="6444" stopIfTrue="1">
      <formula>$C122="text"</formula>
    </cfRule>
    <cfRule type="expression" dxfId="5423" priority="6445" stopIfTrue="1">
      <formula>$C122="end repeat"</formula>
    </cfRule>
    <cfRule type="expression" dxfId="5422" priority="6446" stopIfTrue="1">
      <formula>$C122="begin repeat"</formula>
    </cfRule>
    <cfRule type="expression" dxfId="5421" priority="6447" stopIfTrue="1">
      <formula>$C122="end group"</formula>
    </cfRule>
    <cfRule type="expression" dxfId="5420" priority="6448" stopIfTrue="1">
      <formula>$C122="begin group"</formula>
    </cfRule>
  </conditionalFormatting>
  <conditionalFormatting sqref="Q122">
    <cfRule type="expression" dxfId="5419" priority="6415" stopIfTrue="1">
      <formula>OR($C120="audio", $C120="video")</formula>
    </cfRule>
    <cfRule type="expression" dxfId="5418" priority="6416" stopIfTrue="1">
      <formula>$C120="image"</formula>
    </cfRule>
    <cfRule type="expression" dxfId="5417" priority="6417" stopIfTrue="1">
      <formula>OR($C120="date", $C120="datetime")</formula>
    </cfRule>
    <cfRule type="expression" dxfId="5416" priority="6418" stopIfTrue="1">
      <formula>OR($C120="calculate", $C120="calculate_here")</formula>
    </cfRule>
    <cfRule type="expression" dxfId="5415" priority="6419" stopIfTrue="1">
      <formula>$C120="note"</formula>
    </cfRule>
    <cfRule type="expression" dxfId="5414" priority="6420" stopIfTrue="1">
      <formula>$C120="barcode"</formula>
    </cfRule>
    <cfRule type="expression" dxfId="5413" priority="6421" stopIfTrue="1">
      <formula>$C120="geopoint"</formula>
    </cfRule>
    <cfRule type="expression" dxfId="5412" priority="6422" stopIfTrue="1">
      <formula>OR($C120="audio audit", $C120="text audit")</formula>
    </cfRule>
    <cfRule type="expression" dxfId="5411" priority="6423" stopIfTrue="1">
      <formula>OR($C120="username", $C120="phonenumber", $C120="start", $C120="end", $C120="deviceid", $C120="subscriberid", $C120="simserial")</formula>
    </cfRule>
    <cfRule type="expression" dxfId="5410" priority="6424" stopIfTrue="1">
      <formula>OR(AND(LEFT($C120, 16)="select_multiple ", LEN($C120)&gt;16, NOT(ISNUMBER(SEARCH(" ", $C120, 17)))), AND(LEFT($C120, 11)="select_one ", LEN($C120)&gt;11, NOT(ISNUMBER(SEARCH(" ", $C120, 12)))))</formula>
    </cfRule>
    <cfRule type="expression" dxfId="5409" priority="6425" stopIfTrue="1">
      <formula>$C120="decimal"</formula>
    </cfRule>
    <cfRule type="expression" dxfId="5408" priority="6426" stopIfTrue="1">
      <formula>$C120="integer"</formula>
    </cfRule>
    <cfRule type="expression" dxfId="5407" priority="6427" stopIfTrue="1">
      <formula>$C120="text"</formula>
    </cfRule>
    <cfRule type="expression" dxfId="5406" priority="6428" stopIfTrue="1">
      <formula>$C120="end repeat"</formula>
    </cfRule>
    <cfRule type="expression" dxfId="5405" priority="6429" stopIfTrue="1">
      <formula>$C120="begin repeat"</formula>
    </cfRule>
    <cfRule type="expression" dxfId="5404" priority="6430" stopIfTrue="1">
      <formula>$C120="end group"</formula>
    </cfRule>
    <cfRule type="expression" dxfId="5403" priority="6431" stopIfTrue="1">
      <formula>$C120="begin group"</formula>
    </cfRule>
  </conditionalFormatting>
  <conditionalFormatting sqref="D306:F306">
    <cfRule type="expression" dxfId="5402" priority="6413" stopIfTrue="1">
      <formula>$C306="begin group"</formula>
    </cfRule>
  </conditionalFormatting>
  <conditionalFormatting sqref="D306:F306">
    <cfRule type="expression" dxfId="5401" priority="6410" stopIfTrue="1">
      <formula>$C306="begin repeat"</formula>
    </cfRule>
  </conditionalFormatting>
  <conditionalFormatting sqref="D306:F306">
    <cfRule type="expression" dxfId="5400" priority="6407" stopIfTrue="1">
      <formula>$C306="text"</formula>
    </cfRule>
  </conditionalFormatting>
  <conditionalFormatting sqref="D306:F306">
    <cfRule type="expression" dxfId="5399" priority="6405" stopIfTrue="1">
      <formula>$C306="integer"</formula>
    </cfRule>
  </conditionalFormatting>
  <conditionalFormatting sqref="D306:F306">
    <cfRule type="expression" dxfId="5398" priority="6403" stopIfTrue="1">
      <formula>$C306="decimal"</formula>
    </cfRule>
  </conditionalFormatting>
  <conditionalFormatting sqref="D306:F306">
    <cfRule type="expression" dxfId="5397" priority="6401" stopIfTrue="1">
      <formula>OR(AND(LEFT($C306, 16)="select_multiple ", LEN($C306)&gt;16, NOT(ISNUMBER(SEARCH(" ", $C306, 17)))), AND(LEFT($C306, 11)="select_one ", LEN($C306)&gt;11, NOT(ISNUMBER(SEARCH(" ", $C306, 12)))))</formula>
    </cfRule>
  </conditionalFormatting>
  <conditionalFormatting sqref="D306:F306">
    <cfRule type="expression" dxfId="5396" priority="6398" stopIfTrue="1">
      <formula>OR($C306="audio audit", $C306="text audit")</formula>
    </cfRule>
  </conditionalFormatting>
  <conditionalFormatting sqref="D306:F306">
    <cfRule type="expression" dxfId="5395" priority="6392" stopIfTrue="1">
      <formula>$C306="note"</formula>
    </cfRule>
    <cfRule type="expression" dxfId="5394" priority="6394" stopIfTrue="1">
      <formula>$C306="barcode"</formula>
    </cfRule>
    <cfRule type="expression" dxfId="5393" priority="6396" stopIfTrue="1">
      <formula>$C306="geopoint"</formula>
    </cfRule>
  </conditionalFormatting>
  <conditionalFormatting sqref="D306:F306">
    <cfRule type="expression" dxfId="5392" priority="6390" stopIfTrue="1">
      <formula>OR($C306="calculate", $C306="calculate_here")</formula>
    </cfRule>
  </conditionalFormatting>
  <conditionalFormatting sqref="D306:F306">
    <cfRule type="expression" dxfId="5391" priority="6388" stopIfTrue="1">
      <formula>OR($C306="date", $C306="datetime")</formula>
    </cfRule>
  </conditionalFormatting>
  <conditionalFormatting sqref="D306:F306">
    <cfRule type="expression" dxfId="5390" priority="6386" stopIfTrue="1">
      <formula>$C306="image"</formula>
    </cfRule>
  </conditionalFormatting>
  <conditionalFormatting sqref="D306:F306">
    <cfRule type="expression" dxfId="5389" priority="6384" stopIfTrue="1">
      <formula>OR($C306="audio", $C306="video")</formula>
    </cfRule>
  </conditionalFormatting>
  <conditionalFormatting sqref="C306:F306">
    <cfRule type="expression" dxfId="5388" priority="6385" stopIfTrue="1">
      <formula>OR($C306="audio", $C306="video")</formula>
    </cfRule>
    <cfRule type="expression" dxfId="5387" priority="6387" stopIfTrue="1">
      <formula>$C306="image"</formula>
    </cfRule>
    <cfRule type="expression" dxfId="5386" priority="6389" stopIfTrue="1">
      <formula>OR($C306="date", $C306="datetime")</formula>
    </cfRule>
    <cfRule type="expression" dxfId="5385" priority="6391" stopIfTrue="1">
      <formula>OR($C306="calculate", $C306="calculate_here")</formula>
    </cfRule>
    <cfRule type="expression" dxfId="5384" priority="6393" stopIfTrue="1">
      <formula>$C306="note"</formula>
    </cfRule>
    <cfRule type="expression" dxfId="5383" priority="6395" stopIfTrue="1">
      <formula>$C306="barcode"</formula>
    </cfRule>
    <cfRule type="expression" dxfId="5382" priority="6397" stopIfTrue="1">
      <formula>$C306="geopoint"</formula>
    </cfRule>
    <cfRule type="expression" dxfId="5381" priority="6399" stopIfTrue="1">
      <formula>OR($C306="audio audit", $C306="text audit")</formula>
    </cfRule>
    <cfRule type="expression" dxfId="5380" priority="6400" stopIfTrue="1">
      <formula>OR($C306="username", $C306="phonenumber", $C306="start", $C306="end", $C306="deviceid", $C306="subscriberid", $C306="simserial")</formula>
    </cfRule>
    <cfRule type="expression" dxfId="5379" priority="6402" stopIfTrue="1">
      <formula>OR(AND(LEFT($C306, 16)="select_multiple ", LEN($C306)&gt;16, NOT(ISNUMBER(SEARCH(" ", $C306, 17)))), AND(LEFT($C306, 11)="select_one ", LEN($C306)&gt;11, NOT(ISNUMBER(SEARCH(" ", $C306, 12)))))</formula>
    </cfRule>
    <cfRule type="expression" dxfId="5378" priority="6404" stopIfTrue="1">
      <formula>$C306="decimal"</formula>
    </cfRule>
    <cfRule type="expression" dxfId="5377" priority="6406" stopIfTrue="1">
      <formula>$C306="integer"</formula>
    </cfRule>
    <cfRule type="expression" dxfId="5376" priority="6408" stopIfTrue="1">
      <formula>$C306="text"</formula>
    </cfRule>
    <cfRule type="expression" dxfId="5375" priority="6409" stopIfTrue="1">
      <formula>$C306="end repeat"</formula>
    </cfRule>
    <cfRule type="expression" dxfId="5374" priority="6411" stopIfTrue="1">
      <formula>$C306="begin repeat"</formula>
    </cfRule>
    <cfRule type="expression" dxfId="5373" priority="6412" stopIfTrue="1">
      <formula>$C306="end group"</formula>
    </cfRule>
    <cfRule type="expression" dxfId="5372" priority="6414" stopIfTrue="1">
      <formula>$C306="begin group"</formula>
    </cfRule>
  </conditionalFormatting>
  <conditionalFormatting sqref="T303">
    <cfRule type="expression" dxfId="5371" priority="6383" stopIfTrue="1">
      <formula>$C303="begin group"</formula>
    </cfRule>
  </conditionalFormatting>
  <conditionalFormatting sqref="T303">
    <cfRule type="expression" dxfId="5370" priority="6382" stopIfTrue="1">
      <formula>$C303="begin repeat"</formula>
    </cfRule>
  </conditionalFormatting>
  <conditionalFormatting sqref="T303">
    <cfRule type="expression" dxfId="5369" priority="6381" stopIfTrue="1">
      <formula>$C303="text"</formula>
    </cfRule>
  </conditionalFormatting>
  <conditionalFormatting sqref="M301:N304">
    <cfRule type="expression" dxfId="5368" priority="6380" stopIfTrue="1">
      <formula>$C301="integer"</formula>
    </cfRule>
  </conditionalFormatting>
  <conditionalFormatting sqref="M301:N304">
    <cfRule type="expression" dxfId="5367" priority="6379" stopIfTrue="1">
      <formula>$C301="decimal"</formula>
    </cfRule>
  </conditionalFormatting>
  <conditionalFormatting sqref="T303">
    <cfRule type="expression" dxfId="5366" priority="6378" stopIfTrue="1">
      <formula>OR(AND(LEFT($C303, 16)="select_multiple ", LEN($C303)&gt;16, NOT(ISNUMBER(SEARCH(" ", $C303, 17)))), AND(LEFT($C303, 11)="select_one ", LEN($C303)&gt;11, NOT(ISNUMBER(SEARCH(" ", $C303, 12)))))</formula>
    </cfRule>
  </conditionalFormatting>
  <conditionalFormatting sqref="T303">
    <cfRule type="expression" dxfId="5365" priority="6374" stopIfTrue="1">
      <formula>$C303="note"</formula>
    </cfRule>
    <cfRule type="expression" dxfId="5364" priority="6375" stopIfTrue="1">
      <formula>$C303="barcode"</formula>
    </cfRule>
    <cfRule type="expression" dxfId="5363" priority="6376" stopIfTrue="1">
      <formula>$C303="geopoint"</formula>
    </cfRule>
  </conditionalFormatting>
  <conditionalFormatting sqref="T303">
    <cfRule type="expression" dxfId="5362" priority="6372" stopIfTrue="1">
      <formula>OR($C303="date", $C303="datetime")</formula>
    </cfRule>
  </conditionalFormatting>
  <conditionalFormatting sqref="T303">
    <cfRule type="expression" dxfId="5361" priority="6371" stopIfTrue="1">
      <formula>$C303="image"</formula>
    </cfRule>
  </conditionalFormatting>
  <conditionalFormatting sqref="T303">
    <cfRule type="expression" dxfId="5360" priority="6370" stopIfTrue="1">
      <formula>OR($C303="audio", $C303="video")</formula>
    </cfRule>
  </conditionalFormatting>
  <conditionalFormatting sqref="J301:J302">
    <cfRule type="expression" dxfId="5359" priority="6364" stopIfTrue="1">
      <formula>$C301="text"</formula>
    </cfRule>
  </conditionalFormatting>
  <conditionalFormatting sqref="J301:J302">
    <cfRule type="expression" dxfId="5358" priority="6362" stopIfTrue="1">
      <formula>$C301="integer"</formula>
    </cfRule>
  </conditionalFormatting>
  <conditionalFormatting sqref="J301:J302">
    <cfRule type="expression" dxfId="5357" priority="6360" stopIfTrue="1">
      <formula>$C301="decimal"</formula>
    </cfRule>
  </conditionalFormatting>
  <conditionalFormatting sqref="J301:J302">
    <cfRule type="expression" dxfId="5356" priority="6350" stopIfTrue="1">
      <formula>OR($C301="audio", $C301="video")</formula>
    </cfRule>
    <cfRule type="expression" dxfId="5355" priority="6351" stopIfTrue="1">
      <formula>$C301="image"</formula>
    </cfRule>
    <cfRule type="expression" dxfId="5354" priority="6352" stopIfTrue="1">
      <formula>OR($C301="date", $C301="datetime")</formula>
    </cfRule>
    <cfRule type="expression" dxfId="5353" priority="6353" stopIfTrue="1">
      <formula>OR($C301="calculate", $C301="calculate_here")</formula>
    </cfRule>
    <cfRule type="expression" dxfId="5352" priority="6354" stopIfTrue="1">
      <formula>$C301="note"</formula>
    </cfRule>
    <cfRule type="expression" dxfId="5351" priority="6355" stopIfTrue="1">
      <formula>$C301="barcode"</formula>
    </cfRule>
    <cfRule type="expression" dxfId="5350" priority="6356" stopIfTrue="1">
      <formula>$C301="geopoint"</formula>
    </cfRule>
    <cfRule type="expression" dxfId="5349" priority="6357" stopIfTrue="1">
      <formula>OR($C301="audio audit", $C301="text audit")</formula>
    </cfRule>
    <cfRule type="expression" dxfId="5348" priority="6358" stopIfTrue="1">
      <formula>OR($C301="username", $C301="phonenumber", $C301="start", $C301="end", $C301="deviceid", $C301="subscriberid", $C301="simserial")</formula>
    </cfRule>
    <cfRule type="expression" dxfId="5347" priority="6359" stopIfTrue="1">
      <formula>OR(AND(LEFT($C301, 16)="select_multiple ", LEN($C301)&gt;16, NOT(ISNUMBER(SEARCH(" ", $C301, 17)))), AND(LEFT($C301, 11)="select_one ", LEN($C301)&gt;11, NOT(ISNUMBER(SEARCH(" ", $C301, 12)))))</formula>
    </cfRule>
    <cfRule type="expression" dxfId="5346" priority="6361" stopIfTrue="1">
      <formula>$C301="decimal"</formula>
    </cfRule>
    <cfRule type="expression" dxfId="5345" priority="6363" stopIfTrue="1">
      <formula>$C301="integer"</formula>
    </cfRule>
    <cfRule type="expression" dxfId="5344" priority="6365" stopIfTrue="1">
      <formula>$C301="text"</formula>
    </cfRule>
    <cfRule type="expression" dxfId="5343" priority="6366" stopIfTrue="1">
      <formula>$C301="end repeat"</formula>
    </cfRule>
    <cfRule type="expression" dxfId="5342" priority="6367" stopIfTrue="1">
      <formula>$C301="begin repeat"</formula>
    </cfRule>
    <cfRule type="expression" dxfId="5341" priority="6368" stopIfTrue="1">
      <formula>$C301="end group"</formula>
    </cfRule>
    <cfRule type="expression" dxfId="5340" priority="6369" stopIfTrue="1">
      <formula>$C301="begin group"</formula>
    </cfRule>
  </conditionalFormatting>
  <conditionalFormatting sqref="J304">
    <cfRule type="expression" dxfId="5339" priority="6344" stopIfTrue="1">
      <formula>$C304="text"</formula>
    </cfRule>
  </conditionalFormatting>
  <conditionalFormatting sqref="J304">
    <cfRule type="expression" dxfId="5338" priority="6342" stopIfTrue="1">
      <formula>$C304="integer"</formula>
    </cfRule>
  </conditionalFormatting>
  <conditionalFormatting sqref="J304">
    <cfRule type="expression" dxfId="5337" priority="6340" stopIfTrue="1">
      <formula>$C304="decimal"</formula>
    </cfRule>
  </conditionalFormatting>
  <conditionalFormatting sqref="J304">
    <cfRule type="expression" dxfId="5336" priority="6330" stopIfTrue="1">
      <formula>OR($C304="audio", $C304="video")</formula>
    </cfRule>
    <cfRule type="expression" dxfId="5335" priority="6331" stopIfTrue="1">
      <formula>$C304="image"</formula>
    </cfRule>
    <cfRule type="expression" dxfId="5334" priority="6332" stopIfTrue="1">
      <formula>OR($C304="date", $C304="datetime")</formula>
    </cfRule>
    <cfRule type="expression" dxfId="5333" priority="6333" stopIfTrue="1">
      <formula>OR($C304="calculate", $C304="calculate_here")</formula>
    </cfRule>
    <cfRule type="expression" dxfId="5332" priority="6334" stopIfTrue="1">
      <formula>$C304="note"</formula>
    </cfRule>
    <cfRule type="expression" dxfId="5331" priority="6335" stopIfTrue="1">
      <formula>$C304="barcode"</formula>
    </cfRule>
    <cfRule type="expression" dxfId="5330" priority="6336" stopIfTrue="1">
      <formula>$C304="geopoint"</formula>
    </cfRule>
    <cfRule type="expression" dxfId="5329" priority="6337" stopIfTrue="1">
      <formula>OR($C304="audio audit", $C304="text audit")</formula>
    </cfRule>
    <cfRule type="expression" dxfId="5328" priority="6338" stopIfTrue="1">
      <formula>OR($C304="username", $C304="phonenumber", $C304="start", $C304="end", $C304="deviceid", $C304="subscriberid", $C304="simserial")</formula>
    </cfRule>
    <cfRule type="expression" dxfId="5327" priority="6339" stopIfTrue="1">
      <formula>OR(AND(LEFT($C304, 16)="select_multiple ", LEN($C304)&gt;16, NOT(ISNUMBER(SEARCH(" ", $C304, 17)))), AND(LEFT($C304, 11)="select_one ", LEN($C304)&gt;11, NOT(ISNUMBER(SEARCH(" ", $C304, 12)))))</formula>
    </cfRule>
    <cfRule type="expression" dxfId="5326" priority="6341" stopIfTrue="1">
      <formula>$C304="decimal"</formula>
    </cfRule>
    <cfRule type="expression" dxfId="5325" priority="6343" stopIfTrue="1">
      <formula>$C304="integer"</formula>
    </cfRule>
    <cfRule type="expression" dxfId="5324" priority="6345" stopIfTrue="1">
      <formula>$C304="text"</formula>
    </cfRule>
    <cfRule type="expression" dxfId="5323" priority="6346" stopIfTrue="1">
      <formula>$C304="end repeat"</formula>
    </cfRule>
    <cfRule type="expression" dxfId="5322" priority="6347" stopIfTrue="1">
      <formula>$C304="begin repeat"</formula>
    </cfRule>
    <cfRule type="expression" dxfId="5321" priority="6348" stopIfTrue="1">
      <formula>$C304="end group"</formula>
    </cfRule>
    <cfRule type="expression" dxfId="5320" priority="6349" stopIfTrue="1">
      <formula>$C304="begin group"</formula>
    </cfRule>
  </conditionalFormatting>
  <conditionalFormatting sqref="F298:F304">
    <cfRule type="expression" dxfId="5319" priority="6328" stopIfTrue="1">
      <formula>$C298="begin group"</formula>
    </cfRule>
  </conditionalFormatting>
  <conditionalFormatting sqref="F298:F304">
    <cfRule type="expression" dxfId="5318" priority="6325" stopIfTrue="1">
      <formula>$C298="begin repeat"</formula>
    </cfRule>
  </conditionalFormatting>
  <conditionalFormatting sqref="F298:F304">
    <cfRule type="expression" dxfId="5317" priority="6322" stopIfTrue="1">
      <formula>$C298="text"</formula>
    </cfRule>
  </conditionalFormatting>
  <conditionalFormatting sqref="F298:F304">
    <cfRule type="expression" dxfId="5316" priority="6320" stopIfTrue="1">
      <formula>$C298="integer"</formula>
    </cfRule>
  </conditionalFormatting>
  <conditionalFormatting sqref="F298:F304">
    <cfRule type="expression" dxfId="5315" priority="6318" stopIfTrue="1">
      <formula>$C298="decimal"</formula>
    </cfRule>
  </conditionalFormatting>
  <conditionalFormatting sqref="F298:F304">
    <cfRule type="expression" dxfId="5314" priority="6316" stopIfTrue="1">
      <formula>OR(AND(LEFT($C298, 16)="select_multiple ", LEN($C298)&gt;16, NOT(ISNUMBER(SEARCH(" ", $C298, 17)))), AND(LEFT($C298, 11)="select_one ", LEN($C298)&gt;11, NOT(ISNUMBER(SEARCH(" ", $C298, 12)))))</formula>
    </cfRule>
  </conditionalFormatting>
  <conditionalFormatting sqref="F298:F304">
    <cfRule type="expression" dxfId="5313" priority="6308" stopIfTrue="1">
      <formula>$C298="note"</formula>
    </cfRule>
    <cfRule type="expression" dxfId="5312" priority="6310" stopIfTrue="1">
      <formula>$C298="barcode"</formula>
    </cfRule>
    <cfRule type="expression" dxfId="5311" priority="6312" stopIfTrue="1">
      <formula>$C298="geopoint"</formula>
    </cfRule>
  </conditionalFormatting>
  <conditionalFormatting sqref="F298:F304">
    <cfRule type="expression" dxfId="5310" priority="6305" stopIfTrue="1">
      <formula>OR($C298="date", $C298="datetime")</formula>
    </cfRule>
  </conditionalFormatting>
  <conditionalFormatting sqref="F298:F304">
    <cfRule type="expression" dxfId="5309" priority="6303" stopIfTrue="1">
      <formula>$C298="image"</formula>
    </cfRule>
  </conditionalFormatting>
  <conditionalFormatting sqref="F298:F304">
    <cfRule type="expression" dxfId="5308" priority="6301" stopIfTrue="1">
      <formula>OR($C298="audio", $C298="video")</formula>
    </cfRule>
  </conditionalFormatting>
  <conditionalFormatting sqref="F298:F304">
    <cfRule type="expression" dxfId="5307" priority="6302" stopIfTrue="1">
      <formula>OR($C298="audio", $C298="video")</formula>
    </cfRule>
    <cfRule type="expression" dxfId="5306" priority="6304" stopIfTrue="1">
      <formula>$C298="image"</formula>
    </cfRule>
    <cfRule type="expression" dxfId="5305" priority="6306" stopIfTrue="1">
      <formula>OR($C298="date", $C298="datetime")</formula>
    </cfRule>
    <cfRule type="expression" dxfId="5304" priority="6307" stopIfTrue="1">
      <formula>OR($C298="calculate", $C298="calculate_here")</formula>
    </cfRule>
    <cfRule type="expression" dxfId="5303" priority="6309" stopIfTrue="1">
      <formula>$C298="note"</formula>
    </cfRule>
    <cfRule type="expression" dxfId="5302" priority="6311" stopIfTrue="1">
      <formula>$C298="barcode"</formula>
    </cfRule>
    <cfRule type="expression" dxfId="5301" priority="6313" stopIfTrue="1">
      <formula>$C298="geopoint"</formula>
    </cfRule>
    <cfRule type="expression" dxfId="5300" priority="6314" stopIfTrue="1">
      <formula>OR($C298="audio audit", $C298="text audit")</formula>
    </cfRule>
    <cfRule type="expression" dxfId="5299" priority="6315" stopIfTrue="1">
      <formula>OR($C298="username", $C298="phonenumber", $C298="start", $C298="end", $C298="deviceid", $C298="subscriberid", $C298="simserial")</formula>
    </cfRule>
    <cfRule type="expression" dxfId="5298" priority="6317" stopIfTrue="1">
      <formula>OR(AND(LEFT($C298, 16)="select_multiple ", LEN($C298)&gt;16, NOT(ISNUMBER(SEARCH(" ", $C298, 17)))), AND(LEFT($C298, 11)="select_one ", LEN($C298)&gt;11, NOT(ISNUMBER(SEARCH(" ", $C298, 12)))))</formula>
    </cfRule>
    <cfRule type="expression" dxfId="5297" priority="6319" stopIfTrue="1">
      <formula>$C298="decimal"</formula>
    </cfRule>
    <cfRule type="expression" dxfId="5296" priority="6321" stopIfTrue="1">
      <formula>$C298="integer"</formula>
    </cfRule>
    <cfRule type="expression" dxfId="5295" priority="6323" stopIfTrue="1">
      <formula>$C298="text"</formula>
    </cfRule>
    <cfRule type="expression" dxfId="5294" priority="6324" stopIfTrue="1">
      <formula>$C298="end repeat"</formula>
    </cfRule>
    <cfRule type="expression" dxfId="5293" priority="6326" stopIfTrue="1">
      <formula>$C298="begin repeat"</formula>
    </cfRule>
    <cfRule type="expression" dxfId="5292" priority="6327" stopIfTrue="1">
      <formula>$C298="end group"</formula>
    </cfRule>
    <cfRule type="expression" dxfId="5291" priority="6329" stopIfTrue="1">
      <formula>$C298="begin group"</formula>
    </cfRule>
  </conditionalFormatting>
  <conditionalFormatting sqref="F298">
    <cfRule type="expression" dxfId="5290" priority="6300" stopIfTrue="1">
      <formula>OR($C298="audio audit", $C298="text audit")</formula>
    </cfRule>
  </conditionalFormatting>
  <conditionalFormatting sqref="F298">
    <cfRule type="expression" dxfId="5289" priority="6299" stopIfTrue="1">
      <formula>OR($C298="calculate", $C298="calculate_here")</formula>
    </cfRule>
  </conditionalFormatting>
  <conditionalFormatting sqref="F299">
    <cfRule type="expression" dxfId="5288" priority="6298" stopIfTrue="1">
      <formula>OR($C299="audio audit", $C299="text audit")</formula>
    </cfRule>
  </conditionalFormatting>
  <conditionalFormatting sqref="F299">
    <cfRule type="expression" dxfId="5287" priority="6297" stopIfTrue="1">
      <formula>OR($C299="calculate", $C299="calculate_here")</formula>
    </cfRule>
  </conditionalFormatting>
  <conditionalFormatting sqref="F301">
    <cfRule type="expression" dxfId="5286" priority="6296" stopIfTrue="1">
      <formula>OR($C301="audio audit", $C301="text audit")</formula>
    </cfRule>
  </conditionalFormatting>
  <conditionalFormatting sqref="F301">
    <cfRule type="expression" dxfId="5285" priority="6295" stopIfTrue="1">
      <formula>OR($C301="calculate", $C301="calculate_here")</formula>
    </cfRule>
  </conditionalFormatting>
  <conditionalFormatting sqref="F302">
    <cfRule type="expression" dxfId="5284" priority="6294" stopIfTrue="1">
      <formula>OR($C302="audio audit", $C302="text audit")</formula>
    </cfRule>
  </conditionalFormatting>
  <conditionalFormatting sqref="F302">
    <cfRule type="expression" dxfId="5283" priority="6293" stopIfTrue="1">
      <formula>OR($C302="calculate", $C302="calculate_here")</formula>
    </cfRule>
  </conditionalFormatting>
  <conditionalFormatting sqref="F304">
    <cfRule type="expression" dxfId="5282" priority="6292" stopIfTrue="1">
      <formula>OR($C304="audio audit", $C304="text audit")</formula>
    </cfRule>
  </conditionalFormatting>
  <conditionalFormatting sqref="F304">
    <cfRule type="expression" dxfId="5281" priority="6291" stopIfTrue="1">
      <formula>OR($C304="calculate", $C304="calculate_here")</formula>
    </cfRule>
  </conditionalFormatting>
  <conditionalFormatting sqref="H306">
    <cfRule type="expression" dxfId="5280" priority="6288" stopIfTrue="1">
      <formula>OR($C306="audio audit", $C306="text audit")</formula>
    </cfRule>
  </conditionalFormatting>
  <conditionalFormatting sqref="H306">
    <cfRule type="expression" dxfId="5279" priority="6287" stopIfTrue="1">
      <formula>OR($C306="calculate", $C306="calculate_here")</formula>
    </cfRule>
  </conditionalFormatting>
  <conditionalFormatting sqref="H298">
    <cfRule type="expression" dxfId="5278" priority="6286" stopIfTrue="1">
      <formula>OR($C298="audio audit", $C298="text audit")</formula>
    </cfRule>
  </conditionalFormatting>
  <conditionalFormatting sqref="H298">
    <cfRule type="expression" dxfId="5277" priority="6285" stopIfTrue="1">
      <formula>OR($C298="calculate", $C298="calculate_here")</formula>
    </cfRule>
  </conditionalFormatting>
  <conditionalFormatting sqref="H299">
    <cfRule type="expression" dxfId="5276" priority="6284" stopIfTrue="1">
      <formula>OR($C299="audio audit", $C299="text audit")</formula>
    </cfRule>
  </conditionalFormatting>
  <conditionalFormatting sqref="H299">
    <cfRule type="expression" dxfId="5275" priority="6283" stopIfTrue="1">
      <formula>OR($C299="calculate", $C299="calculate_here")</formula>
    </cfRule>
  </conditionalFormatting>
  <conditionalFormatting sqref="H301">
    <cfRule type="expression" dxfId="5274" priority="6282" stopIfTrue="1">
      <formula>OR($C301="audio audit", $C301="text audit")</formula>
    </cfRule>
  </conditionalFormatting>
  <conditionalFormatting sqref="H301">
    <cfRule type="expression" dxfId="5273" priority="6281" stopIfTrue="1">
      <formula>OR($C301="calculate", $C301="calculate_here")</formula>
    </cfRule>
  </conditionalFormatting>
  <conditionalFormatting sqref="H302">
    <cfRule type="expression" dxfId="5272" priority="6280" stopIfTrue="1">
      <formula>OR($C302="audio audit", $C302="text audit")</formula>
    </cfRule>
  </conditionalFormatting>
  <conditionalFormatting sqref="H302">
    <cfRule type="expression" dxfId="5271" priority="6279" stopIfTrue="1">
      <formula>OR($C302="calculate", $C302="calculate_here")</formula>
    </cfRule>
  </conditionalFormatting>
  <conditionalFormatting sqref="H304">
    <cfRule type="expression" dxfId="5270" priority="6278" stopIfTrue="1">
      <formula>OR($C304="audio audit", $C304="text audit")</formula>
    </cfRule>
  </conditionalFormatting>
  <conditionalFormatting sqref="H304">
    <cfRule type="expression" dxfId="5269" priority="6277" stopIfTrue="1">
      <formula>OR($C304="calculate", $C304="calculate_here")</formula>
    </cfRule>
  </conditionalFormatting>
  <conditionalFormatting sqref="H300">
    <cfRule type="expression" dxfId="5268" priority="6276" stopIfTrue="1">
      <formula>OR($C300="audio audit", $C300="text audit")</formula>
    </cfRule>
  </conditionalFormatting>
  <conditionalFormatting sqref="H300">
    <cfRule type="expression" dxfId="5267" priority="6275" stopIfTrue="1">
      <formula>OR($C300="calculate", $C300="calculate_here")</formula>
    </cfRule>
  </conditionalFormatting>
  <conditionalFormatting sqref="H304">
    <cfRule type="expression" dxfId="5266" priority="6274" stopIfTrue="1">
      <formula>OR($C304="audio audit", $C304="text audit")</formula>
    </cfRule>
  </conditionalFormatting>
  <conditionalFormatting sqref="H304">
    <cfRule type="expression" dxfId="5265" priority="6273" stopIfTrue="1">
      <formula>OR($C304="calculate", $C304="calculate_here")</formula>
    </cfRule>
  </conditionalFormatting>
  <conditionalFormatting sqref="T329">
    <cfRule type="expression" dxfId="5264" priority="6271" stopIfTrue="1">
      <formula>$C329="begin group"</formula>
    </cfRule>
  </conditionalFormatting>
  <conditionalFormatting sqref="T329">
    <cfRule type="expression" dxfId="5263" priority="6268" stopIfTrue="1">
      <formula>$C329="begin repeat"</formula>
    </cfRule>
  </conditionalFormatting>
  <conditionalFormatting sqref="T329">
    <cfRule type="expression" dxfId="5262" priority="6265" stopIfTrue="1">
      <formula>$C329="text"</formula>
    </cfRule>
  </conditionalFormatting>
  <conditionalFormatting sqref="T329">
    <cfRule type="expression" dxfId="5261" priority="6263" stopIfTrue="1">
      <formula>$C329="integer"</formula>
    </cfRule>
  </conditionalFormatting>
  <conditionalFormatting sqref="T329">
    <cfRule type="expression" dxfId="5260" priority="6261" stopIfTrue="1">
      <formula>$C329="decimal"</formula>
    </cfRule>
  </conditionalFormatting>
  <conditionalFormatting sqref="T329">
    <cfRule type="expression" dxfId="5259" priority="6259" stopIfTrue="1">
      <formula>OR(AND(LEFT($C329, 16)="select_multiple ", LEN($C329)&gt;16, NOT(ISNUMBER(SEARCH(" ", $C329, 17)))), AND(LEFT($C329, 11)="select_one ", LEN($C329)&gt;11, NOT(ISNUMBER(SEARCH(" ", $C329, 12)))))</formula>
    </cfRule>
  </conditionalFormatting>
  <conditionalFormatting sqref="T329">
    <cfRule type="expression" dxfId="5258" priority="6250" stopIfTrue="1">
      <formula>$C329="note"</formula>
    </cfRule>
    <cfRule type="expression" dxfId="5257" priority="6252" stopIfTrue="1">
      <formula>$C329="barcode"</formula>
    </cfRule>
    <cfRule type="expression" dxfId="5256" priority="6254" stopIfTrue="1">
      <formula>$C329="geopoint"</formula>
    </cfRule>
  </conditionalFormatting>
  <conditionalFormatting sqref="T329">
    <cfRule type="expression" dxfId="5255" priority="6246" stopIfTrue="1">
      <formula>OR($C329="date", $C329="datetime")</formula>
    </cfRule>
  </conditionalFormatting>
  <conditionalFormatting sqref="T329">
    <cfRule type="expression" dxfId="5254" priority="6244" stopIfTrue="1">
      <formula>$C329="image"</formula>
    </cfRule>
  </conditionalFormatting>
  <conditionalFormatting sqref="T329">
    <cfRule type="expression" dxfId="5253" priority="6242" stopIfTrue="1">
      <formula>OR($C329="audio", $C329="video")</formula>
    </cfRule>
  </conditionalFormatting>
  <conditionalFormatting sqref="C324:E330">
    <cfRule type="expression" dxfId="5252" priority="6243" stopIfTrue="1">
      <formula>OR($C324="audio", $C324="video")</formula>
    </cfRule>
    <cfRule type="expression" dxfId="5251" priority="6245" stopIfTrue="1">
      <formula>$C324="image"</formula>
    </cfRule>
    <cfRule type="expression" dxfId="5250" priority="6247" stopIfTrue="1">
      <formula>OR($C324="date", $C324="datetime")</formula>
    </cfRule>
    <cfRule type="expression" dxfId="5249" priority="6249" stopIfTrue="1">
      <formula>OR($C324="calculate", $C324="calculate_here")</formula>
    </cfRule>
    <cfRule type="expression" dxfId="5248" priority="6251" stopIfTrue="1">
      <formula>$C324="note"</formula>
    </cfRule>
    <cfRule type="expression" dxfId="5247" priority="6253" stopIfTrue="1">
      <formula>$C324="barcode"</formula>
    </cfRule>
    <cfRule type="expression" dxfId="5246" priority="6255" stopIfTrue="1">
      <formula>$C324="geopoint"</formula>
    </cfRule>
    <cfRule type="expression" dxfId="5245" priority="6257" stopIfTrue="1">
      <formula>OR($C324="audio audit", $C324="text audit")</formula>
    </cfRule>
    <cfRule type="expression" dxfId="5244" priority="6258" stopIfTrue="1">
      <formula>OR($C324="username", $C324="phonenumber", $C324="start", $C324="end", $C324="deviceid", $C324="subscriberid", $C324="simserial")</formula>
    </cfRule>
    <cfRule type="expression" dxfId="5243" priority="6260" stopIfTrue="1">
      <formula>OR(AND(LEFT($C324, 16)="select_multiple ", LEN($C324)&gt;16, NOT(ISNUMBER(SEARCH(" ", $C324, 17)))), AND(LEFT($C324, 11)="select_one ", LEN($C324)&gt;11, NOT(ISNUMBER(SEARCH(" ", $C324, 12)))))</formula>
    </cfRule>
    <cfRule type="expression" dxfId="5242" priority="6262" stopIfTrue="1">
      <formula>$C324="decimal"</formula>
    </cfRule>
    <cfRule type="expression" dxfId="5241" priority="6264" stopIfTrue="1">
      <formula>$C324="integer"</formula>
    </cfRule>
    <cfRule type="expression" dxfId="5240" priority="6266" stopIfTrue="1">
      <formula>$C324="text"</formula>
    </cfRule>
    <cfRule type="expression" dxfId="5239" priority="6267" stopIfTrue="1">
      <formula>$C324="end repeat"</formula>
    </cfRule>
    <cfRule type="expression" dxfId="5238" priority="6269" stopIfTrue="1">
      <formula>$C324="begin repeat"</formula>
    </cfRule>
    <cfRule type="expression" dxfId="5237" priority="6270" stopIfTrue="1">
      <formula>$C324="end group"</formula>
    </cfRule>
    <cfRule type="expression" dxfId="5236" priority="6272" stopIfTrue="1">
      <formula>$C324="begin group"</formula>
    </cfRule>
  </conditionalFormatting>
  <conditionalFormatting sqref="F324:F330">
    <cfRule type="expression" dxfId="5235" priority="6240" stopIfTrue="1">
      <formula>$C324="begin group"</formula>
    </cfRule>
  </conditionalFormatting>
  <conditionalFormatting sqref="F324:F330">
    <cfRule type="expression" dxfId="5234" priority="6237" stopIfTrue="1">
      <formula>$C324="begin repeat"</formula>
    </cfRule>
  </conditionalFormatting>
  <conditionalFormatting sqref="F324:F330">
    <cfRule type="expression" dxfId="5233" priority="6234" stopIfTrue="1">
      <formula>$C324="text"</formula>
    </cfRule>
  </conditionalFormatting>
  <conditionalFormatting sqref="F324:F330">
    <cfRule type="expression" dxfId="5232" priority="6232" stopIfTrue="1">
      <formula>$C324="integer"</formula>
    </cfRule>
  </conditionalFormatting>
  <conditionalFormatting sqref="F324:F330">
    <cfRule type="expression" dxfId="5231" priority="6230" stopIfTrue="1">
      <formula>$C324="decimal"</formula>
    </cfRule>
  </conditionalFormatting>
  <conditionalFormatting sqref="F324:F330">
    <cfRule type="expression" dxfId="5230" priority="6228" stopIfTrue="1">
      <formula>OR(AND(LEFT($C324, 16)="select_multiple ", LEN($C324)&gt;16, NOT(ISNUMBER(SEARCH(" ", $C324, 17)))), AND(LEFT($C324, 11)="select_one ", LEN($C324)&gt;11, NOT(ISNUMBER(SEARCH(" ", $C324, 12)))))</formula>
    </cfRule>
  </conditionalFormatting>
  <conditionalFormatting sqref="F324:F330">
    <cfRule type="expression" dxfId="5229" priority="6220" stopIfTrue="1">
      <formula>$C324="note"</formula>
    </cfRule>
    <cfRule type="expression" dxfId="5228" priority="6222" stopIfTrue="1">
      <formula>$C324="barcode"</formula>
    </cfRule>
    <cfRule type="expression" dxfId="5227" priority="6224" stopIfTrue="1">
      <formula>$C324="geopoint"</formula>
    </cfRule>
  </conditionalFormatting>
  <conditionalFormatting sqref="F324:F330">
    <cfRule type="expression" dxfId="5226" priority="6217" stopIfTrue="1">
      <formula>OR($C324="date", $C324="datetime")</formula>
    </cfRule>
  </conditionalFormatting>
  <conditionalFormatting sqref="F324:F330">
    <cfRule type="expression" dxfId="5225" priority="6215" stopIfTrue="1">
      <formula>$C324="image"</formula>
    </cfRule>
  </conditionalFormatting>
  <conditionalFormatting sqref="F324:F330">
    <cfRule type="expression" dxfId="5224" priority="6213" stopIfTrue="1">
      <formula>OR($C324="audio", $C324="video")</formula>
    </cfRule>
  </conditionalFormatting>
  <conditionalFormatting sqref="F324:F330">
    <cfRule type="expression" dxfId="5223" priority="6214" stopIfTrue="1">
      <formula>OR($C324="audio", $C324="video")</formula>
    </cfRule>
    <cfRule type="expression" dxfId="5222" priority="6216" stopIfTrue="1">
      <formula>$C324="image"</formula>
    </cfRule>
    <cfRule type="expression" dxfId="5221" priority="6218" stopIfTrue="1">
      <formula>OR($C324="date", $C324="datetime")</formula>
    </cfRule>
    <cfRule type="expression" dxfId="5220" priority="6219" stopIfTrue="1">
      <formula>OR($C324="calculate", $C324="calculate_here")</formula>
    </cfRule>
    <cfRule type="expression" dxfId="5219" priority="6221" stopIfTrue="1">
      <formula>$C324="note"</formula>
    </cfRule>
    <cfRule type="expression" dxfId="5218" priority="6223" stopIfTrue="1">
      <formula>$C324="barcode"</formula>
    </cfRule>
    <cfRule type="expression" dxfId="5217" priority="6225" stopIfTrue="1">
      <formula>$C324="geopoint"</formula>
    </cfRule>
    <cfRule type="expression" dxfId="5216" priority="6226" stopIfTrue="1">
      <formula>OR($C324="audio audit", $C324="text audit")</formula>
    </cfRule>
    <cfRule type="expression" dxfId="5215" priority="6227" stopIfTrue="1">
      <formula>OR($C324="username", $C324="phonenumber", $C324="start", $C324="end", $C324="deviceid", $C324="subscriberid", $C324="simserial")</formula>
    </cfRule>
    <cfRule type="expression" dxfId="5214" priority="6229" stopIfTrue="1">
      <formula>OR(AND(LEFT($C324, 16)="select_multiple ", LEN($C324)&gt;16, NOT(ISNUMBER(SEARCH(" ", $C324, 17)))), AND(LEFT($C324, 11)="select_one ", LEN($C324)&gt;11, NOT(ISNUMBER(SEARCH(" ", $C324, 12)))))</formula>
    </cfRule>
    <cfRule type="expression" dxfId="5213" priority="6231" stopIfTrue="1">
      <formula>$C324="decimal"</formula>
    </cfRule>
    <cfRule type="expression" dxfId="5212" priority="6233" stopIfTrue="1">
      <formula>$C324="integer"</formula>
    </cfRule>
    <cfRule type="expression" dxfId="5211" priority="6235" stopIfTrue="1">
      <formula>$C324="text"</formula>
    </cfRule>
    <cfRule type="expression" dxfId="5210" priority="6236" stopIfTrue="1">
      <formula>$C324="end repeat"</formula>
    </cfRule>
    <cfRule type="expression" dxfId="5209" priority="6238" stopIfTrue="1">
      <formula>$C324="begin repeat"</formula>
    </cfRule>
    <cfRule type="expression" dxfId="5208" priority="6239" stopIfTrue="1">
      <formula>$C324="end group"</formula>
    </cfRule>
    <cfRule type="expression" dxfId="5207" priority="6241" stopIfTrue="1">
      <formula>$C324="begin group"</formula>
    </cfRule>
  </conditionalFormatting>
  <conditionalFormatting sqref="F324">
    <cfRule type="expression" dxfId="5206" priority="6212" stopIfTrue="1">
      <formula>OR($C324="audio audit", $C324="text audit")</formula>
    </cfRule>
  </conditionalFormatting>
  <conditionalFormatting sqref="F324">
    <cfRule type="expression" dxfId="5205" priority="6211" stopIfTrue="1">
      <formula>OR($C324="calculate", $C324="calculate_here")</formula>
    </cfRule>
  </conditionalFormatting>
  <conditionalFormatting sqref="F325">
    <cfRule type="expression" dxfId="5204" priority="6210" stopIfTrue="1">
      <formula>OR($C325="audio audit", $C325="text audit")</formula>
    </cfRule>
  </conditionalFormatting>
  <conditionalFormatting sqref="F325">
    <cfRule type="expression" dxfId="5203" priority="6209" stopIfTrue="1">
      <formula>OR($C325="calculate", $C325="calculate_here")</formula>
    </cfRule>
  </conditionalFormatting>
  <conditionalFormatting sqref="F327">
    <cfRule type="expression" dxfId="5202" priority="6208" stopIfTrue="1">
      <formula>OR($C327="audio audit", $C327="text audit")</formula>
    </cfRule>
  </conditionalFormatting>
  <conditionalFormatting sqref="F327">
    <cfRule type="expression" dxfId="5201" priority="6207" stopIfTrue="1">
      <formula>OR($C327="calculate", $C327="calculate_here")</formula>
    </cfRule>
  </conditionalFormatting>
  <conditionalFormatting sqref="F328">
    <cfRule type="expression" dxfId="5200" priority="6206" stopIfTrue="1">
      <formula>OR($C328="audio audit", $C328="text audit")</formula>
    </cfRule>
  </conditionalFormatting>
  <conditionalFormatting sqref="F328">
    <cfRule type="expression" dxfId="5199" priority="6205" stopIfTrue="1">
      <formula>OR($C328="calculate", $C328="calculate_here")</formula>
    </cfRule>
  </conditionalFormatting>
  <conditionalFormatting sqref="F330">
    <cfRule type="expression" dxfId="5198" priority="6204" stopIfTrue="1">
      <formula>OR($C330="audio audit", $C330="text audit")</formula>
    </cfRule>
  </conditionalFormatting>
  <conditionalFormatting sqref="F330">
    <cfRule type="expression" dxfId="5197" priority="6203" stopIfTrue="1">
      <formula>OR($C330="calculate", $C330="calculate_here")</formula>
    </cfRule>
  </conditionalFormatting>
  <conditionalFormatting sqref="H332">
    <cfRule type="expression" dxfId="5196" priority="6202" stopIfTrue="1">
      <formula>OR($C332="audio audit", $C332="text audit")</formula>
    </cfRule>
  </conditionalFormatting>
  <conditionalFormatting sqref="H332">
    <cfRule type="expression" dxfId="5195" priority="6201" stopIfTrue="1">
      <formula>OR($C332="calculate", $C332="calculate_here")</formula>
    </cfRule>
  </conditionalFormatting>
  <conditionalFormatting sqref="H324">
    <cfRule type="expression" dxfId="5194" priority="6169" stopIfTrue="1">
      <formula>OR($C324="audio audit", $C324="text audit")</formula>
    </cfRule>
  </conditionalFormatting>
  <conditionalFormatting sqref="H324">
    <cfRule type="expression" dxfId="5193" priority="6168" stopIfTrue="1">
      <formula>OR($C324="calculate", $C324="calculate_here")</formula>
    </cfRule>
  </conditionalFormatting>
  <conditionalFormatting sqref="H325">
    <cfRule type="expression" dxfId="5192" priority="6167" stopIfTrue="1">
      <formula>OR($C325="audio audit", $C325="text audit")</formula>
    </cfRule>
  </conditionalFormatting>
  <conditionalFormatting sqref="H325">
    <cfRule type="expression" dxfId="5191" priority="6166" stopIfTrue="1">
      <formula>OR($C325="calculate", $C325="calculate_here")</formula>
    </cfRule>
  </conditionalFormatting>
  <conditionalFormatting sqref="H327">
    <cfRule type="expression" dxfId="5190" priority="6165" stopIfTrue="1">
      <formula>OR($C327="audio audit", $C327="text audit")</formula>
    </cfRule>
  </conditionalFormatting>
  <conditionalFormatting sqref="H327">
    <cfRule type="expression" dxfId="5189" priority="6164" stopIfTrue="1">
      <formula>OR($C327="calculate", $C327="calculate_here")</formula>
    </cfRule>
  </conditionalFormatting>
  <conditionalFormatting sqref="H328">
    <cfRule type="expression" dxfId="5188" priority="6163" stopIfTrue="1">
      <formula>OR($C328="audio audit", $C328="text audit")</formula>
    </cfRule>
  </conditionalFormatting>
  <conditionalFormatting sqref="H328">
    <cfRule type="expression" dxfId="5187" priority="6162" stopIfTrue="1">
      <formula>OR($C328="calculate", $C328="calculate_here")</formula>
    </cfRule>
  </conditionalFormatting>
  <conditionalFormatting sqref="H330">
    <cfRule type="expression" dxfId="5186" priority="6161" stopIfTrue="1">
      <formula>OR($C330="audio audit", $C330="text audit")</formula>
    </cfRule>
  </conditionalFormatting>
  <conditionalFormatting sqref="H330">
    <cfRule type="expression" dxfId="5185" priority="6160" stopIfTrue="1">
      <formula>OR($C330="calculate", $C330="calculate_here")</formula>
    </cfRule>
  </conditionalFormatting>
  <conditionalFormatting sqref="H326">
    <cfRule type="expression" dxfId="5184" priority="6159" stopIfTrue="1">
      <formula>OR($C326="audio audit", $C326="text audit")</formula>
    </cfRule>
  </conditionalFormatting>
  <conditionalFormatting sqref="H326">
    <cfRule type="expression" dxfId="5183" priority="6158" stopIfTrue="1">
      <formula>OR($C326="calculate", $C326="calculate_here")</formula>
    </cfRule>
  </conditionalFormatting>
  <conditionalFormatting sqref="H330">
    <cfRule type="expression" dxfId="5182" priority="6157" stopIfTrue="1">
      <formula>OR($C330="audio audit", $C330="text audit")</formula>
    </cfRule>
  </conditionalFormatting>
  <conditionalFormatting sqref="H330">
    <cfRule type="expression" dxfId="5181" priority="6156" stopIfTrue="1">
      <formula>OR($C330="calculate", $C330="calculate_here")</formula>
    </cfRule>
  </conditionalFormatting>
  <conditionalFormatting sqref="D319:F319">
    <cfRule type="expression" dxfId="5180" priority="6154" stopIfTrue="1">
      <formula>$C319="begin group"</formula>
    </cfRule>
  </conditionalFormatting>
  <conditionalFormatting sqref="D319:F319">
    <cfRule type="expression" dxfId="5179" priority="6151" stopIfTrue="1">
      <formula>$C319="begin repeat"</formula>
    </cfRule>
  </conditionalFormatting>
  <conditionalFormatting sqref="D319:F319">
    <cfRule type="expression" dxfId="5178" priority="6148" stopIfTrue="1">
      <formula>$C319="text"</formula>
    </cfRule>
  </conditionalFormatting>
  <conditionalFormatting sqref="D319:F319">
    <cfRule type="expression" dxfId="5177" priority="6146" stopIfTrue="1">
      <formula>$C319="integer"</formula>
    </cfRule>
  </conditionalFormatting>
  <conditionalFormatting sqref="D319:F319">
    <cfRule type="expression" dxfId="5176" priority="6144" stopIfTrue="1">
      <formula>$C319="decimal"</formula>
    </cfRule>
  </conditionalFormatting>
  <conditionalFormatting sqref="D319:F319">
    <cfRule type="expression" dxfId="5175" priority="6142" stopIfTrue="1">
      <formula>OR(AND(LEFT($C319, 16)="select_multiple ", LEN($C319)&gt;16, NOT(ISNUMBER(SEARCH(" ", $C319, 17)))), AND(LEFT($C319, 11)="select_one ", LEN($C319)&gt;11, NOT(ISNUMBER(SEARCH(" ", $C319, 12)))))</formula>
    </cfRule>
  </conditionalFormatting>
  <conditionalFormatting sqref="D319:F319">
    <cfRule type="expression" dxfId="5174" priority="6139" stopIfTrue="1">
      <formula>OR($C319="audio audit", $C319="text audit")</formula>
    </cfRule>
  </conditionalFormatting>
  <conditionalFormatting sqref="D319:F319">
    <cfRule type="expression" dxfId="5173" priority="6133" stopIfTrue="1">
      <formula>$C319="note"</formula>
    </cfRule>
    <cfRule type="expression" dxfId="5172" priority="6135" stopIfTrue="1">
      <formula>$C319="barcode"</formula>
    </cfRule>
    <cfRule type="expression" dxfId="5171" priority="6137" stopIfTrue="1">
      <formula>$C319="geopoint"</formula>
    </cfRule>
  </conditionalFormatting>
  <conditionalFormatting sqref="D319:F319">
    <cfRule type="expression" dxfId="5170" priority="6131" stopIfTrue="1">
      <formula>OR($C319="calculate", $C319="calculate_here")</formula>
    </cfRule>
  </conditionalFormatting>
  <conditionalFormatting sqref="D319:F319">
    <cfRule type="expression" dxfId="5169" priority="6129" stopIfTrue="1">
      <formula>OR($C319="date", $C319="datetime")</formula>
    </cfRule>
  </conditionalFormatting>
  <conditionalFormatting sqref="D319:F319">
    <cfRule type="expression" dxfId="5168" priority="6127" stopIfTrue="1">
      <formula>$C319="image"</formula>
    </cfRule>
  </conditionalFormatting>
  <conditionalFormatting sqref="D319:F319">
    <cfRule type="expression" dxfId="5167" priority="6125" stopIfTrue="1">
      <formula>OR($C319="audio", $C319="video")</formula>
    </cfRule>
  </conditionalFormatting>
  <conditionalFormatting sqref="C319:F319">
    <cfRule type="expression" dxfId="5166" priority="6126" stopIfTrue="1">
      <formula>OR($C319="audio", $C319="video")</formula>
    </cfRule>
    <cfRule type="expression" dxfId="5165" priority="6128" stopIfTrue="1">
      <formula>$C319="image"</formula>
    </cfRule>
    <cfRule type="expression" dxfId="5164" priority="6130" stopIfTrue="1">
      <formula>OR($C319="date", $C319="datetime")</formula>
    </cfRule>
    <cfRule type="expression" dxfId="5163" priority="6132" stopIfTrue="1">
      <formula>OR($C319="calculate", $C319="calculate_here")</formula>
    </cfRule>
    <cfRule type="expression" dxfId="5162" priority="6134" stopIfTrue="1">
      <formula>$C319="note"</formula>
    </cfRule>
    <cfRule type="expression" dxfId="5161" priority="6136" stopIfTrue="1">
      <formula>$C319="barcode"</formula>
    </cfRule>
    <cfRule type="expression" dxfId="5160" priority="6138" stopIfTrue="1">
      <formula>$C319="geopoint"</formula>
    </cfRule>
    <cfRule type="expression" dxfId="5159" priority="6140" stopIfTrue="1">
      <formula>OR($C319="audio audit", $C319="text audit")</formula>
    </cfRule>
    <cfRule type="expression" dxfId="5158" priority="6141" stopIfTrue="1">
      <formula>OR($C319="username", $C319="phonenumber", $C319="start", $C319="end", $C319="deviceid", $C319="subscriberid", $C319="simserial")</formula>
    </cfRule>
    <cfRule type="expression" dxfId="5157" priority="6143" stopIfTrue="1">
      <formula>OR(AND(LEFT($C319, 16)="select_multiple ", LEN($C319)&gt;16, NOT(ISNUMBER(SEARCH(" ", $C319, 17)))), AND(LEFT($C319, 11)="select_one ", LEN($C319)&gt;11, NOT(ISNUMBER(SEARCH(" ", $C319, 12)))))</formula>
    </cfRule>
    <cfRule type="expression" dxfId="5156" priority="6145" stopIfTrue="1">
      <formula>$C319="decimal"</formula>
    </cfRule>
    <cfRule type="expression" dxfId="5155" priority="6147" stopIfTrue="1">
      <formula>$C319="integer"</formula>
    </cfRule>
    <cfRule type="expression" dxfId="5154" priority="6149" stopIfTrue="1">
      <formula>$C319="text"</formula>
    </cfRule>
    <cfRule type="expression" dxfId="5153" priority="6150" stopIfTrue="1">
      <formula>$C319="end repeat"</formula>
    </cfRule>
    <cfRule type="expression" dxfId="5152" priority="6152" stopIfTrue="1">
      <formula>$C319="begin repeat"</formula>
    </cfRule>
    <cfRule type="expression" dxfId="5151" priority="6153" stopIfTrue="1">
      <formula>$C319="end group"</formula>
    </cfRule>
    <cfRule type="expression" dxfId="5150" priority="6155" stopIfTrue="1">
      <formula>$C319="begin group"</formula>
    </cfRule>
  </conditionalFormatting>
  <conditionalFormatting sqref="T316">
    <cfRule type="expression" dxfId="5149" priority="6123" stopIfTrue="1">
      <formula>$C316="begin group"</formula>
    </cfRule>
  </conditionalFormatting>
  <conditionalFormatting sqref="T316">
    <cfRule type="expression" dxfId="5148" priority="6120" stopIfTrue="1">
      <formula>$C316="begin repeat"</formula>
    </cfRule>
  </conditionalFormatting>
  <conditionalFormatting sqref="T316">
    <cfRule type="expression" dxfId="5147" priority="6117" stopIfTrue="1">
      <formula>$C316="text"</formula>
    </cfRule>
  </conditionalFormatting>
  <conditionalFormatting sqref="M314:N317">
    <cfRule type="expression" dxfId="5146" priority="6115" stopIfTrue="1">
      <formula>$C314="integer"</formula>
    </cfRule>
  </conditionalFormatting>
  <conditionalFormatting sqref="M314:N317">
    <cfRule type="expression" dxfId="5145" priority="6113" stopIfTrue="1">
      <formula>$C314="decimal"</formula>
    </cfRule>
  </conditionalFormatting>
  <conditionalFormatting sqref="T316">
    <cfRule type="expression" dxfId="5144" priority="6111" stopIfTrue="1">
      <formula>OR(AND(LEFT($C316, 16)="select_multiple ", LEN($C316)&gt;16, NOT(ISNUMBER(SEARCH(" ", $C316, 17)))), AND(LEFT($C316, 11)="select_one ", LEN($C316)&gt;11, NOT(ISNUMBER(SEARCH(" ", $C316, 12)))))</formula>
    </cfRule>
  </conditionalFormatting>
  <conditionalFormatting sqref="T316">
    <cfRule type="expression" dxfId="5143" priority="6102" stopIfTrue="1">
      <formula>$C316="note"</formula>
    </cfRule>
    <cfRule type="expression" dxfId="5142" priority="6104" stopIfTrue="1">
      <formula>$C316="barcode"</formula>
    </cfRule>
    <cfRule type="expression" dxfId="5141" priority="6106" stopIfTrue="1">
      <formula>$C316="geopoint"</formula>
    </cfRule>
  </conditionalFormatting>
  <conditionalFormatting sqref="T316">
    <cfRule type="expression" dxfId="5140" priority="6098" stopIfTrue="1">
      <formula>OR($C316="date", $C316="datetime")</formula>
    </cfRule>
  </conditionalFormatting>
  <conditionalFormatting sqref="T316">
    <cfRule type="expression" dxfId="5139" priority="6096" stopIfTrue="1">
      <formula>$C316="image"</formula>
    </cfRule>
  </conditionalFormatting>
  <conditionalFormatting sqref="T316">
    <cfRule type="expression" dxfId="5138" priority="6094" stopIfTrue="1">
      <formula>OR($C316="audio", $C316="video")</formula>
    </cfRule>
  </conditionalFormatting>
  <conditionalFormatting sqref="K314:AC315">
    <cfRule type="expression" dxfId="5137" priority="6095" stopIfTrue="1">
      <formula>OR($C314="audio", $C314="video")</formula>
    </cfRule>
    <cfRule type="expression" dxfId="5136" priority="6097" stopIfTrue="1">
      <formula>$C314="image"</formula>
    </cfRule>
    <cfRule type="expression" dxfId="5135" priority="6099" stopIfTrue="1">
      <formula>OR($C314="date", $C314="datetime")</formula>
    </cfRule>
    <cfRule type="expression" dxfId="5134" priority="6101" stopIfTrue="1">
      <formula>OR($C314="calculate", $C314="calculate_here")</formula>
    </cfRule>
    <cfRule type="expression" dxfId="5133" priority="6103" stopIfTrue="1">
      <formula>$C314="note"</formula>
    </cfRule>
    <cfRule type="expression" dxfId="5132" priority="6105" stopIfTrue="1">
      <formula>$C314="barcode"</formula>
    </cfRule>
    <cfRule type="expression" dxfId="5131" priority="6107" stopIfTrue="1">
      <formula>$C314="geopoint"</formula>
    </cfRule>
    <cfRule type="expression" dxfId="5130" priority="6109" stopIfTrue="1">
      <formula>OR($C314="audio audit", $C314="text audit")</formula>
    </cfRule>
    <cfRule type="expression" dxfId="5129" priority="6110" stopIfTrue="1">
      <formula>OR($C314="username", $C314="phonenumber", $C314="start", $C314="end", $C314="deviceid", $C314="subscriberid", $C314="simserial")</formula>
    </cfRule>
    <cfRule type="expression" dxfId="5128" priority="6112" stopIfTrue="1">
      <formula>OR(AND(LEFT($C314, 16)="select_multiple ", LEN($C314)&gt;16, NOT(ISNUMBER(SEARCH(" ", $C314, 17)))), AND(LEFT($C314, 11)="select_one ", LEN($C314)&gt;11, NOT(ISNUMBER(SEARCH(" ", $C314, 12)))))</formula>
    </cfRule>
    <cfRule type="expression" dxfId="5127" priority="6114" stopIfTrue="1">
      <formula>$C314="decimal"</formula>
    </cfRule>
    <cfRule type="expression" dxfId="5126" priority="6116" stopIfTrue="1">
      <formula>$C314="integer"</formula>
    </cfRule>
    <cfRule type="expression" dxfId="5125" priority="6118" stopIfTrue="1">
      <formula>$C314="text"</formula>
    </cfRule>
    <cfRule type="expression" dxfId="5124" priority="6119" stopIfTrue="1">
      <formula>$C314="end repeat"</formula>
    </cfRule>
    <cfRule type="expression" dxfId="5123" priority="6121" stopIfTrue="1">
      <formula>$C314="begin repeat"</formula>
    </cfRule>
    <cfRule type="expression" dxfId="5122" priority="6122" stopIfTrue="1">
      <formula>$C314="end group"</formula>
    </cfRule>
    <cfRule type="expression" dxfId="5121" priority="6124" stopIfTrue="1">
      <formula>$C314="begin group"</formula>
    </cfRule>
  </conditionalFormatting>
  <conditionalFormatting sqref="J314:J315">
    <cfRule type="expression" dxfId="5120" priority="6088" stopIfTrue="1">
      <formula>$C314="text"</formula>
    </cfRule>
  </conditionalFormatting>
  <conditionalFormatting sqref="J314:J315">
    <cfRule type="expression" dxfId="5119" priority="6086" stopIfTrue="1">
      <formula>$C314="integer"</formula>
    </cfRule>
  </conditionalFormatting>
  <conditionalFormatting sqref="J314:J315">
    <cfRule type="expression" dxfId="5118" priority="6084" stopIfTrue="1">
      <formula>$C314="decimal"</formula>
    </cfRule>
  </conditionalFormatting>
  <conditionalFormatting sqref="J314:J315">
    <cfRule type="expression" dxfId="5117" priority="6074" stopIfTrue="1">
      <formula>OR($C314="audio", $C314="video")</formula>
    </cfRule>
    <cfRule type="expression" dxfId="5116" priority="6075" stopIfTrue="1">
      <formula>$C314="image"</formula>
    </cfRule>
    <cfRule type="expression" dxfId="5115" priority="6076" stopIfTrue="1">
      <formula>OR($C314="date", $C314="datetime")</formula>
    </cfRule>
    <cfRule type="expression" dxfId="5114" priority="6077" stopIfTrue="1">
      <formula>OR($C314="calculate", $C314="calculate_here")</formula>
    </cfRule>
    <cfRule type="expression" dxfId="5113" priority="6078" stopIfTrue="1">
      <formula>$C314="note"</formula>
    </cfRule>
    <cfRule type="expression" dxfId="5112" priority="6079" stopIfTrue="1">
      <formula>$C314="barcode"</formula>
    </cfRule>
    <cfRule type="expression" dxfId="5111" priority="6080" stopIfTrue="1">
      <formula>$C314="geopoint"</formula>
    </cfRule>
    <cfRule type="expression" dxfId="5110" priority="6081" stopIfTrue="1">
      <formula>OR($C314="audio audit", $C314="text audit")</formula>
    </cfRule>
    <cfRule type="expression" dxfId="5109" priority="6082" stopIfTrue="1">
      <formula>OR($C314="username", $C314="phonenumber", $C314="start", $C314="end", $C314="deviceid", $C314="subscriberid", $C314="simserial")</formula>
    </cfRule>
    <cfRule type="expression" dxfId="5108" priority="6083" stopIfTrue="1">
      <formula>OR(AND(LEFT($C314, 16)="select_multiple ", LEN($C314)&gt;16, NOT(ISNUMBER(SEARCH(" ", $C314, 17)))), AND(LEFT($C314, 11)="select_one ", LEN($C314)&gt;11, NOT(ISNUMBER(SEARCH(" ", $C314, 12)))))</formula>
    </cfRule>
    <cfRule type="expression" dxfId="5107" priority="6085" stopIfTrue="1">
      <formula>$C314="decimal"</formula>
    </cfRule>
    <cfRule type="expression" dxfId="5106" priority="6087" stopIfTrue="1">
      <formula>$C314="integer"</formula>
    </cfRule>
    <cfRule type="expression" dxfId="5105" priority="6089" stopIfTrue="1">
      <formula>$C314="text"</formula>
    </cfRule>
    <cfRule type="expression" dxfId="5104" priority="6090" stopIfTrue="1">
      <formula>$C314="end repeat"</formula>
    </cfRule>
    <cfRule type="expression" dxfId="5103" priority="6091" stopIfTrue="1">
      <formula>$C314="begin repeat"</formula>
    </cfRule>
    <cfRule type="expression" dxfId="5102" priority="6092" stopIfTrue="1">
      <formula>$C314="end group"</formula>
    </cfRule>
    <cfRule type="expression" dxfId="5101" priority="6093" stopIfTrue="1">
      <formula>$C314="begin group"</formula>
    </cfRule>
  </conditionalFormatting>
  <conditionalFormatting sqref="J317">
    <cfRule type="expression" dxfId="5100" priority="6068" stopIfTrue="1">
      <formula>$C317="text"</formula>
    </cfRule>
  </conditionalFormatting>
  <conditionalFormatting sqref="J317">
    <cfRule type="expression" dxfId="5099" priority="6066" stopIfTrue="1">
      <formula>$C317="integer"</formula>
    </cfRule>
  </conditionalFormatting>
  <conditionalFormatting sqref="J317">
    <cfRule type="expression" dxfId="5098" priority="6064" stopIfTrue="1">
      <formula>$C317="decimal"</formula>
    </cfRule>
  </conditionalFormatting>
  <conditionalFormatting sqref="J317">
    <cfRule type="expression" dxfId="5097" priority="6054" stopIfTrue="1">
      <formula>OR($C317="audio", $C317="video")</formula>
    </cfRule>
    <cfRule type="expression" dxfId="5096" priority="6055" stopIfTrue="1">
      <formula>$C317="image"</formula>
    </cfRule>
    <cfRule type="expression" dxfId="5095" priority="6056" stopIfTrue="1">
      <formula>OR($C317="date", $C317="datetime")</formula>
    </cfRule>
    <cfRule type="expression" dxfId="5094" priority="6057" stopIfTrue="1">
      <formula>OR($C317="calculate", $C317="calculate_here")</formula>
    </cfRule>
    <cfRule type="expression" dxfId="5093" priority="6058" stopIfTrue="1">
      <formula>$C317="note"</formula>
    </cfRule>
    <cfRule type="expression" dxfId="5092" priority="6059" stopIfTrue="1">
      <formula>$C317="barcode"</formula>
    </cfRule>
    <cfRule type="expression" dxfId="5091" priority="6060" stopIfTrue="1">
      <formula>$C317="geopoint"</formula>
    </cfRule>
    <cfRule type="expression" dxfId="5090" priority="6061" stopIfTrue="1">
      <formula>OR($C317="audio audit", $C317="text audit")</formula>
    </cfRule>
    <cfRule type="expression" dxfId="5089" priority="6062" stopIfTrue="1">
      <formula>OR($C317="username", $C317="phonenumber", $C317="start", $C317="end", $C317="deviceid", $C317="subscriberid", $C317="simserial")</formula>
    </cfRule>
    <cfRule type="expression" dxfId="5088" priority="6063" stopIfTrue="1">
      <formula>OR(AND(LEFT($C317, 16)="select_multiple ", LEN($C317)&gt;16, NOT(ISNUMBER(SEARCH(" ", $C317, 17)))), AND(LEFT($C317, 11)="select_one ", LEN($C317)&gt;11, NOT(ISNUMBER(SEARCH(" ", $C317, 12)))))</formula>
    </cfRule>
    <cfRule type="expression" dxfId="5087" priority="6065" stopIfTrue="1">
      <formula>$C317="decimal"</formula>
    </cfRule>
    <cfRule type="expression" dxfId="5086" priority="6067" stopIfTrue="1">
      <formula>$C317="integer"</formula>
    </cfRule>
    <cfRule type="expression" dxfId="5085" priority="6069" stopIfTrue="1">
      <formula>$C317="text"</formula>
    </cfRule>
    <cfRule type="expression" dxfId="5084" priority="6070" stopIfTrue="1">
      <formula>$C317="end repeat"</formula>
    </cfRule>
    <cfRule type="expression" dxfId="5083" priority="6071" stopIfTrue="1">
      <formula>$C317="begin repeat"</formula>
    </cfRule>
    <cfRule type="expression" dxfId="5082" priority="6072" stopIfTrue="1">
      <formula>$C317="end group"</formula>
    </cfRule>
    <cfRule type="expression" dxfId="5081" priority="6073" stopIfTrue="1">
      <formula>$C317="begin group"</formula>
    </cfRule>
  </conditionalFormatting>
  <conditionalFormatting sqref="F311:F317">
    <cfRule type="expression" dxfId="5080" priority="6052" stopIfTrue="1">
      <formula>$C311="begin group"</formula>
    </cfRule>
  </conditionalFormatting>
  <conditionalFormatting sqref="F311:F317">
    <cfRule type="expression" dxfId="5079" priority="6049" stopIfTrue="1">
      <formula>$C311="begin repeat"</formula>
    </cfRule>
  </conditionalFormatting>
  <conditionalFormatting sqref="F311:F317">
    <cfRule type="expression" dxfId="5078" priority="6046" stopIfTrue="1">
      <formula>$C311="text"</formula>
    </cfRule>
  </conditionalFormatting>
  <conditionalFormatting sqref="F311:F317">
    <cfRule type="expression" dxfId="5077" priority="6044" stopIfTrue="1">
      <formula>$C311="integer"</formula>
    </cfRule>
  </conditionalFormatting>
  <conditionalFormatting sqref="F311:F317">
    <cfRule type="expression" dxfId="5076" priority="6042" stopIfTrue="1">
      <formula>$C311="decimal"</formula>
    </cfRule>
  </conditionalFormatting>
  <conditionalFormatting sqref="F311:F317">
    <cfRule type="expression" dxfId="5075" priority="6040" stopIfTrue="1">
      <formula>OR(AND(LEFT($C311, 16)="select_multiple ", LEN($C311)&gt;16, NOT(ISNUMBER(SEARCH(" ", $C311, 17)))), AND(LEFT($C311, 11)="select_one ", LEN($C311)&gt;11, NOT(ISNUMBER(SEARCH(" ", $C311, 12)))))</formula>
    </cfRule>
  </conditionalFormatting>
  <conditionalFormatting sqref="F311:F317">
    <cfRule type="expression" dxfId="5074" priority="6032" stopIfTrue="1">
      <formula>$C311="note"</formula>
    </cfRule>
    <cfRule type="expression" dxfId="5073" priority="6034" stopIfTrue="1">
      <formula>$C311="barcode"</formula>
    </cfRule>
    <cfRule type="expression" dxfId="5072" priority="6036" stopIfTrue="1">
      <formula>$C311="geopoint"</formula>
    </cfRule>
  </conditionalFormatting>
  <conditionalFormatting sqref="F311:F317">
    <cfRule type="expression" dxfId="5071" priority="6029" stopIfTrue="1">
      <formula>OR($C311="date", $C311="datetime")</formula>
    </cfRule>
  </conditionalFormatting>
  <conditionalFormatting sqref="F311:F317">
    <cfRule type="expression" dxfId="5070" priority="6027" stopIfTrue="1">
      <formula>$C311="image"</formula>
    </cfRule>
  </conditionalFormatting>
  <conditionalFormatting sqref="F311:F317">
    <cfRule type="expression" dxfId="5069" priority="6025" stopIfTrue="1">
      <formula>OR($C311="audio", $C311="video")</formula>
    </cfRule>
  </conditionalFormatting>
  <conditionalFormatting sqref="F311:F317">
    <cfRule type="expression" dxfId="5068" priority="6026" stopIfTrue="1">
      <formula>OR($C311="audio", $C311="video")</formula>
    </cfRule>
    <cfRule type="expression" dxfId="5067" priority="6028" stopIfTrue="1">
      <formula>$C311="image"</formula>
    </cfRule>
    <cfRule type="expression" dxfId="5066" priority="6030" stopIfTrue="1">
      <formula>OR($C311="date", $C311="datetime")</formula>
    </cfRule>
    <cfRule type="expression" dxfId="5065" priority="6031" stopIfTrue="1">
      <formula>OR($C311="calculate", $C311="calculate_here")</formula>
    </cfRule>
    <cfRule type="expression" dxfId="5064" priority="6033" stopIfTrue="1">
      <formula>$C311="note"</formula>
    </cfRule>
    <cfRule type="expression" dxfId="5063" priority="6035" stopIfTrue="1">
      <formula>$C311="barcode"</formula>
    </cfRule>
    <cfRule type="expression" dxfId="5062" priority="6037" stopIfTrue="1">
      <formula>$C311="geopoint"</formula>
    </cfRule>
    <cfRule type="expression" dxfId="5061" priority="6038" stopIfTrue="1">
      <formula>OR($C311="audio audit", $C311="text audit")</formula>
    </cfRule>
    <cfRule type="expression" dxfId="5060" priority="6039" stopIfTrue="1">
      <formula>OR($C311="username", $C311="phonenumber", $C311="start", $C311="end", $C311="deviceid", $C311="subscriberid", $C311="simserial")</formula>
    </cfRule>
    <cfRule type="expression" dxfId="5059" priority="6041" stopIfTrue="1">
      <formula>OR(AND(LEFT($C311, 16)="select_multiple ", LEN($C311)&gt;16, NOT(ISNUMBER(SEARCH(" ", $C311, 17)))), AND(LEFT($C311, 11)="select_one ", LEN($C311)&gt;11, NOT(ISNUMBER(SEARCH(" ", $C311, 12)))))</formula>
    </cfRule>
    <cfRule type="expression" dxfId="5058" priority="6043" stopIfTrue="1">
      <formula>$C311="decimal"</formula>
    </cfRule>
    <cfRule type="expression" dxfId="5057" priority="6045" stopIfTrue="1">
      <formula>$C311="integer"</formula>
    </cfRule>
    <cfRule type="expression" dxfId="5056" priority="6047" stopIfTrue="1">
      <formula>$C311="text"</formula>
    </cfRule>
    <cfRule type="expression" dxfId="5055" priority="6048" stopIfTrue="1">
      <formula>$C311="end repeat"</formula>
    </cfRule>
    <cfRule type="expression" dxfId="5054" priority="6050" stopIfTrue="1">
      <formula>$C311="begin repeat"</formula>
    </cfRule>
    <cfRule type="expression" dxfId="5053" priority="6051" stopIfTrue="1">
      <formula>$C311="end group"</formula>
    </cfRule>
    <cfRule type="expression" dxfId="5052" priority="6053" stopIfTrue="1">
      <formula>$C311="begin group"</formula>
    </cfRule>
  </conditionalFormatting>
  <conditionalFormatting sqref="F311">
    <cfRule type="expression" dxfId="5051" priority="6024" stopIfTrue="1">
      <formula>OR($C311="audio audit", $C311="text audit")</formula>
    </cfRule>
  </conditionalFormatting>
  <conditionalFormatting sqref="F311">
    <cfRule type="expression" dxfId="5050" priority="6023" stopIfTrue="1">
      <formula>OR($C311="calculate", $C311="calculate_here")</formula>
    </cfRule>
  </conditionalFormatting>
  <conditionalFormatting sqref="F312">
    <cfRule type="expression" dxfId="5049" priority="6022" stopIfTrue="1">
      <formula>OR($C312="audio audit", $C312="text audit")</formula>
    </cfRule>
  </conditionalFormatting>
  <conditionalFormatting sqref="F312">
    <cfRule type="expression" dxfId="5048" priority="6021" stopIfTrue="1">
      <formula>OR($C312="calculate", $C312="calculate_here")</formula>
    </cfRule>
  </conditionalFormatting>
  <conditionalFormatting sqref="F314">
    <cfRule type="expression" dxfId="5047" priority="6020" stopIfTrue="1">
      <formula>OR($C314="audio audit", $C314="text audit")</formula>
    </cfRule>
  </conditionalFormatting>
  <conditionalFormatting sqref="F314">
    <cfRule type="expression" dxfId="5046" priority="6019" stopIfTrue="1">
      <formula>OR($C314="calculate", $C314="calculate_here")</formula>
    </cfRule>
  </conditionalFormatting>
  <conditionalFormatting sqref="F315">
    <cfRule type="expression" dxfId="5045" priority="6018" stopIfTrue="1">
      <formula>OR($C315="audio audit", $C315="text audit")</formula>
    </cfRule>
  </conditionalFormatting>
  <conditionalFormatting sqref="F315">
    <cfRule type="expression" dxfId="5044" priority="6017" stopIfTrue="1">
      <formula>OR($C315="calculate", $C315="calculate_here")</formula>
    </cfRule>
  </conditionalFormatting>
  <conditionalFormatting sqref="F317">
    <cfRule type="expression" dxfId="5043" priority="6016" stopIfTrue="1">
      <formula>OR($C317="audio audit", $C317="text audit")</formula>
    </cfRule>
  </conditionalFormatting>
  <conditionalFormatting sqref="F317">
    <cfRule type="expression" dxfId="5042" priority="6015" stopIfTrue="1">
      <formula>OR($C317="calculate", $C317="calculate_here")</formula>
    </cfRule>
  </conditionalFormatting>
  <conditionalFormatting sqref="H319">
    <cfRule type="expression" dxfId="5041" priority="6013" stopIfTrue="1">
      <formula>$C319="begin group"</formula>
    </cfRule>
  </conditionalFormatting>
  <conditionalFormatting sqref="H319">
    <cfRule type="expression" dxfId="5040" priority="6010" stopIfTrue="1">
      <formula>$C319="begin repeat"</formula>
    </cfRule>
  </conditionalFormatting>
  <conditionalFormatting sqref="H319">
    <cfRule type="expression" dxfId="5039" priority="6007" stopIfTrue="1">
      <formula>$C319="text"</formula>
    </cfRule>
  </conditionalFormatting>
  <conditionalFormatting sqref="H319">
    <cfRule type="expression" dxfId="5038" priority="6005" stopIfTrue="1">
      <formula>$C319="integer"</formula>
    </cfRule>
  </conditionalFormatting>
  <conditionalFormatting sqref="H319">
    <cfRule type="expression" dxfId="5037" priority="6003" stopIfTrue="1">
      <formula>$C319="decimal"</formula>
    </cfRule>
  </conditionalFormatting>
  <conditionalFormatting sqref="H319">
    <cfRule type="expression" dxfId="5036" priority="6001" stopIfTrue="1">
      <formula>OR(AND(LEFT($C319, 16)="select_multiple ", LEN($C319)&gt;16, NOT(ISNUMBER(SEARCH(" ", $C319, 17)))), AND(LEFT($C319, 11)="select_one ", LEN($C319)&gt;11, NOT(ISNUMBER(SEARCH(" ", $C319, 12)))))</formula>
    </cfRule>
  </conditionalFormatting>
  <conditionalFormatting sqref="H319">
    <cfRule type="expression" dxfId="5035" priority="5993" stopIfTrue="1">
      <formula>$C319="note"</formula>
    </cfRule>
    <cfRule type="expression" dxfId="5034" priority="5995" stopIfTrue="1">
      <formula>$C319="barcode"</formula>
    </cfRule>
    <cfRule type="expression" dxfId="5033" priority="5997" stopIfTrue="1">
      <formula>$C319="geopoint"</formula>
    </cfRule>
  </conditionalFormatting>
  <conditionalFormatting sqref="H319">
    <cfRule type="expression" dxfId="5032" priority="5990" stopIfTrue="1">
      <formula>OR($C319="date", $C319="datetime")</formula>
    </cfRule>
  </conditionalFormatting>
  <conditionalFormatting sqref="H319">
    <cfRule type="expression" dxfId="5031" priority="5988" stopIfTrue="1">
      <formula>$C319="image"</formula>
    </cfRule>
  </conditionalFormatting>
  <conditionalFormatting sqref="H319">
    <cfRule type="expression" dxfId="5030" priority="5986" stopIfTrue="1">
      <formula>OR($C319="audio", $C319="video")</formula>
    </cfRule>
  </conditionalFormatting>
  <conditionalFormatting sqref="H319">
    <cfRule type="expression" dxfId="5029" priority="5987" stopIfTrue="1">
      <formula>OR($C319="audio", $C319="video")</formula>
    </cfRule>
    <cfRule type="expression" dxfId="5028" priority="5989" stopIfTrue="1">
      <formula>$C319="image"</formula>
    </cfRule>
    <cfRule type="expression" dxfId="5027" priority="5991" stopIfTrue="1">
      <formula>OR($C319="date", $C319="datetime")</formula>
    </cfRule>
    <cfRule type="expression" dxfId="5026" priority="5992" stopIfTrue="1">
      <formula>OR($C319="calculate", $C319="calculate_here")</formula>
    </cfRule>
    <cfRule type="expression" dxfId="5025" priority="5994" stopIfTrue="1">
      <formula>$C319="note"</formula>
    </cfRule>
    <cfRule type="expression" dxfId="5024" priority="5996" stopIfTrue="1">
      <formula>$C319="barcode"</formula>
    </cfRule>
    <cfRule type="expression" dxfId="5023" priority="5998" stopIfTrue="1">
      <formula>$C319="geopoint"</formula>
    </cfRule>
    <cfRule type="expression" dxfId="5022" priority="5999" stopIfTrue="1">
      <formula>OR($C319="audio audit", $C319="text audit")</formula>
    </cfRule>
    <cfRule type="expression" dxfId="5021" priority="6000" stopIfTrue="1">
      <formula>OR($C319="username", $C319="phonenumber", $C319="start", $C319="end", $C319="deviceid", $C319="subscriberid", $C319="simserial")</formula>
    </cfRule>
    <cfRule type="expression" dxfId="5020" priority="6002" stopIfTrue="1">
      <formula>OR(AND(LEFT($C319, 16)="select_multiple ", LEN($C319)&gt;16, NOT(ISNUMBER(SEARCH(" ", $C319, 17)))), AND(LEFT($C319, 11)="select_one ", LEN($C319)&gt;11, NOT(ISNUMBER(SEARCH(" ", $C319, 12)))))</formula>
    </cfRule>
    <cfRule type="expression" dxfId="5019" priority="6004" stopIfTrue="1">
      <formula>$C319="decimal"</formula>
    </cfRule>
    <cfRule type="expression" dxfId="5018" priority="6006" stopIfTrue="1">
      <formula>$C319="integer"</formula>
    </cfRule>
    <cfRule type="expression" dxfId="5017" priority="6008" stopIfTrue="1">
      <formula>$C319="text"</formula>
    </cfRule>
    <cfRule type="expression" dxfId="5016" priority="6009" stopIfTrue="1">
      <formula>$C319="end repeat"</formula>
    </cfRule>
    <cfRule type="expression" dxfId="5015" priority="6011" stopIfTrue="1">
      <formula>$C319="begin repeat"</formula>
    </cfRule>
    <cfRule type="expression" dxfId="5014" priority="6012" stopIfTrue="1">
      <formula>$C319="end group"</formula>
    </cfRule>
    <cfRule type="expression" dxfId="5013" priority="6014" stopIfTrue="1">
      <formula>$C319="begin group"</formula>
    </cfRule>
  </conditionalFormatting>
  <conditionalFormatting sqref="H319">
    <cfRule type="expression" dxfId="5012" priority="5985" stopIfTrue="1">
      <formula>OR($C319="audio audit", $C319="text audit")</formula>
    </cfRule>
  </conditionalFormatting>
  <conditionalFormatting sqref="H319">
    <cfRule type="expression" dxfId="5011" priority="5984" stopIfTrue="1">
      <formula>OR($C319="calculate", $C319="calculate_here")</formula>
    </cfRule>
  </conditionalFormatting>
  <conditionalFormatting sqref="H311">
    <cfRule type="expression" dxfId="5010" priority="5952" stopIfTrue="1">
      <formula>OR($C311="audio audit", $C311="text audit")</formula>
    </cfRule>
  </conditionalFormatting>
  <conditionalFormatting sqref="H311">
    <cfRule type="expression" dxfId="5009" priority="5951" stopIfTrue="1">
      <formula>OR($C311="calculate", $C311="calculate_here")</formula>
    </cfRule>
  </conditionalFormatting>
  <conditionalFormatting sqref="H312">
    <cfRule type="expression" dxfId="5008" priority="5950" stopIfTrue="1">
      <formula>OR($C312="audio audit", $C312="text audit")</formula>
    </cfRule>
  </conditionalFormatting>
  <conditionalFormatting sqref="H312">
    <cfRule type="expression" dxfId="5007" priority="5949" stopIfTrue="1">
      <formula>OR($C312="calculate", $C312="calculate_here")</formula>
    </cfRule>
  </conditionalFormatting>
  <conditionalFormatting sqref="H314">
    <cfRule type="expression" dxfId="5006" priority="5948" stopIfTrue="1">
      <formula>OR($C314="audio audit", $C314="text audit")</formula>
    </cfRule>
  </conditionalFormatting>
  <conditionalFormatting sqref="H314">
    <cfRule type="expression" dxfId="5005" priority="5947" stopIfTrue="1">
      <formula>OR($C314="calculate", $C314="calculate_here")</formula>
    </cfRule>
  </conditionalFormatting>
  <conditionalFormatting sqref="H315">
    <cfRule type="expression" dxfId="5004" priority="5946" stopIfTrue="1">
      <formula>OR($C315="audio audit", $C315="text audit")</formula>
    </cfRule>
  </conditionalFormatting>
  <conditionalFormatting sqref="H315">
    <cfRule type="expression" dxfId="5003" priority="5945" stopIfTrue="1">
      <formula>OR($C315="calculate", $C315="calculate_here")</formula>
    </cfRule>
  </conditionalFormatting>
  <conditionalFormatting sqref="H317">
    <cfRule type="expression" dxfId="5002" priority="5944" stopIfTrue="1">
      <formula>OR($C317="audio audit", $C317="text audit")</formula>
    </cfRule>
  </conditionalFormatting>
  <conditionalFormatting sqref="H317">
    <cfRule type="expression" dxfId="5001" priority="5943" stopIfTrue="1">
      <formula>OR($C317="calculate", $C317="calculate_here")</formula>
    </cfRule>
  </conditionalFormatting>
  <conditionalFormatting sqref="H313">
    <cfRule type="expression" dxfId="5000" priority="5942" stopIfTrue="1">
      <formula>OR($C313="audio audit", $C313="text audit")</formula>
    </cfRule>
  </conditionalFormatting>
  <conditionalFormatting sqref="H313">
    <cfRule type="expression" dxfId="4999" priority="5941" stopIfTrue="1">
      <formula>OR($C313="calculate", $C313="calculate_here")</formula>
    </cfRule>
  </conditionalFormatting>
  <conditionalFormatting sqref="H317">
    <cfRule type="expression" dxfId="4998" priority="5940" stopIfTrue="1">
      <formula>OR($C317="audio audit", $C317="text audit")</formula>
    </cfRule>
  </conditionalFormatting>
  <conditionalFormatting sqref="H317">
    <cfRule type="expression" dxfId="4997" priority="5939" stopIfTrue="1">
      <formula>OR($C317="calculate", $C317="calculate_here")</formula>
    </cfRule>
  </conditionalFormatting>
  <conditionalFormatting sqref="Q317">
    <cfRule type="expression" dxfId="4996" priority="5922" stopIfTrue="1">
      <formula>OR($C317="audio", $C317="video")</formula>
    </cfRule>
    <cfRule type="expression" dxfId="4995" priority="5923" stopIfTrue="1">
      <formula>$C317="image"</formula>
    </cfRule>
    <cfRule type="expression" dxfId="4994" priority="5924" stopIfTrue="1">
      <formula>OR($C317="date", $C317="datetime")</formula>
    </cfRule>
    <cfRule type="expression" dxfId="4993" priority="5925" stopIfTrue="1">
      <formula>OR($C317="calculate", $C317="calculate_here")</formula>
    </cfRule>
    <cfRule type="expression" dxfId="4992" priority="5926" stopIfTrue="1">
      <formula>$C317="note"</formula>
    </cfRule>
    <cfRule type="expression" dxfId="4991" priority="5927" stopIfTrue="1">
      <formula>$C317="barcode"</formula>
    </cfRule>
    <cfRule type="expression" dxfId="4990" priority="5928" stopIfTrue="1">
      <formula>$C317="geopoint"</formula>
    </cfRule>
    <cfRule type="expression" dxfId="4989" priority="5929" stopIfTrue="1">
      <formula>OR($C317="audio audit", $C317="text audit")</formula>
    </cfRule>
    <cfRule type="expression" dxfId="4988" priority="5930" stopIfTrue="1">
      <formula>OR($C317="username", $C317="phonenumber", $C317="start", $C317="end", $C317="deviceid", $C317="subscriberid", $C317="simserial")</formula>
    </cfRule>
    <cfRule type="expression" dxfId="4987" priority="5931" stopIfTrue="1">
      <formula>OR(AND(LEFT($C317, 16)="select_multiple ", LEN($C317)&gt;16, NOT(ISNUMBER(SEARCH(" ", $C317, 17)))), AND(LEFT($C317, 11)="select_one ", LEN($C317)&gt;11, NOT(ISNUMBER(SEARCH(" ", $C317, 12)))))</formula>
    </cfRule>
    <cfRule type="expression" dxfId="4986" priority="5932" stopIfTrue="1">
      <formula>$C317="decimal"</formula>
    </cfRule>
    <cfRule type="expression" dxfId="4985" priority="5933" stopIfTrue="1">
      <formula>$C317="integer"</formula>
    </cfRule>
    <cfRule type="expression" dxfId="4984" priority="5934" stopIfTrue="1">
      <formula>$C317="text"</formula>
    </cfRule>
    <cfRule type="expression" dxfId="4983" priority="5935" stopIfTrue="1">
      <formula>$C317="end repeat"</formula>
    </cfRule>
    <cfRule type="expression" dxfId="4982" priority="5936" stopIfTrue="1">
      <formula>$C317="begin repeat"</formula>
    </cfRule>
    <cfRule type="expression" dxfId="4981" priority="5937" stopIfTrue="1">
      <formula>$C317="end group"</formula>
    </cfRule>
    <cfRule type="expression" dxfId="4980" priority="5938" stopIfTrue="1">
      <formula>$C317="begin group"</formula>
    </cfRule>
  </conditionalFormatting>
  <conditionalFormatting sqref="E432:F432">
    <cfRule type="expression" dxfId="4979" priority="5860" stopIfTrue="1">
      <formula>$C432="begin group"</formula>
    </cfRule>
  </conditionalFormatting>
  <conditionalFormatting sqref="E432:F432">
    <cfRule type="expression" dxfId="4978" priority="5857" stopIfTrue="1">
      <formula>$C432="begin repeat"</formula>
    </cfRule>
  </conditionalFormatting>
  <conditionalFormatting sqref="E432:F432">
    <cfRule type="expression" dxfId="4977" priority="5854" stopIfTrue="1">
      <formula>$C432="text"</formula>
    </cfRule>
  </conditionalFormatting>
  <conditionalFormatting sqref="E432:F432">
    <cfRule type="expression" dxfId="4976" priority="5852" stopIfTrue="1">
      <formula>$C432="integer"</formula>
    </cfRule>
  </conditionalFormatting>
  <conditionalFormatting sqref="E432:F432">
    <cfRule type="expression" dxfId="4975" priority="5850" stopIfTrue="1">
      <formula>$C432="decimal"</formula>
    </cfRule>
  </conditionalFormatting>
  <conditionalFormatting sqref="E432:F432">
    <cfRule type="expression" dxfId="4974" priority="5848" stopIfTrue="1">
      <formula>OR(AND(LEFT($C432, 16)="select_multiple ", LEN($C432)&gt;16, NOT(ISNUMBER(SEARCH(" ", $C432, 17)))), AND(LEFT($C432, 11)="select_one ", LEN($C432)&gt;11, NOT(ISNUMBER(SEARCH(" ", $C432, 12)))))</formula>
    </cfRule>
  </conditionalFormatting>
  <conditionalFormatting sqref="E432">
    <cfRule type="expression" dxfId="4973" priority="5845" stopIfTrue="1">
      <formula>OR($C432="audio audit", $C432="text audit")</formula>
    </cfRule>
  </conditionalFormatting>
  <conditionalFormatting sqref="E432:F432">
    <cfRule type="expression" dxfId="4972" priority="5839" stopIfTrue="1">
      <formula>$C432="note"</formula>
    </cfRule>
    <cfRule type="expression" dxfId="4971" priority="5841" stopIfTrue="1">
      <formula>$C432="barcode"</formula>
    </cfRule>
    <cfRule type="expression" dxfId="4970" priority="5843" stopIfTrue="1">
      <formula>$C432="geopoint"</formula>
    </cfRule>
  </conditionalFormatting>
  <conditionalFormatting sqref="E432">
    <cfRule type="expression" dxfId="4969" priority="5837" stopIfTrue="1">
      <formula>OR($C432="calculate", $C432="calculate_here")</formula>
    </cfRule>
  </conditionalFormatting>
  <conditionalFormatting sqref="E432:F432">
    <cfRule type="expression" dxfId="4968" priority="5835" stopIfTrue="1">
      <formula>OR($C432="date", $C432="datetime")</formula>
    </cfRule>
  </conditionalFormatting>
  <conditionalFormatting sqref="E432:F432">
    <cfRule type="expression" dxfId="4967" priority="5833" stopIfTrue="1">
      <formula>$C432="image"</formula>
    </cfRule>
  </conditionalFormatting>
  <conditionalFormatting sqref="E432:F432">
    <cfRule type="expression" dxfId="4966" priority="5831" stopIfTrue="1">
      <formula>OR($C432="audio", $C432="video")</formula>
    </cfRule>
  </conditionalFormatting>
  <conditionalFormatting sqref="E432:F432">
    <cfRule type="expression" dxfId="4965" priority="5832" stopIfTrue="1">
      <formula>OR($C432="audio", $C432="video")</formula>
    </cfRule>
    <cfRule type="expression" dxfId="4964" priority="5834" stopIfTrue="1">
      <formula>$C432="image"</formula>
    </cfRule>
    <cfRule type="expression" dxfId="4963" priority="5836" stopIfTrue="1">
      <formula>OR($C432="date", $C432="datetime")</formula>
    </cfRule>
    <cfRule type="expression" dxfId="4962" priority="5838" stopIfTrue="1">
      <formula>OR($C432="calculate", $C432="calculate_here")</formula>
    </cfRule>
    <cfRule type="expression" dxfId="4961" priority="5840" stopIfTrue="1">
      <formula>$C432="note"</formula>
    </cfRule>
    <cfRule type="expression" dxfId="4960" priority="5842" stopIfTrue="1">
      <formula>$C432="barcode"</formula>
    </cfRule>
    <cfRule type="expression" dxfId="4959" priority="5844" stopIfTrue="1">
      <formula>$C432="geopoint"</formula>
    </cfRule>
    <cfRule type="expression" dxfId="4958" priority="5846" stopIfTrue="1">
      <formula>OR($C432="audio audit", $C432="text audit")</formula>
    </cfRule>
    <cfRule type="expression" dxfId="4957" priority="5847" stopIfTrue="1">
      <formula>OR($C432="username", $C432="phonenumber", $C432="start", $C432="end", $C432="deviceid", $C432="subscriberid", $C432="simserial")</formula>
    </cfRule>
    <cfRule type="expression" dxfId="4956" priority="5849" stopIfTrue="1">
      <formula>OR(AND(LEFT($C432, 16)="select_multiple ", LEN($C432)&gt;16, NOT(ISNUMBER(SEARCH(" ", $C432, 17)))), AND(LEFT($C432, 11)="select_one ", LEN($C432)&gt;11, NOT(ISNUMBER(SEARCH(" ", $C432, 12)))))</formula>
    </cfRule>
    <cfRule type="expression" dxfId="4955" priority="5851" stopIfTrue="1">
      <formula>$C432="decimal"</formula>
    </cfRule>
    <cfRule type="expression" dxfId="4954" priority="5853" stopIfTrue="1">
      <formula>$C432="integer"</formula>
    </cfRule>
    <cfRule type="expression" dxfId="4953" priority="5855" stopIfTrue="1">
      <formula>$C432="text"</formula>
    </cfRule>
    <cfRule type="expression" dxfId="4952" priority="5856" stopIfTrue="1">
      <formula>$C432="end repeat"</formula>
    </cfRule>
    <cfRule type="expression" dxfId="4951" priority="5858" stopIfTrue="1">
      <formula>$C432="begin repeat"</formula>
    </cfRule>
    <cfRule type="expression" dxfId="4950" priority="5859" stopIfTrue="1">
      <formula>$C432="end group"</formula>
    </cfRule>
    <cfRule type="expression" dxfId="4949" priority="5861" stopIfTrue="1">
      <formula>$C432="begin group"</formula>
    </cfRule>
  </conditionalFormatting>
  <conditionalFormatting sqref="H432">
    <cfRule type="expression" dxfId="4948" priority="5726" stopIfTrue="1">
      <formula>$C432="begin group"</formula>
    </cfRule>
  </conditionalFormatting>
  <conditionalFormatting sqref="H432">
    <cfRule type="expression" dxfId="4947" priority="5723" stopIfTrue="1">
      <formula>$C432="begin repeat"</formula>
    </cfRule>
  </conditionalFormatting>
  <conditionalFormatting sqref="H432">
    <cfRule type="expression" dxfId="4946" priority="5720" stopIfTrue="1">
      <formula>$C432="text"</formula>
    </cfRule>
  </conditionalFormatting>
  <conditionalFormatting sqref="H432">
    <cfRule type="expression" dxfId="4945" priority="5718" stopIfTrue="1">
      <formula>$C432="integer"</formula>
    </cfRule>
  </conditionalFormatting>
  <conditionalFormatting sqref="H432">
    <cfRule type="expression" dxfId="4944" priority="5716" stopIfTrue="1">
      <formula>$C432="decimal"</formula>
    </cfRule>
  </conditionalFormatting>
  <conditionalFormatting sqref="H432">
    <cfRule type="expression" dxfId="4943" priority="5714" stopIfTrue="1">
      <formula>OR(AND(LEFT($C432, 16)="select_multiple ", LEN($C432)&gt;16, NOT(ISNUMBER(SEARCH(" ", $C432, 17)))), AND(LEFT($C432, 11)="select_one ", LEN($C432)&gt;11, NOT(ISNUMBER(SEARCH(" ", $C432, 12)))))</formula>
    </cfRule>
  </conditionalFormatting>
  <conditionalFormatting sqref="H432">
    <cfRule type="expression" dxfId="4942" priority="5706" stopIfTrue="1">
      <formula>$C432="note"</formula>
    </cfRule>
    <cfRule type="expression" dxfId="4941" priority="5708" stopIfTrue="1">
      <formula>$C432="barcode"</formula>
    </cfRule>
    <cfRule type="expression" dxfId="4940" priority="5710" stopIfTrue="1">
      <formula>$C432="geopoint"</formula>
    </cfRule>
  </conditionalFormatting>
  <conditionalFormatting sqref="H432">
    <cfRule type="expression" dxfId="4939" priority="5703" stopIfTrue="1">
      <formula>OR($C432="date", $C432="datetime")</formula>
    </cfRule>
  </conditionalFormatting>
  <conditionalFormatting sqref="H432">
    <cfRule type="expression" dxfId="4938" priority="5701" stopIfTrue="1">
      <formula>$C432="image"</formula>
    </cfRule>
  </conditionalFormatting>
  <conditionalFormatting sqref="H432">
    <cfRule type="expression" dxfId="4937" priority="5699" stopIfTrue="1">
      <formula>OR($C432="audio", $C432="video")</formula>
    </cfRule>
  </conditionalFormatting>
  <conditionalFormatting sqref="H432">
    <cfRule type="expression" dxfId="4936" priority="5700" stopIfTrue="1">
      <formula>OR($C432="audio", $C432="video")</formula>
    </cfRule>
    <cfRule type="expression" dxfId="4935" priority="5702" stopIfTrue="1">
      <formula>$C432="image"</formula>
    </cfRule>
    <cfRule type="expression" dxfId="4934" priority="5704" stopIfTrue="1">
      <formula>OR($C432="date", $C432="datetime")</formula>
    </cfRule>
    <cfRule type="expression" dxfId="4933" priority="5705" stopIfTrue="1">
      <formula>OR($C432="calculate", $C432="calculate_here")</formula>
    </cfRule>
    <cfRule type="expression" dxfId="4932" priority="5707" stopIfTrue="1">
      <formula>$C432="note"</formula>
    </cfRule>
    <cfRule type="expression" dxfId="4931" priority="5709" stopIfTrue="1">
      <formula>$C432="barcode"</formula>
    </cfRule>
    <cfRule type="expression" dxfId="4930" priority="5711" stopIfTrue="1">
      <formula>$C432="geopoint"</formula>
    </cfRule>
    <cfRule type="expression" dxfId="4929" priority="5712" stopIfTrue="1">
      <formula>OR($C432="audio audit", $C432="text audit")</formula>
    </cfRule>
    <cfRule type="expression" dxfId="4928" priority="5713" stopIfTrue="1">
      <formula>OR($C432="username", $C432="phonenumber", $C432="start", $C432="end", $C432="deviceid", $C432="subscriberid", $C432="simserial")</formula>
    </cfRule>
    <cfRule type="expression" dxfId="4927" priority="5715" stopIfTrue="1">
      <formula>OR(AND(LEFT($C432, 16)="select_multiple ", LEN($C432)&gt;16, NOT(ISNUMBER(SEARCH(" ", $C432, 17)))), AND(LEFT($C432, 11)="select_one ", LEN($C432)&gt;11, NOT(ISNUMBER(SEARCH(" ", $C432, 12)))))</formula>
    </cfRule>
    <cfRule type="expression" dxfId="4926" priority="5717" stopIfTrue="1">
      <formula>$C432="decimal"</formula>
    </cfRule>
    <cfRule type="expression" dxfId="4925" priority="5719" stopIfTrue="1">
      <formula>$C432="integer"</formula>
    </cfRule>
    <cfRule type="expression" dxfId="4924" priority="5721" stopIfTrue="1">
      <formula>$C432="text"</formula>
    </cfRule>
    <cfRule type="expression" dxfId="4923" priority="5722" stopIfTrue="1">
      <formula>$C432="end repeat"</formula>
    </cfRule>
    <cfRule type="expression" dxfId="4922" priority="5724" stopIfTrue="1">
      <formula>$C432="begin repeat"</formula>
    </cfRule>
    <cfRule type="expression" dxfId="4921" priority="5725" stopIfTrue="1">
      <formula>$C432="end group"</formula>
    </cfRule>
    <cfRule type="expression" dxfId="4920" priority="5727" stopIfTrue="1">
      <formula>$C432="begin group"</formula>
    </cfRule>
  </conditionalFormatting>
  <conditionalFormatting sqref="D106">
    <cfRule type="expression" dxfId="4919" priority="5224" stopIfTrue="1">
      <formula>OR($C106="calculate", $C106="calculate_here")</formula>
    </cfRule>
  </conditionalFormatting>
  <conditionalFormatting sqref="F1128">
    <cfRule type="expression" dxfId="4918" priority="5492" stopIfTrue="1">
      <formula>OR($C1128="audio audit", $C1128="text audit")</formula>
    </cfRule>
  </conditionalFormatting>
  <conditionalFormatting sqref="F1128">
    <cfRule type="expression" dxfId="4917" priority="5491" stopIfTrue="1">
      <formula>OR($C1128="calculate", $C1128="calculate_here")</formula>
    </cfRule>
  </conditionalFormatting>
  <conditionalFormatting sqref="F1142">
    <cfRule type="expression" dxfId="4916" priority="5489" stopIfTrue="1">
      <formula>$C1142="begin group"</formula>
    </cfRule>
  </conditionalFormatting>
  <conditionalFormatting sqref="F1142">
    <cfRule type="expression" dxfId="4915" priority="5486" stopIfTrue="1">
      <formula>$C1142="begin repeat"</formula>
    </cfRule>
  </conditionalFormatting>
  <conditionalFormatting sqref="F1142">
    <cfRule type="expression" dxfId="4914" priority="5483" stopIfTrue="1">
      <formula>$C1142="text"</formula>
    </cfRule>
  </conditionalFormatting>
  <conditionalFormatting sqref="F1142">
    <cfRule type="expression" dxfId="4913" priority="5481" stopIfTrue="1">
      <formula>$C1142="integer"</formula>
    </cfRule>
  </conditionalFormatting>
  <conditionalFormatting sqref="F1142">
    <cfRule type="expression" dxfId="4912" priority="5479" stopIfTrue="1">
      <formula>$C1142="decimal"</formula>
    </cfRule>
  </conditionalFormatting>
  <conditionalFormatting sqref="F1142">
    <cfRule type="expression" dxfId="4911" priority="5477" stopIfTrue="1">
      <formula>OR(AND(LEFT($C1142, 16)="select_multiple ", LEN($C1142)&gt;16, NOT(ISNUMBER(SEARCH(" ", $C1142, 17)))), AND(LEFT($C1142, 11)="select_one ", LEN($C1142)&gt;11, NOT(ISNUMBER(SEARCH(" ", $C1142, 12)))))</formula>
    </cfRule>
  </conditionalFormatting>
  <conditionalFormatting sqref="F1142">
    <cfRule type="expression" dxfId="4910" priority="5469" stopIfTrue="1">
      <formula>$C1142="note"</formula>
    </cfRule>
    <cfRule type="expression" dxfId="4909" priority="5471" stopIfTrue="1">
      <formula>$C1142="barcode"</formula>
    </cfRule>
    <cfRule type="expression" dxfId="4908" priority="5473" stopIfTrue="1">
      <formula>$C1142="geopoint"</formula>
    </cfRule>
  </conditionalFormatting>
  <conditionalFormatting sqref="F1142">
    <cfRule type="expression" dxfId="4907" priority="5466" stopIfTrue="1">
      <formula>OR($C1142="date", $C1142="datetime")</formula>
    </cfRule>
  </conditionalFormatting>
  <conditionalFormatting sqref="F1142">
    <cfRule type="expression" dxfId="4906" priority="5464" stopIfTrue="1">
      <formula>$C1142="image"</formula>
    </cfRule>
  </conditionalFormatting>
  <conditionalFormatting sqref="F1142">
    <cfRule type="expression" dxfId="4905" priority="5462" stopIfTrue="1">
      <formula>OR($C1142="audio", $C1142="video")</formula>
    </cfRule>
  </conditionalFormatting>
  <conditionalFormatting sqref="F1142">
    <cfRule type="expression" dxfId="4904" priority="5463" stopIfTrue="1">
      <formula>OR($C1142="audio", $C1142="video")</formula>
    </cfRule>
    <cfRule type="expression" dxfId="4903" priority="5465" stopIfTrue="1">
      <formula>$C1142="image"</formula>
    </cfRule>
    <cfRule type="expression" dxfId="4902" priority="5467" stopIfTrue="1">
      <formula>OR($C1142="date", $C1142="datetime")</formula>
    </cfRule>
    <cfRule type="expression" dxfId="4901" priority="5468" stopIfTrue="1">
      <formula>OR($C1142="calculate", $C1142="calculate_here")</formula>
    </cfRule>
    <cfRule type="expression" dxfId="4900" priority="5470" stopIfTrue="1">
      <formula>$C1142="note"</formula>
    </cfRule>
    <cfRule type="expression" dxfId="4899" priority="5472" stopIfTrue="1">
      <formula>$C1142="barcode"</formula>
    </cfRule>
    <cfRule type="expression" dxfId="4898" priority="5474" stopIfTrue="1">
      <formula>$C1142="geopoint"</formula>
    </cfRule>
    <cfRule type="expression" dxfId="4897" priority="5475" stopIfTrue="1">
      <formula>OR($C1142="audio audit", $C1142="text audit")</formula>
    </cfRule>
    <cfRule type="expression" dxfId="4896" priority="5476" stopIfTrue="1">
      <formula>OR($C1142="username", $C1142="phonenumber", $C1142="start", $C1142="end", $C1142="deviceid", $C1142="subscriberid", $C1142="simserial")</formula>
    </cfRule>
    <cfRule type="expression" dxfId="4895" priority="5478" stopIfTrue="1">
      <formula>OR(AND(LEFT($C1142, 16)="select_multiple ", LEN($C1142)&gt;16, NOT(ISNUMBER(SEARCH(" ", $C1142, 17)))), AND(LEFT($C1142, 11)="select_one ", LEN($C1142)&gt;11, NOT(ISNUMBER(SEARCH(" ", $C1142, 12)))))</formula>
    </cfRule>
    <cfRule type="expression" dxfId="4894" priority="5480" stopIfTrue="1">
      <formula>$C1142="decimal"</formula>
    </cfRule>
    <cfRule type="expression" dxfId="4893" priority="5482" stopIfTrue="1">
      <formula>$C1142="integer"</formula>
    </cfRule>
    <cfRule type="expression" dxfId="4892" priority="5484" stopIfTrue="1">
      <formula>$C1142="text"</formula>
    </cfRule>
    <cfRule type="expression" dxfId="4891" priority="5485" stopIfTrue="1">
      <formula>$C1142="end repeat"</formula>
    </cfRule>
    <cfRule type="expression" dxfId="4890" priority="5487" stopIfTrue="1">
      <formula>$C1142="begin repeat"</formula>
    </cfRule>
    <cfRule type="expression" dxfId="4889" priority="5488" stopIfTrue="1">
      <formula>$C1142="end group"</formula>
    </cfRule>
    <cfRule type="expression" dxfId="4888" priority="5490" stopIfTrue="1">
      <formula>$C1142="begin group"</formula>
    </cfRule>
  </conditionalFormatting>
  <conditionalFormatting sqref="F1152">
    <cfRule type="expression" dxfId="4887" priority="5431" stopIfTrue="1">
      <formula>$C1152="begin group"</formula>
    </cfRule>
  </conditionalFormatting>
  <conditionalFormatting sqref="F1152">
    <cfRule type="expression" dxfId="4886" priority="5428" stopIfTrue="1">
      <formula>$C1152="begin repeat"</formula>
    </cfRule>
  </conditionalFormatting>
  <conditionalFormatting sqref="F1152">
    <cfRule type="expression" dxfId="4885" priority="5425" stopIfTrue="1">
      <formula>$C1152="text"</formula>
    </cfRule>
  </conditionalFormatting>
  <conditionalFormatting sqref="F1152">
    <cfRule type="expression" dxfId="4884" priority="5423" stopIfTrue="1">
      <formula>$C1152="integer"</formula>
    </cfRule>
  </conditionalFormatting>
  <conditionalFormatting sqref="F1152">
    <cfRule type="expression" dxfId="4883" priority="5421" stopIfTrue="1">
      <formula>$C1152="decimal"</formula>
    </cfRule>
  </conditionalFormatting>
  <conditionalFormatting sqref="F1152">
    <cfRule type="expression" dxfId="4882" priority="5419" stopIfTrue="1">
      <formula>OR(AND(LEFT($C1152, 16)="select_multiple ", LEN($C1152)&gt;16, NOT(ISNUMBER(SEARCH(" ", $C1152, 17)))), AND(LEFT($C1152, 11)="select_one ", LEN($C1152)&gt;11, NOT(ISNUMBER(SEARCH(" ", $C1152, 12)))))</formula>
    </cfRule>
  </conditionalFormatting>
  <conditionalFormatting sqref="F1152">
    <cfRule type="expression" dxfId="4881" priority="5411" stopIfTrue="1">
      <formula>$C1152="note"</formula>
    </cfRule>
    <cfRule type="expression" dxfId="4880" priority="5413" stopIfTrue="1">
      <formula>$C1152="barcode"</formula>
    </cfRule>
    <cfRule type="expression" dxfId="4879" priority="5415" stopIfTrue="1">
      <formula>$C1152="geopoint"</formula>
    </cfRule>
  </conditionalFormatting>
  <conditionalFormatting sqref="F1152">
    <cfRule type="expression" dxfId="4878" priority="5408" stopIfTrue="1">
      <formula>OR($C1152="date", $C1152="datetime")</formula>
    </cfRule>
  </conditionalFormatting>
  <conditionalFormatting sqref="F1152">
    <cfRule type="expression" dxfId="4877" priority="5406" stopIfTrue="1">
      <formula>$C1152="image"</formula>
    </cfRule>
  </conditionalFormatting>
  <conditionalFormatting sqref="F1152">
    <cfRule type="expression" dxfId="4876" priority="5404" stopIfTrue="1">
      <formula>OR($C1152="audio", $C1152="video")</formula>
    </cfRule>
  </conditionalFormatting>
  <conditionalFormatting sqref="F1152">
    <cfRule type="expression" dxfId="4875" priority="5405" stopIfTrue="1">
      <formula>OR($C1152="audio", $C1152="video")</formula>
    </cfRule>
    <cfRule type="expression" dxfId="4874" priority="5407" stopIfTrue="1">
      <formula>$C1152="image"</formula>
    </cfRule>
    <cfRule type="expression" dxfId="4873" priority="5409" stopIfTrue="1">
      <formula>OR($C1152="date", $C1152="datetime")</formula>
    </cfRule>
    <cfRule type="expression" dxfId="4872" priority="5410" stopIfTrue="1">
      <formula>OR($C1152="calculate", $C1152="calculate_here")</formula>
    </cfRule>
    <cfRule type="expression" dxfId="4871" priority="5412" stopIfTrue="1">
      <formula>$C1152="note"</formula>
    </cfRule>
    <cfRule type="expression" dxfId="4870" priority="5414" stopIfTrue="1">
      <formula>$C1152="barcode"</formula>
    </cfRule>
    <cfRule type="expression" dxfId="4869" priority="5416" stopIfTrue="1">
      <formula>$C1152="geopoint"</formula>
    </cfRule>
    <cfRule type="expression" dxfId="4868" priority="5417" stopIfTrue="1">
      <formula>OR($C1152="audio audit", $C1152="text audit")</formula>
    </cfRule>
    <cfRule type="expression" dxfId="4867" priority="5418" stopIfTrue="1">
      <formula>OR($C1152="username", $C1152="phonenumber", $C1152="start", $C1152="end", $C1152="deviceid", $C1152="subscriberid", $C1152="simserial")</formula>
    </cfRule>
    <cfRule type="expression" dxfId="4866" priority="5420" stopIfTrue="1">
      <formula>OR(AND(LEFT($C1152, 16)="select_multiple ", LEN($C1152)&gt;16, NOT(ISNUMBER(SEARCH(" ", $C1152, 17)))), AND(LEFT($C1152, 11)="select_one ", LEN($C1152)&gt;11, NOT(ISNUMBER(SEARCH(" ", $C1152, 12)))))</formula>
    </cfRule>
    <cfRule type="expression" dxfId="4865" priority="5422" stopIfTrue="1">
      <formula>$C1152="decimal"</formula>
    </cfRule>
    <cfRule type="expression" dxfId="4864" priority="5424" stopIfTrue="1">
      <formula>$C1152="integer"</formula>
    </cfRule>
    <cfRule type="expression" dxfId="4863" priority="5426" stopIfTrue="1">
      <formula>$C1152="text"</formula>
    </cfRule>
    <cfRule type="expression" dxfId="4862" priority="5427" stopIfTrue="1">
      <formula>$C1152="end repeat"</formula>
    </cfRule>
    <cfRule type="expression" dxfId="4861" priority="5429" stopIfTrue="1">
      <formula>$C1152="begin repeat"</formula>
    </cfRule>
    <cfRule type="expression" dxfId="4860" priority="5430" stopIfTrue="1">
      <formula>$C1152="end group"</formula>
    </cfRule>
    <cfRule type="expression" dxfId="4859" priority="5432" stopIfTrue="1">
      <formula>$C1152="begin group"</formula>
    </cfRule>
  </conditionalFormatting>
  <conditionalFormatting sqref="O80">
    <cfRule type="expression" dxfId="4858" priority="5402" stopIfTrue="1">
      <formula>$C80="begin group"</formula>
    </cfRule>
  </conditionalFormatting>
  <conditionalFormatting sqref="U80">
    <cfRule type="expression" dxfId="4857" priority="5399" stopIfTrue="1">
      <formula>$C80="begin repeat"</formula>
    </cfRule>
  </conditionalFormatting>
  <conditionalFormatting sqref="J80">
    <cfRule type="expression" dxfId="4856" priority="5396" stopIfTrue="1">
      <formula>$C80="text"</formula>
    </cfRule>
  </conditionalFormatting>
  <conditionalFormatting sqref="N80">
    <cfRule type="expression" dxfId="4855" priority="5394" stopIfTrue="1">
      <formula>$C80="integer"</formula>
    </cfRule>
  </conditionalFormatting>
  <conditionalFormatting sqref="N80">
    <cfRule type="expression" dxfId="4854" priority="5392" stopIfTrue="1">
      <formula>$C80="decimal"</formula>
    </cfRule>
  </conditionalFormatting>
  <conditionalFormatting sqref="E80:F80">
    <cfRule type="expression" dxfId="4853" priority="5390" stopIfTrue="1">
      <formula>OR(AND(LEFT($C80, 16)="select_multiple ", LEN($C80)&gt;16, NOT(ISNUMBER(SEARCH(" ", $C80, 17)))), AND(LEFT($C80, 11)="select_one ", LEN($C80)&gt;11, NOT(ISNUMBER(SEARCH(" ", $C80, 12)))))</formula>
    </cfRule>
  </conditionalFormatting>
  <conditionalFormatting sqref="E80">
    <cfRule type="expression" dxfId="4852" priority="5387" stopIfTrue="1">
      <formula>OR($C80="audio audit", $C80="text audit")</formula>
    </cfRule>
  </conditionalFormatting>
  <conditionalFormatting sqref="E80:F80">
    <cfRule type="expression" dxfId="4851" priority="5381" stopIfTrue="1">
      <formula>$C80="note"</formula>
    </cfRule>
    <cfRule type="expression" dxfId="4850" priority="5383" stopIfTrue="1">
      <formula>$C80="barcode"</formula>
    </cfRule>
    <cfRule type="expression" dxfId="4849" priority="5385" stopIfTrue="1">
      <formula>$C80="geopoint"</formula>
    </cfRule>
  </conditionalFormatting>
  <conditionalFormatting sqref="T80">
    <cfRule type="expression" dxfId="4848" priority="5379" stopIfTrue="1">
      <formula>OR($C80="calculate", $C80="calculate_here")</formula>
    </cfRule>
  </conditionalFormatting>
  <conditionalFormatting sqref="E80:F80">
    <cfRule type="expression" dxfId="4847" priority="5377" stopIfTrue="1">
      <formula>OR($C80="date", $C80="datetime")</formula>
    </cfRule>
  </conditionalFormatting>
  <conditionalFormatting sqref="E80:F80">
    <cfRule type="expression" dxfId="4846" priority="5375" stopIfTrue="1">
      <formula>$C80="image"</formula>
    </cfRule>
  </conditionalFormatting>
  <conditionalFormatting sqref="E80:F80">
    <cfRule type="expression" dxfId="4845" priority="5373" stopIfTrue="1">
      <formula>OR($C80="audio", $C80="video")</formula>
    </cfRule>
  </conditionalFormatting>
  <conditionalFormatting sqref="C80">
    <cfRule type="expression" dxfId="4844" priority="5374" stopIfTrue="1">
      <formula>OR($C80="audio", $C80="video")</formula>
    </cfRule>
    <cfRule type="expression" dxfId="4843" priority="5376" stopIfTrue="1">
      <formula>$C80="image"</formula>
    </cfRule>
    <cfRule type="expression" dxfId="4842" priority="5378" stopIfTrue="1">
      <formula>OR($C80="date", $C80="datetime")</formula>
    </cfRule>
    <cfRule type="expression" dxfId="4841" priority="5380" stopIfTrue="1">
      <formula>OR($C80="calculate", $C80="calculate_here")</formula>
    </cfRule>
    <cfRule type="expression" dxfId="4840" priority="5382" stopIfTrue="1">
      <formula>$C80="note"</formula>
    </cfRule>
    <cfRule type="expression" dxfId="4839" priority="5384" stopIfTrue="1">
      <formula>$C80="barcode"</formula>
    </cfRule>
    <cfRule type="expression" dxfId="4838" priority="5386" stopIfTrue="1">
      <formula>$C80="geopoint"</formula>
    </cfRule>
    <cfRule type="expression" dxfId="4837" priority="5388" stopIfTrue="1">
      <formula>OR($C80="audio audit", $C80="text audit")</formula>
    </cfRule>
    <cfRule type="expression" dxfId="4836" priority="5389" stopIfTrue="1">
      <formula>OR($C80="username", $C80="phonenumber", $C80="start", $C80="end", $C80="deviceid", $C80="subscriberid", $C80="simserial")</formula>
    </cfRule>
    <cfRule type="expression" dxfId="4835" priority="5391" stopIfTrue="1">
      <formula>OR(AND(LEFT($C80, 16)="select_multiple ", LEN($C80)&gt;16, NOT(ISNUMBER(SEARCH(" ", $C80, 17)))), AND(LEFT($C80, 11)="select_one ", LEN($C80)&gt;11, NOT(ISNUMBER(SEARCH(" ", $C80, 12)))))</formula>
    </cfRule>
    <cfRule type="expression" dxfId="4834" priority="5393" stopIfTrue="1">
      <formula>$C80="decimal"</formula>
    </cfRule>
    <cfRule type="expression" dxfId="4833" priority="5395" stopIfTrue="1">
      <formula>$C80="integer"</formula>
    </cfRule>
    <cfRule type="expression" dxfId="4832" priority="5397" stopIfTrue="1">
      <formula>$C80="text"</formula>
    </cfRule>
    <cfRule type="expression" dxfId="4831" priority="5398" stopIfTrue="1">
      <formula>$C80="end repeat"</formula>
    </cfRule>
    <cfRule type="expression" dxfId="4830" priority="5400" stopIfTrue="1">
      <formula>$C80="begin repeat"</formula>
    </cfRule>
    <cfRule type="expression" dxfId="4829" priority="5401" stopIfTrue="1">
      <formula>$C80="end group"</formula>
    </cfRule>
    <cfRule type="expression" dxfId="4828" priority="5403" stopIfTrue="1">
      <formula>$C80="begin group"</formula>
    </cfRule>
  </conditionalFormatting>
  <conditionalFormatting sqref="D80">
    <cfRule type="expression" dxfId="4827" priority="5371" stopIfTrue="1">
      <formula>$C80="begin group"</formula>
    </cfRule>
  </conditionalFormatting>
  <conditionalFormatting sqref="D80">
    <cfRule type="expression" dxfId="4826" priority="5368" stopIfTrue="1">
      <formula>$C80="begin repeat"</formula>
    </cfRule>
  </conditionalFormatting>
  <conditionalFormatting sqref="D80">
    <cfRule type="expression" dxfId="4825" priority="5365" stopIfTrue="1">
      <formula>$C80="text"</formula>
    </cfRule>
  </conditionalFormatting>
  <conditionalFormatting sqref="D80">
    <cfRule type="expression" dxfId="4824" priority="5363" stopIfTrue="1">
      <formula>$C80="integer"</formula>
    </cfRule>
  </conditionalFormatting>
  <conditionalFormatting sqref="D80">
    <cfRule type="expression" dxfId="4823" priority="5361" stopIfTrue="1">
      <formula>$C80="decimal"</formula>
    </cfRule>
  </conditionalFormatting>
  <conditionalFormatting sqref="D80">
    <cfRule type="expression" dxfId="4822" priority="5359" stopIfTrue="1">
      <formula>OR(AND(LEFT($C80, 16)="select_multiple ", LEN($C80)&gt;16, NOT(ISNUMBER(SEARCH(" ", $C80, 17)))), AND(LEFT($C80, 11)="select_one ", LEN($C80)&gt;11, NOT(ISNUMBER(SEARCH(" ", $C80, 12)))))</formula>
    </cfRule>
  </conditionalFormatting>
  <conditionalFormatting sqref="D80">
    <cfRule type="expression" dxfId="4821" priority="5356" stopIfTrue="1">
      <formula>OR($C80="audio audit", $C80="text audit")</formula>
    </cfRule>
  </conditionalFormatting>
  <conditionalFormatting sqref="D80">
    <cfRule type="expression" dxfId="4820" priority="5350" stopIfTrue="1">
      <formula>$C80="note"</formula>
    </cfRule>
    <cfRule type="expression" dxfId="4819" priority="5352" stopIfTrue="1">
      <formula>$C80="barcode"</formula>
    </cfRule>
    <cfRule type="expression" dxfId="4818" priority="5354" stopIfTrue="1">
      <formula>$C80="geopoint"</formula>
    </cfRule>
  </conditionalFormatting>
  <conditionalFormatting sqref="D80">
    <cfRule type="expression" dxfId="4817" priority="5348" stopIfTrue="1">
      <formula>OR($C80="calculate", $C80="calculate_here")</formula>
    </cfRule>
  </conditionalFormatting>
  <conditionalFormatting sqref="D80">
    <cfRule type="expression" dxfId="4816" priority="5346" stopIfTrue="1">
      <formula>OR($C80="date", $C80="datetime")</formula>
    </cfRule>
  </conditionalFormatting>
  <conditionalFormatting sqref="D80">
    <cfRule type="expression" dxfId="4815" priority="5344" stopIfTrue="1">
      <formula>$C80="image"</formula>
    </cfRule>
  </conditionalFormatting>
  <conditionalFormatting sqref="D80">
    <cfRule type="expression" dxfId="4814" priority="5342" stopIfTrue="1">
      <formula>OR($C80="audio", $C80="video")</formula>
    </cfRule>
  </conditionalFormatting>
  <conditionalFormatting sqref="D80">
    <cfRule type="expression" dxfId="4813" priority="5343" stopIfTrue="1">
      <formula>OR($C80="audio", $C80="video")</formula>
    </cfRule>
    <cfRule type="expression" dxfId="4812" priority="5345" stopIfTrue="1">
      <formula>$C80="image"</formula>
    </cfRule>
    <cfRule type="expression" dxfId="4811" priority="5347" stopIfTrue="1">
      <formula>OR($C80="date", $C80="datetime")</formula>
    </cfRule>
    <cfRule type="expression" dxfId="4810" priority="5349" stopIfTrue="1">
      <formula>OR($C80="calculate", $C80="calculate_here")</formula>
    </cfRule>
    <cfRule type="expression" dxfId="4809" priority="5351" stopIfTrue="1">
      <formula>$C80="note"</formula>
    </cfRule>
    <cfRule type="expression" dxfId="4808" priority="5353" stopIfTrue="1">
      <formula>$C80="barcode"</formula>
    </cfRule>
    <cfRule type="expression" dxfId="4807" priority="5355" stopIfTrue="1">
      <formula>$C80="geopoint"</formula>
    </cfRule>
    <cfRule type="expression" dxfId="4806" priority="5357" stopIfTrue="1">
      <formula>OR($C80="audio audit", $C80="text audit")</formula>
    </cfRule>
    <cfRule type="expression" dxfId="4805" priority="5358" stopIfTrue="1">
      <formula>OR($C80="username", $C80="phonenumber", $C80="start", $C80="end", $C80="deviceid", $C80="subscriberid", $C80="simserial")</formula>
    </cfRule>
    <cfRule type="expression" dxfId="4804" priority="5360" stopIfTrue="1">
      <formula>OR(AND(LEFT($C80, 16)="select_multiple ", LEN($C80)&gt;16, NOT(ISNUMBER(SEARCH(" ", $C80, 17)))), AND(LEFT($C80, 11)="select_one ", LEN($C80)&gt;11, NOT(ISNUMBER(SEARCH(" ", $C80, 12)))))</formula>
    </cfRule>
    <cfRule type="expression" dxfId="4803" priority="5362" stopIfTrue="1">
      <formula>$C80="decimal"</formula>
    </cfRule>
    <cfRule type="expression" dxfId="4802" priority="5364" stopIfTrue="1">
      <formula>$C80="integer"</formula>
    </cfRule>
    <cfRule type="expression" dxfId="4801" priority="5366" stopIfTrue="1">
      <formula>$C80="text"</formula>
    </cfRule>
    <cfRule type="expression" dxfId="4800" priority="5367" stopIfTrue="1">
      <formula>$C80="end repeat"</formula>
    </cfRule>
    <cfRule type="expression" dxfId="4799" priority="5369" stopIfTrue="1">
      <formula>$C80="begin repeat"</formula>
    </cfRule>
    <cfRule type="expression" dxfId="4798" priority="5370" stopIfTrue="1">
      <formula>$C80="end group"</formula>
    </cfRule>
    <cfRule type="expression" dxfId="4797" priority="5372" stopIfTrue="1">
      <formula>$C80="begin group"</formula>
    </cfRule>
  </conditionalFormatting>
  <conditionalFormatting sqref="O93">
    <cfRule type="expression" dxfId="4796" priority="5340" stopIfTrue="1">
      <formula>$C93="begin group"</formula>
    </cfRule>
  </conditionalFormatting>
  <conditionalFormatting sqref="U93">
    <cfRule type="expression" dxfId="4795" priority="5337" stopIfTrue="1">
      <formula>$C93="begin repeat"</formula>
    </cfRule>
  </conditionalFormatting>
  <conditionalFormatting sqref="J93">
    <cfRule type="expression" dxfId="4794" priority="5334" stopIfTrue="1">
      <formula>$C93="text"</formula>
    </cfRule>
  </conditionalFormatting>
  <conditionalFormatting sqref="N93">
    <cfRule type="expression" dxfId="4793" priority="5332" stopIfTrue="1">
      <formula>$C93="integer"</formula>
    </cfRule>
  </conditionalFormatting>
  <conditionalFormatting sqref="N93">
    <cfRule type="expression" dxfId="4792" priority="5330" stopIfTrue="1">
      <formula>$C93="decimal"</formula>
    </cfRule>
  </conditionalFormatting>
  <conditionalFormatting sqref="E93:F93">
    <cfRule type="expression" dxfId="4791" priority="5328" stopIfTrue="1">
      <formula>OR(AND(LEFT($C93, 16)="select_multiple ", LEN($C93)&gt;16, NOT(ISNUMBER(SEARCH(" ", $C93, 17)))), AND(LEFT($C93, 11)="select_one ", LEN($C93)&gt;11, NOT(ISNUMBER(SEARCH(" ", $C93, 12)))))</formula>
    </cfRule>
  </conditionalFormatting>
  <conditionalFormatting sqref="E93">
    <cfRule type="expression" dxfId="4790" priority="5325" stopIfTrue="1">
      <formula>OR($C93="audio audit", $C93="text audit")</formula>
    </cfRule>
  </conditionalFormatting>
  <conditionalFormatting sqref="E93:F93">
    <cfRule type="expression" dxfId="4789" priority="5319" stopIfTrue="1">
      <formula>$C93="note"</formula>
    </cfRule>
    <cfRule type="expression" dxfId="4788" priority="5321" stopIfTrue="1">
      <formula>$C93="barcode"</formula>
    </cfRule>
    <cfRule type="expression" dxfId="4787" priority="5323" stopIfTrue="1">
      <formula>$C93="geopoint"</formula>
    </cfRule>
  </conditionalFormatting>
  <conditionalFormatting sqref="T93">
    <cfRule type="expression" dxfId="4786" priority="5317" stopIfTrue="1">
      <formula>OR($C93="calculate", $C93="calculate_here")</formula>
    </cfRule>
  </conditionalFormatting>
  <conditionalFormatting sqref="E93:F93">
    <cfRule type="expression" dxfId="4785" priority="5315" stopIfTrue="1">
      <formula>OR($C93="date", $C93="datetime")</formula>
    </cfRule>
  </conditionalFormatting>
  <conditionalFormatting sqref="E93:F93">
    <cfRule type="expression" dxfId="4784" priority="5313" stopIfTrue="1">
      <formula>$C93="image"</formula>
    </cfRule>
  </conditionalFormatting>
  <conditionalFormatting sqref="E93:F93">
    <cfRule type="expression" dxfId="4783" priority="5311" stopIfTrue="1">
      <formula>OR($C93="audio", $C93="video")</formula>
    </cfRule>
  </conditionalFormatting>
  <conditionalFormatting sqref="C93">
    <cfRule type="expression" dxfId="4782" priority="5312" stopIfTrue="1">
      <formula>OR($C93="audio", $C93="video")</formula>
    </cfRule>
    <cfRule type="expression" dxfId="4781" priority="5314" stopIfTrue="1">
      <formula>$C93="image"</formula>
    </cfRule>
    <cfRule type="expression" dxfId="4780" priority="5316" stopIfTrue="1">
      <formula>OR($C93="date", $C93="datetime")</formula>
    </cfRule>
    <cfRule type="expression" dxfId="4779" priority="5318" stopIfTrue="1">
      <formula>OR($C93="calculate", $C93="calculate_here")</formula>
    </cfRule>
    <cfRule type="expression" dxfId="4778" priority="5320" stopIfTrue="1">
      <formula>$C93="note"</formula>
    </cfRule>
    <cfRule type="expression" dxfId="4777" priority="5322" stopIfTrue="1">
      <formula>$C93="barcode"</formula>
    </cfRule>
    <cfRule type="expression" dxfId="4776" priority="5324" stopIfTrue="1">
      <formula>$C93="geopoint"</formula>
    </cfRule>
    <cfRule type="expression" dxfId="4775" priority="5326" stopIfTrue="1">
      <formula>OR($C93="audio audit", $C93="text audit")</formula>
    </cfRule>
    <cfRule type="expression" dxfId="4774" priority="5327" stopIfTrue="1">
      <formula>OR($C93="username", $C93="phonenumber", $C93="start", $C93="end", $C93="deviceid", $C93="subscriberid", $C93="simserial")</formula>
    </cfRule>
    <cfRule type="expression" dxfId="4773" priority="5329" stopIfTrue="1">
      <formula>OR(AND(LEFT($C93, 16)="select_multiple ", LEN($C93)&gt;16, NOT(ISNUMBER(SEARCH(" ", $C93, 17)))), AND(LEFT($C93, 11)="select_one ", LEN($C93)&gt;11, NOT(ISNUMBER(SEARCH(" ", $C93, 12)))))</formula>
    </cfRule>
    <cfRule type="expression" dxfId="4772" priority="5331" stopIfTrue="1">
      <formula>$C93="decimal"</formula>
    </cfRule>
    <cfRule type="expression" dxfId="4771" priority="5333" stopIfTrue="1">
      <formula>$C93="integer"</formula>
    </cfRule>
    <cfRule type="expression" dxfId="4770" priority="5335" stopIfTrue="1">
      <formula>$C93="text"</formula>
    </cfRule>
    <cfRule type="expression" dxfId="4769" priority="5336" stopIfTrue="1">
      <formula>$C93="end repeat"</formula>
    </cfRule>
    <cfRule type="expression" dxfId="4768" priority="5338" stopIfTrue="1">
      <formula>$C93="begin repeat"</formula>
    </cfRule>
    <cfRule type="expression" dxfId="4767" priority="5339" stopIfTrue="1">
      <formula>$C93="end group"</formula>
    </cfRule>
    <cfRule type="expression" dxfId="4766" priority="5341" stopIfTrue="1">
      <formula>$C93="begin group"</formula>
    </cfRule>
  </conditionalFormatting>
  <conditionalFormatting sqref="D93">
    <cfRule type="expression" dxfId="4765" priority="5309" stopIfTrue="1">
      <formula>$C93="begin group"</formula>
    </cfRule>
  </conditionalFormatting>
  <conditionalFormatting sqref="D93">
    <cfRule type="expression" dxfId="4764" priority="5306" stopIfTrue="1">
      <formula>$C93="begin repeat"</formula>
    </cfRule>
  </conditionalFormatting>
  <conditionalFormatting sqref="D93">
    <cfRule type="expression" dxfId="4763" priority="5303" stopIfTrue="1">
      <formula>$C93="text"</formula>
    </cfRule>
  </conditionalFormatting>
  <conditionalFormatting sqref="D93">
    <cfRule type="expression" dxfId="4762" priority="5301" stopIfTrue="1">
      <formula>$C93="integer"</formula>
    </cfRule>
  </conditionalFormatting>
  <conditionalFormatting sqref="D93">
    <cfRule type="expression" dxfId="4761" priority="5299" stopIfTrue="1">
      <formula>$C93="decimal"</formula>
    </cfRule>
  </conditionalFormatting>
  <conditionalFormatting sqref="D93">
    <cfRule type="expression" dxfId="4760" priority="5297" stopIfTrue="1">
      <formula>OR(AND(LEFT($C93, 16)="select_multiple ", LEN($C93)&gt;16, NOT(ISNUMBER(SEARCH(" ", $C93, 17)))), AND(LEFT($C93, 11)="select_one ", LEN($C93)&gt;11, NOT(ISNUMBER(SEARCH(" ", $C93, 12)))))</formula>
    </cfRule>
  </conditionalFormatting>
  <conditionalFormatting sqref="D93">
    <cfRule type="expression" dxfId="4759" priority="5294" stopIfTrue="1">
      <formula>OR($C93="audio audit", $C93="text audit")</formula>
    </cfRule>
  </conditionalFormatting>
  <conditionalFormatting sqref="D93">
    <cfRule type="expression" dxfId="4758" priority="5288" stopIfTrue="1">
      <formula>$C93="note"</formula>
    </cfRule>
    <cfRule type="expression" dxfId="4757" priority="5290" stopIfTrue="1">
      <formula>$C93="barcode"</formula>
    </cfRule>
    <cfRule type="expression" dxfId="4756" priority="5292" stopIfTrue="1">
      <formula>$C93="geopoint"</formula>
    </cfRule>
  </conditionalFormatting>
  <conditionalFormatting sqref="D93">
    <cfRule type="expression" dxfId="4755" priority="5286" stopIfTrue="1">
      <formula>OR($C93="calculate", $C93="calculate_here")</formula>
    </cfRule>
  </conditionalFormatting>
  <conditionalFormatting sqref="D93">
    <cfRule type="expression" dxfId="4754" priority="5284" stopIfTrue="1">
      <formula>OR($C93="date", $C93="datetime")</formula>
    </cfRule>
  </conditionalFormatting>
  <conditionalFormatting sqref="D93">
    <cfRule type="expression" dxfId="4753" priority="5282" stopIfTrue="1">
      <formula>$C93="image"</formula>
    </cfRule>
  </conditionalFormatting>
  <conditionalFormatting sqref="D93">
    <cfRule type="expression" dxfId="4752" priority="5280" stopIfTrue="1">
      <formula>OR($C93="audio", $C93="video")</formula>
    </cfRule>
  </conditionalFormatting>
  <conditionalFormatting sqref="D93">
    <cfRule type="expression" dxfId="4751" priority="5281" stopIfTrue="1">
      <formula>OR($C93="audio", $C93="video")</formula>
    </cfRule>
    <cfRule type="expression" dxfId="4750" priority="5283" stopIfTrue="1">
      <formula>$C93="image"</formula>
    </cfRule>
    <cfRule type="expression" dxfId="4749" priority="5285" stopIfTrue="1">
      <formula>OR($C93="date", $C93="datetime")</formula>
    </cfRule>
    <cfRule type="expression" dxfId="4748" priority="5287" stopIfTrue="1">
      <formula>OR($C93="calculate", $C93="calculate_here")</formula>
    </cfRule>
    <cfRule type="expression" dxfId="4747" priority="5289" stopIfTrue="1">
      <formula>$C93="note"</formula>
    </cfRule>
    <cfRule type="expression" dxfId="4746" priority="5291" stopIfTrue="1">
      <formula>$C93="barcode"</formula>
    </cfRule>
    <cfRule type="expression" dxfId="4745" priority="5293" stopIfTrue="1">
      <formula>$C93="geopoint"</formula>
    </cfRule>
    <cfRule type="expression" dxfId="4744" priority="5295" stopIfTrue="1">
      <formula>OR($C93="audio audit", $C93="text audit")</formula>
    </cfRule>
    <cfRule type="expression" dxfId="4743" priority="5296" stopIfTrue="1">
      <formula>OR($C93="username", $C93="phonenumber", $C93="start", $C93="end", $C93="deviceid", $C93="subscriberid", $C93="simserial")</formula>
    </cfRule>
    <cfRule type="expression" dxfId="4742" priority="5298" stopIfTrue="1">
      <formula>OR(AND(LEFT($C93, 16)="select_multiple ", LEN($C93)&gt;16, NOT(ISNUMBER(SEARCH(" ", $C93, 17)))), AND(LEFT($C93, 11)="select_one ", LEN($C93)&gt;11, NOT(ISNUMBER(SEARCH(" ", $C93, 12)))))</formula>
    </cfRule>
    <cfRule type="expression" dxfId="4741" priority="5300" stopIfTrue="1">
      <formula>$C93="decimal"</formula>
    </cfRule>
    <cfRule type="expression" dxfId="4740" priority="5302" stopIfTrue="1">
      <formula>$C93="integer"</formula>
    </cfRule>
    <cfRule type="expression" dxfId="4739" priority="5304" stopIfTrue="1">
      <formula>$C93="text"</formula>
    </cfRule>
    <cfRule type="expression" dxfId="4738" priority="5305" stopIfTrue="1">
      <formula>$C93="end repeat"</formula>
    </cfRule>
    <cfRule type="expression" dxfId="4737" priority="5307" stopIfTrue="1">
      <formula>$C93="begin repeat"</formula>
    </cfRule>
    <cfRule type="expression" dxfId="4736" priority="5308" stopIfTrue="1">
      <formula>$C93="end group"</formula>
    </cfRule>
    <cfRule type="expression" dxfId="4735" priority="5310" stopIfTrue="1">
      <formula>$C93="begin group"</formula>
    </cfRule>
  </conditionalFormatting>
  <conditionalFormatting sqref="O106">
    <cfRule type="expression" dxfId="4734" priority="5278" stopIfTrue="1">
      <formula>$C106="begin group"</formula>
    </cfRule>
  </conditionalFormatting>
  <conditionalFormatting sqref="U106">
    <cfRule type="expression" dxfId="4733" priority="5275" stopIfTrue="1">
      <formula>$C106="begin repeat"</formula>
    </cfRule>
  </conditionalFormatting>
  <conditionalFormatting sqref="J106">
    <cfRule type="expression" dxfId="4732" priority="5272" stopIfTrue="1">
      <formula>$C106="text"</formula>
    </cfRule>
  </conditionalFormatting>
  <conditionalFormatting sqref="N106">
    <cfRule type="expression" dxfId="4731" priority="5270" stopIfTrue="1">
      <formula>$C106="integer"</formula>
    </cfRule>
  </conditionalFormatting>
  <conditionalFormatting sqref="N106">
    <cfRule type="expression" dxfId="4730" priority="5268" stopIfTrue="1">
      <formula>$C106="decimal"</formula>
    </cfRule>
  </conditionalFormatting>
  <conditionalFormatting sqref="E106:F106">
    <cfRule type="expression" dxfId="4729" priority="5266" stopIfTrue="1">
      <formula>OR(AND(LEFT($C106, 16)="select_multiple ", LEN($C106)&gt;16, NOT(ISNUMBER(SEARCH(" ", $C106, 17)))), AND(LEFT($C106, 11)="select_one ", LEN($C106)&gt;11, NOT(ISNUMBER(SEARCH(" ", $C106, 12)))))</formula>
    </cfRule>
  </conditionalFormatting>
  <conditionalFormatting sqref="E106">
    <cfRule type="expression" dxfId="4728" priority="5263" stopIfTrue="1">
      <formula>OR($C106="audio audit", $C106="text audit")</formula>
    </cfRule>
  </conditionalFormatting>
  <conditionalFormatting sqref="E106:F106">
    <cfRule type="expression" dxfId="4727" priority="5257" stopIfTrue="1">
      <formula>$C106="note"</formula>
    </cfRule>
    <cfRule type="expression" dxfId="4726" priority="5259" stopIfTrue="1">
      <formula>$C106="barcode"</formula>
    </cfRule>
    <cfRule type="expression" dxfId="4725" priority="5261" stopIfTrue="1">
      <formula>$C106="geopoint"</formula>
    </cfRule>
  </conditionalFormatting>
  <conditionalFormatting sqref="T106">
    <cfRule type="expression" dxfId="4724" priority="5255" stopIfTrue="1">
      <formula>OR($C106="calculate", $C106="calculate_here")</formula>
    </cfRule>
  </conditionalFormatting>
  <conditionalFormatting sqref="E106:F106">
    <cfRule type="expression" dxfId="4723" priority="5253" stopIfTrue="1">
      <formula>OR($C106="date", $C106="datetime")</formula>
    </cfRule>
  </conditionalFormatting>
  <conditionalFormatting sqref="E106:F106">
    <cfRule type="expression" dxfId="4722" priority="5251" stopIfTrue="1">
      <formula>$C106="image"</formula>
    </cfRule>
  </conditionalFormatting>
  <conditionalFormatting sqref="E106:F106">
    <cfRule type="expression" dxfId="4721" priority="5249" stopIfTrue="1">
      <formula>OR($C106="audio", $C106="video")</formula>
    </cfRule>
  </conditionalFormatting>
  <conditionalFormatting sqref="C106">
    <cfRule type="expression" dxfId="4720" priority="5250" stopIfTrue="1">
      <formula>OR($C106="audio", $C106="video")</formula>
    </cfRule>
    <cfRule type="expression" dxfId="4719" priority="5252" stopIfTrue="1">
      <formula>$C106="image"</formula>
    </cfRule>
    <cfRule type="expression" dxfId="4718" priority="5254" stopIfTrue="1">
      <formula>OR($C106="date", $C106="datetime")</formula>
    </cfRule>
    <cfRule type="expression" dxfId="4717" priority="5256" stopIfTrue="1">
      <formula>OR($C106="calculate", $C106="calculate_here")</formula>
    </cfRule>
    <cfRule type="expression" dxfId="4716" priority="5258" stopIfTrue="1">
      <formula>$C106="note"</formula>
    </cfRule>
    <cfRule type="expression" dxfId="4715" priority="5260" stopIfTrue="1">
      <formula>$C106="barcode"</formula>
    </cfRule>
    <cfRule type="expression" dxfId="4714" priority="5262" stopIfTrue="1">
      <formula>$C106="geopoint"</formula>
    </cfRule>
    <cfRule type="expression" dxfId="4713" priority="5264" stopIfTrue="1">
      <formula>OR($C106="audio audit", $C106="text audit")</formula>
    </cfRule>
    <cfRule type="expression" dxfId="4712" priority="5265" stopIfTrue="1">
      <formula>OR($C106="username", $C106="phonenumber", $C106="start", $C106="end", $C106="deviceid", $C106="subscriberid", $C106="simserial")</formula>
    </cfRule>
    <cfRule type="expression" dxfId="4711" priority="5267" stopIfTrue="1">
      <formula>OR(AND(LEFT($C106, 16)="select_multiple ", LEN($C106)&gt;16, NOT(ISNUMBER(SEARCH(" ", $C106, 17)))), AND(LEFT($C106, 11)="select_one ", LEN($C106)&gt;11, NOT(ISNUMBER(SEARCH(" ", $C106, 12)))))</formula>
    </cfRule>
    <cfRule type="expression" dxfId="4710" priority="5269" stopIfTrue="1">
      <formula>$C106="decimal"</formula>
    </cfRule>
    <cfRule type="expression" dxfId="4709" priority="5271" stopIfTrue="1">
      <formula>$C106="integer"</formula>
    </cfRule>
    <cfRule type="expression" dxfId="4708" priority="5273" stopIfTrue="1">
      <formula>$C106="text"</formula>
    </cfRule>
    <cfRule type="expression" dxfId="4707" priority="5274" stopIfTrue="1">
      <formula>$C106="end repeat"</formula>
    </cfRule>
    <cfRule type="expression" dxfId="4706" priority="5276" stopIfTrue="1">
      <formula>$C106="begin repeat"</formula>
    </cfRule>
    <cfRule type="expression" dxfId="4705" priority="5277" stopIfTrue="1">
      <formula>$C106="end group"</formula>
    </cfRule>
    <cfRule type="expression" dxfId="4704" priority="5279" stopIfTrue="1">
      <formula>$C106="begin group"</formula>
    </cfRule>
  </conditionalFormatting>
  <conditionalFormatting sqref="D106">
    <cfRule type="expression" dxfId="4703" priority="5247" stopIfTrue="1">
      <formula>$C106="begin group"</formula>
    </cfRule>
  </conditionalFormatting>
  <conditionalFormatting sqref="D106">
    <cfRule type="expression" dxfId="4702" priority="5244" stopIfTrue="1">
      <formula>$C106="begin repeat"</formula>
    </cfRule>
  </conditionalFormatting>
  <conditionalFormatting sqref="D106">
    <cfRule type="expression" dxfId="4701" priority="5241" stopIfTrue="1">
      <formula>$C106="text"</formula>
    </cfRule>
  </conditionalFormatting>
  <conditionalFormatting sqref="D106">
    <cfRule type="expression" dxfId="4700" priority="5239" stopIfTrue="1">
      <formula>$C106="integer"</formula>
    </cfRule>
  </conditionalFormatting>
  <conditionalFormatting sqref="D106">
    <cfRule type="expression" dxfId="4699" priority="5237" stopIfTrue="1">
      <formula>$C106="decimal"</formula>
    </cfRule>
  </conditionalFormatting>
  <conditionalFormatting sqref="D106">
    <cfRule type="expression" dxfId="4698" priority="5235" stopIfTrue="1">
      <formula>OR(AND(LEFT($C106, 16)="select_multiple ", LEN($C106)&gt;16, NOT(ISNUMBER(SEARCH(" ", $C106, 17)))), AND(LEFT($C106, 11)="select_one ", LEN($C106)&gt;11, NOT(ISNUMBER(SEARCH(" ", $C106, 12)))))</formula>
    </cfRule>
  </conditionalFormatting>
  <conditionalFormatting sqref="D106">
    <cfRule type="expression" dxfId="4697" priority="5232" stopIfTrue="1">
      <formula>OR($C106="audio audit", $C106="text audit")</formula>
    </cfRule>
  </conditionalFormatting>
  <conditionalFormatting sqref="D106">
    <cfRule type="expression" dxfId="4696" priority="5226" stopIfTrue="1">
      <formula>$C106="note"</formula>
    </cfRule>
    <cfRule type="expression" dxfId="4695" priority="5228" stopIfTrue="1">
      <formula>$C106="barcode"</formula>
    </cfRule>
    <cfRule type="expression" dxfId="4694" priority="5230" stopIfTrue="1">
      <formula>$C106="geopoint"</formula>
    </cfRule>
  </conditionalFormatting>
  <conditionalFormatting sqref="D106">
    <cfRule type="expression" dxfId="4693" priority="5222" stopIfTrue="1">
      <formula>OR($C106="date", $C106="datetime")</formula>
    </cfRule>
  </conditionalFormatting>
  <conditionalFormatting sqref="D106">
    <cfRule type="expression" dxfId="4692" priority="5220" stopIfTrue="1">
      <formula>$C106="image"</formula>
    </cfRule>
  </conditionalFormatting>
  <conditionalFormatting sqref="D106">
    <cfRule type="expression" dxfId="4691" priority="5218" stopIfTrue="1">
      <formula>OR($C106="audio", $C106="video")</formula>
    </cfRule>
  </conditionalFormatting>
  <conditionalFormatting sqref="D106">
    <cfRule type="expression" dxfId="4690" priority="5219" stopIfTrue="1">
      <formula>OR($C106="audio", $C106="video")</formula>
    </cfRule>
    <cfRule type="expression" dxfId="4689" priority="5221" stopIfTrue="1">
      <formula>$C106="image"</formula>
    </cfRule>
    <cfRule type="expression" dxfId="4688" priority="5223" stopIfTrue="1">
      <formula>OR($C106="date", $C106="datetime")</formula>
    </cfRule>
    <cfRule type="expression" dxfId="4687" priority="5225" stopIfTrue="1">
      <formula>OR($C106="calculate", $C106="calculate_here")</formula>
    </cfRule>
    <cfRule type="expression" dxfId="4686" priority="5227" stopIfTrue="1">
      <formula>$C106="note"</formula>
    </cfRule>
    <cfRule type="expression" dxfId="4685" priority="5229" stopIfTrue="1">
      <formula>$C106="barcode"</formula>
    </cfRule>
    <cfRule type="expression" dxfId="4684" priority="5231" stopIfTrue="1">
      <formula>$C106="geopoint"</formula>
    </cfRule>
    <cfRule type="expression" dxfId="4683" priority="5233" stopIfTrue="1">
      <formula>OR($C106="audio audit", $C106="text audit")</formula>
    </cfRule>
    <cfRule type="expression" dxfId="4682" priority="5234" stopIfTrue="1">
      <formula>OR($C106="username", $C106="phonenumber", $C106="start", $C106="end", $C106="deviceid", $C106="subscriberid", $C106="simserial")</formula>
    </cfRule>
    <cfRule type="expression" dxfId="4681" priority="5236" stopIfTrue="1">
      <formula>OR(AND(LEFT($C106, 16)="select_multiple ", LEN($C106)&gt;16, NOT(ISNUMBER(SEARCH(" ", $C106, 17)))), AND(LEFT($C106, 11)="select_one ", LEN($C106)&gt;11, NOT(ISNUMBER(SEARCH(" ", $C106, 12)))))</formula>
    </cfRule>
    <cfRule type="expression" dxfId="4680" priority="5238" stopIfTrue="1">
      <formula>$C106="decimal"</formula>
    </cfRule>
    <cfRule type="expression" dxfId="4679" priority="5240" stopIfTrue="1">
      <formula>$C106="integer"</formula>
    </cfRule>
    <cfRule type="expression" dxfId="4678" priority="5242" stopIfTrue="1">
      <formula>$C106="text"</formula>
    </cfRule>
    <cfRule type="expression" dxfId="4677" priority="5243" stopIfTrue="1">
      <formula>$C106="end repeat"</formula>
    </cfRule>
    <cfRule type="expression" dxfId="4676" priority="5245" stopIfTrue="1">
      <formula>$C106="begin repeat"</formula>
    </cfRule>
    <cfRule type="expression" dxfId="4675" priority="5246" stopIfTrue="1">
      <formula>$C106="end group"</formula>
    </cfRule>
    <cfRule type="expression" dxfId="4674" priority="5248" stopIfTrue="1">
      <formula>$C106="begin group"</formula>
    </cfRule>
  </conditionalFormatting>
  <conditionalFormatting sqref="O123">
    <cfRule type="expression" dxfId="4673" priority="5216" stopIfTrue="1">
      <formula>$C123="begin group"</formula>
    </cfRule>
  </conditionalFormatting>
  <conditionalFormatting sqref="U123">
    <cfRule type="expression" dxfId="4672" priority="5213" stopIfTrue="1">
      <formula>$C123="begin repeat"</formula>
    </cfRule>
  </conditionalFormatting>
  <conditionalFormatting sqref="J123">
    <cfRule type="expression" dxfId="4671" priority="5210" stopIfTrue="1">
      <formula>$C123="text"</formula>
    </cfRule>
  </conditionalFormatting>
  <conditionalFormatting sqref="N123">
    <cfRule type="expression" dxfId="4670" priority="5208" stopIfTrue="1">
      <formula>$C123="integer"</formula>
    </cfRule>
  </conditionalFormatting>
  <conditionalFormatting sqref="N123">
    <cfRule type="expression" dxfId="4669" priority="5206" stopIfTrue="1">
      <formula>$C123="decimal"</formula>
    </cfRule>
  </conditionalFormatting>
  <conditionalFormatting sqref="E123:F123">
    <cfRule type="expression" dxfId="4668" priority="5204" stopIfTrue="1">
      <formula>OR(AND(LEFT($C123, 16)="select_multiple ", LEN($C123)&gt;16, NOT(ISNUMBER(SEARCH(" ", $C123, 17)))), AND(LEFT($C123, 11)="select_one ", LEN($C123)&gt;11, NOT(ISNUMBER(SEARCH(" ", $C123, 12)))))</formula>
    </cfRule>
  </conditionalFormatting>
  <conditionalFormatting sqref="E123">
    <cfRule type="expression" dxfId="4667" priority="5201" stopIfTrue="1">
      <formula>OR($C123="audio audit", $C123="text audit")</formula>
    </cfRule>
  </conditionalFormatting>
  <conditionalFormatting sqref="E123:F123">
    <cfRule type="expression" dxfId="4666" priority="5195" stopIfTrue="1">
      <formula>$C123="note"</formula>
    </cfRule>
    <cfRule type="expression" dxfId="4665" priority="5197" stopIfTrue="1">
      <formula>$C123="barcode"</formula>
    </cfRule>
    <cfRule type="expression" dxfId="4664" priority="5199" stopIfTrue="1">
      <formula>$C123="geopoint"</formula>
    </cfRule>
  </conditionalFormatting>
  <conditionalFormatting sqref="T123">
    <cfRule type="expression" dxfId="4663" priority="5193" stopIfTrue="1">
      <formula>OR($C123="calculate", $C123="calculate_here")</formula>
    </cfRule>
  </conditionalFormatting>
  <conditionalFormatting sqref="E123:F123">
    <cfRule type="expression" dxfId="4662" priority="5191" stopIfTrue="1">
      <formula>OR($C123="date", $C123="datetime")</formula>
    </cfRule>
  </conditionalFormatting>
  <conditionalFormatting sqref="E123:F123">
    <cfRule type="expression" dxfId="4661" priority="5189" stopIfTrue="1">
      <formula>$C123="image"</formula>
    </cfRule>
  </conditionalFormatting>
  <conditionalFormatting sqref="E123:F123">
    <cfRule type="expression" dxfId="4660" priority="5187" stopIfTrue="1">
      <formula>OR($C123="audio", $C123="video")</formula>
    </cfRule>
  </conditionalFormatting>
  <conditionalFormatting sqref="C123">
    <cfRule type="expression" dxfId="4659" priority="5188" stopIfTrue="1">
      <formula>OR($C123="audio", $C123="video")</formula>
    </cfRule>
    <cfRule type="expression" dxfId="4658" priority="5190" stopIfTrue="1">
      <formula>$C123="image"</formula>
    </cfRule>
    <cfRule type="expression" dxfId="4657" priority="5192" stopIfTrue="1">
      <formula>OR($C123="date", $C123="datetime")</formula>
    </cfRule>
    <cfRule type="expression" dxfId="4656" priority="5194" stopIfTrue="1">
      <formula>OR($C123="calculate", $C123="calculate_here")</formula>
    </cfRule>
    <cfRule type="expression" dxfId="4655" priority="5196" stopIfTrue="1">
      <formula>$C123="note"</formula>
    </cfRule>
    <cfRule type="expression" dxfId="4654" priority="5198" stopIfTrue="1">
      <formula>$C123="barcode"</formula>
    </cfRule>
    <cfRule type="expression" dxfId="4653" priority="5200" stopIfTrue="1">
      <formula>$C123="geopoint"</formula>
    </cfRule>
    <cfRule type="expression" dxfId="4652" priority="5202" stopIfTrue="1">
      <formula>OR($C123="audio audit", $C123="text audit")</formula>
    </cfRule>
    <cfRule type="expression" dxfId="4651" priority="5203" stopIfTrue="1">
      <formula>OR($C123="username", $C123="phonenumber", $C123="start", $C123="end", $C123="deviceid", $C123="subscriberid", $C123="simserial")</formula>
    </cfRule>
    <cfRule type="expression" dxfId="4650" priority="5205" stopIfTrue="1">
      <formula>OR(AND(LEFT($C123, 16)="select_multiple ", LEN($C123)&gt;16, NOT(ISNUMBER(SEARCH(" ", $C123, 17)))), AND(LEFT($C123, 11)="select_one ", LEN($C123)&gt;11, NOT(ISNUMBER(SEARCH(" ", $C123, 12)))))</formula>
    </cfRule>
    <cfRule type="expression" dxfId="4649" priority="5207" stopIfTrue="1">
      <formula>$C123="decimal"</formula>
    </cfRule>
    <cfRule type="expression" dxfId="4648" priority="5209" stopIfTrue="1">
      <formula>$C123="integer"</formula>
    </cfRule>
    <cfRule type="expression" dxfId="4647" priority="5211" stopIfTrue="1">
      <formula>$C123="text"</formula>
    </cfRule>
    <cfRule type="expression" dxfId="4646" priority="5212" stopIfTrue="1">
      <formula>$C123="end repeat"</formula>
    </cfRule>
    <cfRule type="expression" dxfId="4645" priority="5214" stopIfTrue="1">
      <formula>$C123="begin repeat"</formula>
    </cfRule>
    <cfRule type="expression" dxfId="4644" priority="5215" stopIfTrue="1">
      <formula>$C123="end group"</formula>
    </cfRule>
    <cfRule type="expression" dxfId="4643" priority="5217" stopIfTrue="1">
      <formula>$C123="begin group"</formula>
    </cfRule>
  </conditionalFormatting>
  <conditionalFormatting sqref="D123">
    <cfRule type="expression" dxfId="4642" priority="5185" stopIfTrue="1">
      <formula>$C123="begin group"</formula>
    </cfRule>
  </conditionalFormatting>
  <conditionalFormatting sqref="D123">
    <cfRule type="expression" dxfId="4641" priority="5182" stopIfTrue="1">
      <formula>$C123="begin repeat"</formula>
    </cfRule>
  </conditionalFormatting>
  <conditionalFormatting sqref="D123">
    <cfRule type="expression" dxfId="4640" priority="5179" stopIfTrue="1">
      <formula>$C123="text"</formula>
    </cfRule>
  </conditionalFormatting>
  <conditionalFormatting sqref="D123">
    <cfRule type="expression" dxfId="4639" priority="5177" stopIfTrue="1">
      <formula>$C123="integer"</formula>
    </cfRule>
  </conditionalFormatting>
  <conditionalFormatting sqref="D123">
    <cfRule type="expression" dxfId="4638" priority="5175" stopIfTrue="1">
      <formula>$C123="decimal"</formula>
    </cfRule>
  </conditionalFormatting>
  <conditionalFormatting sqref="D123">
    <cfRule type="expression" dxfId="4637" priority="5173" stopIfTrue="1">
      <formula>OR(AND(LEFT($C123, 16)="select_multiple ", LEN($C123)&gt;16, NOT(ISNUMBER(SEARCH(" ", $C123, 17)))), AND(LEFT($C123, 11)="select_one ", LEN($C123)&gt;11, NOT(ISNUMBER(SEARCH(" ", $C123, 12)))))</formula>
    </cfRule>
  </conditionalFormatting>
  <conditionalFormatting sqref="D123">
    <cfRule type="expression" dxfId="4636" priority="5170" stopIfTrue="1">
      <formula>OR($C123="audio audit", $C123="text audit")</formula>
    </cfRule>
  </conditionalFormatting>
  <conditionalFormatting sqref="D123">
    <cfRule type="expression" dxfId="4635" priority="5164" stopIfTrue="1">
      <formula>$C123="note"</formula>
    </cfRule>
    <cfRule type="expression" dxfId="4634" priority="5166" stopIfTrue="1">
      <formula>$C123="barcode"</formula>
    </cfRule>
    <cfRule type="expression" dxfId="4633" priority="5168" stopIfTrue="1">
      <formula>$C123="geopoint"</formula>
    </cfRule>
  </conditionalFormatting>
  <conditionalFormatting sqref="D123">
    <cfRule type="expression" dxfId="4632" priority="5162" stopIfTrue="1">
      <formula>OR($C123="calculate", $C123="calculate_here")</formula>
    </cfRule>
  </conditionalFormatting>
  <conditionalFormatting sqref="D123">
    <cfRule type="expression" dxfId="4631" priority="5160" stopIfTrue="1">
      <formula>OR($C123="date", $C123="datetime")</formula>
    </cfRule>
  </conditionalFormatting>
  <conditionalFormatting sqref="D123">
    <cfRule type="expression" dxfId="4630" priority="5158" stopIfTrue="1">
      <formula>$C123="image"</formula>
    </cfRule>
  </conditionalFormatting>
  <conditionalFormatting sqref="D123">
    <cfRule type="expression" dxfId="4629" priority="5156" stopIfTrue="1">
      <formula>OR($C123="audio", $C123="video")</formula>
    </cfRule>
  </conditionalFormatting>
  <conditionalFormatting sqref="D123">
    <cfRule type="expression" dxfId="4628" priority="5157" stopIfTrue="1">
      <formula>OR($C123="audio", $C123="video")</formula>
    </cfRule>
    <cfRule type="expression" dxfId="4627" priority="5159" stopIfTrue="1">
      <formula>$C123="image"</formula>
    </cfRule>
    <cfRule type="expression" dxfId="4626" priority="5161" stopIfTrue="1">
      <formula>OR($C123="date", $C123="datetime")</formula>
    </cfRule>
    <cfRule type="expression" dxfId="4625" priority="5163" stopIfTrue="1">
      <formula>OR($C123="calculate", $C123="calculate_here")</formula>
    </cfRule>
    <cfRule type="expression" dxfId="4624" priority="5165" stopIfTrue="1">
      <formula>$C123="note"</formula>
    </cfRule>
    <cfRule type="expression" dxfId="4623" priority="5167" stopIfTrue="1">
      <formula>$C123="barcode"</formula>
    </cfRule>
    <cfRule type="expression" dxfId="4622" priority="5169" stopIfTrue="1">
      <formula>$C123="geopoint"</formula>
    </cfRule>
    <cfRule type="expression" dxfId="4621" priority="5171" stopIfTrue="1">
      <formula>OR($C123="audio audit", $C123="text audit")</formula>
    </cfRule>
    <cfRule type="expression" dxfId="4620" priority="5172" stopIfTrue="1">
      <formula>OR($C123="username", $C123="phonenumber", $C123="start", $C123="end", $C123="deviceid", $C123="subscriberid", $C123="simserial")</formula>
    </cfRule>
    <cfRule type="expression" dxfId="4619" priority="5174" stopIfTrue="1">
      <formula>OR(AND(LEFT($C123, 16)="select_multiple ", LEN($C123)&gt;16, NOT(ISNUMBER(SEARCH(" ", $C123, 17)))), AND(LEFT($C123, 11)="select_one ", LEN($C123)&gt;11, NOT(ISNUMBER(SEARCH(" ", $C123, 12)))))</formula>
    </cfRule>
    <cfRule type="expression" dxfId="4618" priority="5176" stopIfTrue="1">
      <formula>$C123="decimal"</formula>
    </cfRule>
    <cfRule type="expression" dxfId="4617" priority="5178" stopIfTrue="1">
      <formula>$C123="integer"</formula>
    </cfRule>
    <cfRule type="expression" dxfId="4616" priority="5180" stopIfTrue="1">
      <formula>$C123="text"</formula>
    </cfRule>
    <cfRule type="expression" dxfId="4615" priority="5181" stopIfTrue="1">
      <formula>$C123="end repeat"</formula>
    </cfRule>
    <cfRule type="expression" dxfId="4614" priority="5183" stopIfTrue="1">
      <formula>$C123="begin repeat"</formula>
    </cfRule>
    <cfRule type="expression" dxfId="4613" priority="5184" stopIfTrue="1">
      <formula>$C123="end group"</formula>
    </cfRule>
    <cfRule type="expression" dxfId="4612" priority="5186" stopIfTrue="1">
      <formula>$C123="begin group"</formula>
    </cfRule>
  </conditionalFormatting>
  <conditionalFormatting sqref="O136">
    <cfRule type="expression" dxfId="4611" priority="5154" stopIfTrue="1">
      <formula>$C136="begin group"</formula>
    </cfRule>
  </conditionalFormatting>
  <conditionalFormatting sqref="U136">
    <cfRule type="expression" dxfId="4610" priority="5151" stopIfTrue="1">
      <formula>$C136="begin repeat"</formula>
    </cfRule>
  </conditionalFormatting>
  <conditionalFormatting sqref="J136">
    <cfRule type="expression" dxfId="4609" priority="5148" stopIfTrue="1">
      <formula>$C136="text"</formula>
    </cfRule>
  </conditionalFormatting>
  <conditionalFormatting sqref="N136">
    <cfRule type="expression" dxfId="4608" priority="5146" stopIfTrue="1">
      <formula>$C136="integer"</formula>
    </cfRule>
  </conditionalFormatting>
  <conditionalFormatting sqref="N136">
    <cfRule type="expression" dxfId="4607" priority="5144" stopIfTrue="1">
      <formula>$C136="decimal"</formula>
    </cfRule>
  </conditionalFormatting>
  <conditionalFormatting sqref="E136:F136">
    <cfRule type="expression" dxfId="4606" priority="5142" stopIfTrue="1">
      <formula>OR(AND(LEFT($C136, 16)="select_multiple ", LEN($C136)&gt;16, NOT(ISNUMBER(SEARCH(" ", $C136, 17)))), AND(LEFT($C136, 11)="select_one ", LEN($C136)&gt;11, NOT(ISNUMBER(SEARCH(" ", $C136, 12)))))</formula>
    </cfRule>
  </conditionalFormatting>
  <conditionalFormatting sqref="E136">
    <cfRule type="expression" dxfId="4605" priority="5139" stopIfTrue="1">
      <formula>OR($C136="audio audit", $C136="text audit")</formula>
    </cfRule>
  </conditionalFormatting>
  <conditionalFormatting sqref="E136:F136">
    <cfRule type="expression" dxfId="4604" priority="5133" stopIfTrue="1">
      <formula>$C136="note"</formula>
    </cfRule>
    <cfRule type="expression" dxfId="4603" priority="5135" stopIfTrue="1">
      <formula>$C136="barcode"</formula>
    </cfRule>
    <cfRule type="expression" dxfId="4602" priority="5137" stopIfTrue="1">
      <formula>$C136="geopoint"</formula>
    </cfRule>
  </conditionalFormatting>
  <conditionalFormatting sqref="T136">
    <cfRule type="expression" dxfId="4601" priority="5131" stopIfTrue="1">
      <formula>OR($C136="calculate", $C136="calculate_here")</formula>
    </cfRule>
  </conditionalFormatting>
  <conditionalFormatting sqref="E136:F136">
    <cfRule type="expression" dxfId="4600" priority="5129" stopIfTrue="1">
      <formula>OR($C136="date", $C136="datetime")</formula>
    </cfRule>
  </conditionalFormatting>
  <conditionalFormatting sqref="E136:F136">
    <cfRule type="expression" dxfId="4599" priority="5127" stopIfTrue="1">
      <formula>$C136="image"</formula>
    </cfRule>
  </conditionalFormatting>
  <conditionalFormatting sqref="E136:F136">
    <cfRule type="expression" dxfId="4598" priority="5125" stopIfTrue="1">
      <formula>OR($C136="audio", $C136="video")</formula>
    </cfRule>
  </conditionalFormatting>
  <conditionalFormatting sqref="C136">
    <cfRule type="expression" dxfId="4597" priority="5126" stopIfTrue="1">
      <formula>OR($C136="audio", $C136="video")</formula>
    </cfRule>
    <cfRule type="expression" dxfId="4596" priority="5128" stopIfTrue="1">
      <formula>$C136="image"</formula>
    </cfRule>
    <cfRule type="expression" dxfId="4595" priority="5130" stopIfTrue="1">
      <formula>OR($C136="date", $C136="datetime")</formula>
    </cfRule>
    <cfRule type="expression" dxfId="4594" priority="5132" stopIfTrue="1">
      <formula>OR($C136="calculate", $C136="calculate_here")</formula>
    </cfRule>
    <cfRule type="expression" dxfId="4593" priority="5134" stopIfTrue="1">
      <formula>$C136="note"</formula>
    </cfRule>
    <cfRule type="expression" dxfId="4592" priority="5136" stopIfTrue="1">
      <formula>$C136="barcode"</formula>
    </cfRule>
    <cfRule type="expression" dxfId="4591" priority="5138" stopIfTrue="1">
      <formula>$C136="geopoint"</formula>
    </cfRule>
    <cfRule type="expression" dxfId="4590" priority="5140" stopIfTrue="1">
      <formula>OR($C136="audio audit", $C136="text audit")</formula>
    </cfRule>
    <cfRule type="expression" dxfId="4589" priority="5141" stopIfTrue="1">
      <formula>OR($C136="username", $C136="phonenumber", $C136="start", $C136="end", $C136="deviceid", $C136="subscriberid", $C136="simserial")</formula>
    </cfRule>
    <cfRule type="expression" dxfId="4588" priority="5143" stopIfTrue="1">
      <formula>OR(AND(LEFT($C136, 16)="select_multiple ", LEN($C136)&gt;16, NOT(ISNUMBER(SEARCH(" ", $C136, 17)))), AND(LEFT($C136, 11)="select_one ", LEN($C136)&gt;11, NOT(ISNUMBER(SEARCH(" ", $C136, 12)))))</formula>
    </cfRule>
    <cfRule type="expression" dxfId="4587" priority="5145" stopIfTrue="1">
      <formula>$C136="decimal"</formula>
    </cfRule>
    <cfRule type="expression" dxfId="4586" priority="5147" stopIfTrue="1">
      <formula>$C136="integer"</formula>
    </cfRule>
    <cfRule type="expression" dxfId="4585" priority="5149" stopIfTrue="1">
      <formula>$C136="text"</formula>
    </cfRule>
    <cfRule type="expression" dxfId="4584" priority="5150" stopIfTrue="1">
      <formula>$C136="end repeat"</formula>
    </cfRule>
    <cfRule type="expression" dxfId="4583" priority="5152" stopIfTrue="1">
      <formula>$C136="begin repeat"</formula>
    </cfRule>
    <cfRule type="expression" dxfId="4582" priority="5153" stopIfTrue="1">
      <formula>$C136="end group"</formula>
    </cfRule>
    <cfRule type="expression" dxfId="4581" priority="5155" stopIfTrue="1">
      <formula>$C136="begin group"</formula>
    </cfRule>
  </conditionalFormatting>
  <conditionalFormatting sqref="D136">
    <cfRule type="expression" dxfId="4580" priority="5123" stopIfTrue="1">
      <formula>$C136="begin group"</formula>
    </cfRule>
  </conditionalFormatting>
  <conditionalFormatting sqref="D136">
    <cfRule type="expression" dxfId="4579" priority="5120" stopIfTrue="1">
      <formula>$C136="begin repeat"</formula>
    </cfRule>
  </conditionalFormatting>
  <conditionalFormatting sqref="D136">
    <cfRule type="expression" dxfId="4578" priority="5117" stopIfTrue="1">
      <formula>$C136="text"</formula>
    </cfRule>
  </conditionalFormatting>
  <conditionalFormatting sqref="D136">
    <cfRule type="expression" dxfId="4577" priority="5115" stopIfTrue="1">
      <formula>$C136="integer"</formula>
    </cfRule>
  </conditionalFormatting>
  <conditionalFormatting sqref="D136">
    <cfRule type="expression" dxfId="4576" priority="5113" stopIfTrue="1">
      <formula>$C136="decimal"</formula>
    </cfRule>
  </conditionalFormatting>
  <conditionalFormatting sqref="D136">
    <cfRule type="expression" dxfId="4575" priority="5111" stopIfTrue="1">
      <formula>OR(AND(LEFT($C136, 16)="select_multiple ", LEN($C136)&gt;16, NOT(ISNUMBER(SEARCH(" ", $C136, 17)))), AND(LEFT($C136, 11)="select_one ", LEN($C136)&gt;11, NOT(ISNUMBER(SEARCH(" ", $C136, 12)))))</formula>
    </cfRule>
  </conditionalFormatting>
  <conditionalFormatting sqref="D136">
    <cfRule type="expression" dxfId="4574" priority="5108" stopIfTrue="1">
      <formula>OR($C136="audio audit", $C136="text audit")</formula>
    </cfRule>
  </conditionalFormatting>
  <conditionalFormatting sqref="D136">
    <cfRule type="expression" dxfId="4573" priority="5102" stopIfTrue="1">
      <formula>$C136="note"</formula>
    </cfRule>
    <cfRule type="expression" dxfId="4572" priority="5104" stopIfTrue="1">
      <formula>$C136="barcode"</formula>
    </cfRule>
    <cfRule type="expression" dxfId="4571" priority="5106" stopIfTrue="1">
      <formula>$C136="geopoint"</formula>
    </cfRule>
  </conditionalFormatting>
  <conditionalFormatting sqref="D136">
    <cfRule type="expression" dxfId="4570" priority="5100" stopIfTrue="1">
      <formula>OR($C136="calculate", $C136="calculate_here")</formula>
    </cfRule>
  </conditionalFormatting>
  <conditionalFormatting sqref="D136">
    <cfRule type="expression" dxfId="4569" priority="5098" stopIfTrue="1">
      <formula>OR($C136="date", $C136="datetime")</formula>
    </cfRule>
  </conditionalFormatting>
  <conditionalFormatting sqref="D136">
    <cfRule type="expression" dxfId="4568" priority="5096" stopIfTrue="1">
      <formula>$C136="image"</formula>
    </cfRule>
  </conditionalFormatting>
  <conditionalFormatting sqref="D136">
    <cfRule type="expression" dxfId="4567" priority="5094" stopIfTrue="1">
      <formula>OR($C136="audio", $C136="video")</formula>
    </cfRule>
  </conditionalFormatting>
  <conditionalFormatting sqref="D136">
    <cfRule type="expression" dxfId="4566" priority="5095" stopIfTrue="1">
      <formula>OR($C136="audio", $C136="video")</formula>
    </cfRule>
    <cfRule type="expression" dxfId="4565" priority="5097" stopIfTrue="1">
      <formula>$C136="image"</formula>
    </cfRule>
    <cfRule type="expression" dxfId="4564" priority="5099" stopIfTrue="1">
      <formula>OR($C136="date", $C136="datetime")</formula>
    </cfRule>
    <cfRule type="expression" dxfId="4563" priority="5101" stopIfTrue="1">
      <formula>OR($C136="calculate", $C136="calculate_here")</formula>
    </cfRule>
    <cfRule type="expression" dxfId="4562" priority="5103" stopIfTrue="1">
      <formula>$C136="note"</formula>
    </cfRule>
    <cfRule type="expression" dxfId="4561" priority="5105" stopIfTrue="1">
      <formula>$C136="barcode"</formula>
    </cfRule>
    <cfRule type="expression" dxfId="4560" priority="5107" stopIfTrue="1">
      <formula>$C136="geopoint"</formula>
    </cfRule>
    <cfRule type="expression" dxfId="4559" priority="5109" stopIfTrue="1">
      <formula>OR($C136="audio audit", $C136="text audit")</formula>
    </cfRule>
    <cfRule type="expression" dxfId="4558" priority="5110" stopIfTrue="1">
      <formula>OR($C136="username", $C136="phonenumber", $C136="start", $C136="end", $C136="deviceid", $C136="subscriberid", $C136="simserial")</formula>
    </cfRule>
    <cfRule type="expression" dxfId="4557" priority="5112" stopIfTrue="1">
      <formula>OR(AND(LEFT($C136, 16)="select_multiple ", LEN($C136)&gt;16, NOT(ISNUMBER(SEARCH(" ", $C136, 17)))), AND(LEFT($C136, 11)="select_one ", LEN($C136)&gt;11, NOT(ISNUMBER(SEARCH(" ", $C136, 12)))))</formula>
    </cfRule>
    <cfRule type="expression" dxfId="4556" priority="5114" stopIfTrue="1">
      <formula>$C136="decimal"</formula>
    </cfRule>
    <cfRule type="expression" dxfId="4555" priority="5116" stopIfTrue="1">
      <formula>$C136="integer"</formula>
    </cfRule>
    <cfRule type="expression" dxfId="4554" priority="5118" stopIfTrue="1">
      <formula>$C136="text"</formula>
    </cfRule>
    <cfRule type="expression" dxfId="4553" priority="5119" stopIfTrue="1">
      <formula>$C136="end repeat"</formula>
    </cfRule>
    <cfRule type="expression" dxfId="4552" priority="5121" stopIfTrue="1">
      <formula>$C136="begin repeat"</formula>
    </cfRule>
    <cfRule type="expression" dxfId="4551" priority="5122" stopIfTrue="1">
      <formula>$C136="end group"</formula>
    </cfRule>
    <cfRule type="expression" dxfId="4550" priority="5124" stopIfTrue="1">
      <formula>$C136="begin group"</formula>
    </cfRule>
  </conditionalFormatting>
  <conditionalFormatting sqref="O149">
    <cfRule type="expression" dxfId="4549" priority="5092" stopIfTrue="1">
      <formula>$C149="begin group"</formula>
    </cfRule>
  </conditionalFormatting>
  <conditionalFormatting sqref="U149">
    <cfRule type="expression" dxfId="4548" priority="5089" stopIfTrue="1">
      <formula>$C149="begin repeat"</formula>
    </cfRule>
  </conditionalFormatting>
  <conditionalFormatting sqref="J149">
    <cfRule type="expression" dxfId="4547" priority="5086" stopIfTrue="1">
      <formula>$C149="text"</formula>
    </cfRule>
  </conditionalFormatting>
  <conditionalFormatting sqref="N149">
    <cfRule type="expression" dxfId="4546" priority="5084" stopIfTrue="1">
      <formula>$C149="integer"</formula>
    </cfRule>
  </conditionalFormatting>
  <conditionalFormatting sqref="N149">
    <cfRule type="expression" dxfId="4545" priority="5082" stopIfTrue="1">
      <formula>$C149="decimal"</formula>
    </cfRule>
  </conditionalFormatting>
  <conditionalFormatting sqref="E149:F149">
    <cfRule type="expression" dxfId="4544" priority="5080" stopIfTrue="1">
      <formula>OR(AND(LEFT($C149, 16)="select_multiple ", LEN($C149)&gt;16, NOT(ISNUMBER(SEARCH(" ", $C149, 17)))), AND(LEFT($C149, 11)="select_one ", LEN($C149)&gt;11, NOT(ISNUMBER(SEARCH(" ", $C149, 12)))))</formula>
    </cfRule>
  </conditionalFormatting>
  <conditionalFormatting sqref="E149">
    <cfRule type="expression" dxfId="4543" priority="5077" stopIfTrue="1">
      <formula>OR($C149="audio audit", $C149="text audit")</formula>
    </cfRule>
  </conditionalFormatting>
  <conditionalFormatting sqref="E149:F149">
    <cfRule type="expression" dxfId="4542" priority="5071" stopIfTrue="1">
      <formula>$C149="note"</formula>
    </cfRule>
    <cfRule type="expression" dxfId="4541" priority="5073" stopIfTrue="1">
      <formula>$C149="barcode"</formula>
    </cfRule>
    <cfRule type="expression" dxfId="4540" priority="5075" stopIfTrue="1">
      <formula>$C149="geopoint"</formula>
    </cfRule>
  </conditionalFormatting>
  <conditionalFormatting sqref="T149">
    <cfRule type="expression" dxfId="4539" priority="5069" stopIfTrue="1">
      <formula>OR($C149="calculate", $C149="calculate_here")</formula>
    </cfRule>
  </conditionalFormatting>
  <conditionalFormatting sqref="E149:F149">
    <cfRule type="expression" dxfId="4538" priority="5067" stopIfTrue="1">
      <formula>OR($C149="date", $C149="datetime")</formula>
    </cfRule>
  </conditionalFormatting>
  <conditionalFormatting sqref="E149:F149">
    <cfRule type="expression" dxfId="4537" priority="5065" stopIfTrue="1">
      <formula>$C149="image"</formula>
    </cfRule>
  </conditionalFormatting>
  <conditionalFormatting sqref="E149:F149">
    <cfRule type="expression" dxfId="4536" priority="5063" stopIfTrue="1">
      <formula>OR($C149="audio", $C149="video")</formula>
    </cfRule>
  </conditionalFormatting>
  <conditionalFormatting sqref="C149">
    <cfRule type="expression" dxfId="4535" priority="5064" stopIfTrue="1">
      <formula>OR($C149="audio", $C149="video")</formula>
    </cfRule>
    <cfRule type="expression" dxfId="4534" priority="5066" stopIfTrue="1">
      <formula>$C149="image"</formula>
    </cfRule>
    <cfRule type="expression" dxfId="4533" priority="5068" stopIfTrue="1">
      <formula>OR($C149="date", $C149="datetime")</formula>
    </cfRule>
    <cfRule type="expression" dxfId="4532" priority="5070" stopIfTrue="1">
      <formula>OR($C149="calculate", $C149="calculate_here")</formula>
    </cfRule>
    <cfRule type="expression" dxfId="4531" priority="5072" stopIfTrue="1">
      <formula>$C149="note"</formula>
    </cfRule>
    <cfRule type="expression" dxfId="4530" priority="5074" stopIfTrue="1">
      <formula>$C149="barcode"</formula>
    </cfRule>
    <cfRule type="expression" dxfId="4529" priority="5076" stopIfTrue="1">
      <formula>$C149="geopoint"</formula>
    </cfRule>
    <cfRule type="expression" dxfId="4528" priority="5078" stopIfTrue="1">
      <formula>OR($C149="audio audit", $C149="text audit")</formula>
    </cfRule>
    <cfRule type="expression" dxfId="4527" priority="5079" stopIfTrue="1">
      <formula>OR($C149="username", $C149="phonenumber", $C149="start", $C149="end", $C149="deviceid", $C149="subscriberid", $C149="simserial")</formula>
    </cfRule>
    <cfRule type="expression" dxfId="4526" priority="5081" stopIfTrue="1">
      <formula>OR(AND(LEFT($C149, 16)="select_multiple ", LEN($C149)&gt;16, NOT(ISNUMBER(SEARCH(" ", $C149, 17)))), AND(LEFT($C149, 11)="select_one ", LEN($C149)&gt;11, NOT(ISNUMBER(SEARCH(" ", $C149, 12)))))</formula>
    </cfRule>
    <cfRule type="expression" dxfId="4525" priority="5083" stopIfTrue="1">
      <formula>$C149="decimal"</formula>
    </cfRule>
    <cfRule type="expression" dxfId="4524" priority="5085" stopIfTrue="1">
      <formula>$C149="integer"</formula>
    </cfRule>
    <cfRule type="expression" dxfId="4523" priority="5087" stopIfTrue="1">
      <formula>$C149="text"</formula>
    </cfRule>
    <cfRule type="expression" dxfId="4522" priority="5088" stopIfTrue="1">
      <formula>$C149="end repeat"</formula>
    </cfRule>
    <cfRule type="expression" dxfId="4521" priority="5090" stopIfTrue="1">
      <formula>$C149="begin repeat"</formula>
    </cfRule>
    <cfRule type="expression" dxfId="4520" priority="5091" stopIfTrue="1">
      <formula>$C149="end group"</formula>
    </cfRule>
    <cfRule type="expression" dxfId="4519" priority="5093" stopIfTrue="1">
      <formula>$C149="begin group"</formula>
    </cfRule>
  </conditionalFormatting>
  <conditionalFormatting sqref="D149">
    <cfRule type="expression" dxfId="4518" priority="5061" stopIfTrue="1">
      <formula>$C149="begin group"</formula>
    </cfRule>
  </conditionalFormatting>
  <conditionalFormatting sqref="D149">
    <cfRule type="expression" dxfId="4517" priority="5058" stopIfTrue="1">
      <formula>$C149="begin repeat"</formula>
    </cfRule>
  </conditionalFormatting>
  <conditionalFormatting sqref="D149">
    <cfRule type="expression" dxfId="4516" priority="5055" stopIfTrue="1">
      <formula>$C149="text"</formula>
    </cfRule>
  </conditionalFormatting>
  <conditionalFormatting sqref="D149">
    <cfRule type="expression" dxfId="4515" priority="5053" stopIfTrue="1">
      <formula>$C149="integer"</formula>
    </cfRule>
  </conditionalFormatting>
  <conditionalFormatting sqref="D149">
    <cfRule type="expression" dxfId="4514" priority="5051" stopIfTrue="1">
      <formula>$C149="decimal"</formula>
    </cfRule>
  </conditionalFormatting>
  <conditionalFormatting sqref="D149">
    <cfRule type="expression" dxfId="4513" priority="5049" stopIfTrue="1">
      <formula>OR(AND(LEFT($C149, 16)="select_multiple ", LEN($C149)&gt;16, NOT(ISNUMBER(SEARCH(" ", $C149, 17)))), AND(LEFT($C149, 11)="select_one ", LEN($C149)&gt;11, NOT(ISNUMBER(SEARCH(" ", $C149, 12)))))</formula>
    </cfRule>
  </conditionalFormatting>
  <conditionalFormatting sqref="D149">
    <cfRule type="expression" dxfId="4512" priority="5046" stopIfTrue="1">
      <formula>OR($C149="audio audit", $C149="text audit")</formula>
    </cfRule>
  </conditionalFormatting>
  <conditionalFormatting sqref="D149">
    <cfRule type="expression" dxfId="4511" priority="5040" stopIfTrue="1">
      <formula>$C149="note"</formula>
    </cfRule>
    <cfRule type="expression" dxfId="4510" priority="5042" stopIfTrue="1">
      <formula>$C149="barcode"</formula>
    </cfRule>
    <cfRule type="expression" dxfId="4509" priority="5044" stopIfTrue="1">
      <formula>$C149="geopoint"</formula>
    </cfRule>
  </conditionalFormatting>
  <conditionalFormatting sqref="D149">
    <cfRule type="expression" dxfId="4508" priority="5038" stopIfTrue="1">
      <formula>OR($C149="calculate", $C149="calculate_here")</formula>
    </cfRule>
  </conditionalFormatting>
  <conditionalFormatting sqref="D149">
    <cfRule type="expression" dxfId="4507" priority="5036" stopIfTrue="1">
      <formula>OR($C149="date", $C149="datetime")</formula>
    </cfRule>
  </conditionalFormatting>
  <conditionalFormatting sqref="D149">
    <cfRule type="expression" dxfId="4506" priority="5034" stopIfTrue="1">
      <formula>$C149="image"</formula>
    </cfRule>
  </conditionalFormatting>
  <conditionalFormatting sqref="D149">
    <cfRule type="expression" dxfId="4505" priority="5032" stopIfTrue="1">
      <formula>OR($C149="audio", $C149="video")</formula>
    </cfRule>
  </conditionalFormatting>
  <conditionalFormatting sqref="D149">
    <cfRule type="expression" dxfId="4504" priority="5033" stopIfTrue="1">
      <formula>OR($C149="audio", $C149="video")</formula>
    </cfRule>
    <cfRule type="expression" dxfId="4503" priority="5035" stopIfTrue="1">
      <formula>$C149="image"</formula>
    </cfRule>
    <cfRule type="expression" dxfId="4502" priority="5037" stopIfTrue="1">
      <formula>OR($C149="date", $C149="datetime")</formula>
    </cfRule>
    <cfRule type="expression" dxfId="4501" priority="5039" stopIfTrue="1">
      <formula>OR($C149="calculate", $C149="calculate_here")</formula>
    </cfRule>
    <cfRule type="expression" dxfId="4500" priority="5041" stopIfTrue="1">
      <formula>$C149="note"</formula>
    </cfRule>
    <cfRule type="expression" dxfId="4499" priority="5043" stopIfTrue="1">
      <formula>$C149="barcode"</formula>
    </cfRule>
    <cfRule type="expression" dxfId="4498" priority="5045" stopIfTrue="1">
      <formula>$C149="geopoint"</formula>
    </cfRule>
    <cfRule type="expression" dxfId="4497" priority="5047" stopIfTrue="1">
      <formula>OR($C149="audio audit", $C149="text audit")</formula>
    </cfRule>
    <cfRule type="expression" dxfId="4496" priority="5048" stopIfTrue="1">
      <formula>OR($C149="username", $C149="phonenumber", $C149="start", $C149="end", $C149="deviceid", $C149="subscriberid", $C149="simserial")</formula>
    </cfRule>
    <cfRule type="expression" dxfId="4495" priority="5050" stopIfTrue="1">
      <formula>OR(AND(LEFT($C149, 16)="select_multiple ", LEN($C149)&gt;16, NOT(ISNUMBER(SEARCH(" ", $C149, 17)))), AND(LEFT($C149, 11)="select_one ", LEN($C149)&gt;11, NOT(ISNUMBER(SEARCH(" ", $C149, 12)))))</formula>
    </cfRule>
    <cfRule type="expression" dxfId="4494" priority="5052" stopIfTrue="1">
      <formula>$C149="decimal"</formula>
    </cfRule>
    <cfRule type="expression" dxfId="4493" priority="5054" stopIfTrue="1">
      <formula>$C149="integer"</formula>
    </cfRule>
    <cfRule type="expression" dxfId="4492" priority="5056" stopIfTrue="1">
      <formula>$C149="text"</formula>
    </cfRule>
    <cfRule type="expression" dxfId="4491" priority="5057" stopIfTrue="1">
      <formula>$C149="end repeat"</formula>
    </cfRule>
    <cfRule type="expression" dxfId="4490" priority="5059" stopIfTrue="1">
      <formula>$C149="begin repeat"</formula>
    </cfRule>
    <cfRule type="expression" dxfId="4489" priority="5060" stopIfTrue="1">
      <formula>$C149="end group"</formula>
    </cfRule>
    <cfRule type="expression" dxfId="4488" priority="5062" stopIfTrue="1">
      <formula>$C149="begin group"</formula>
    </cfRule>
  </conditionalFormatting>
  <conditionalFormatting sqref="O262">
    <cfRule type="expression" dxfId="4487" priority="5030" stopIfTrue="1">
      <formula>$C262="begin group"</formula>
    </cfRule>
  </conditionalFormatting>
  <conditionalFormatting sqref="U262">
    <cfRule type="expression" dxfId="4486" priority="5027" stopIfTrue="1">
      <formula>$C262="begin repeat"</formula>
    </cfRule>
  </conditionalFormatting>
  <conditionalFormatting sqref="J262">
    <cfRule type="expression" dxfId="4485" priority="5024" stopIfTrue="1">
      <formula>$C262="text"</formula>
    </cfRule>
  </conditionalFormatting>
  <conditionalFormatting sqref="N262">
    <cfRule type="expression" dxfId="4484" priority="5022" stopIfTrue="1">
      <formula>$C262="integer"</formula>
    </cfRule>
  </conditionalFormatting>
  <conditionalFormatting sqref="N262">
    <cfRule type="expression" dxfId="4483" priority="5020" stopIfTrue="1">
      <formula>$C262="decimal"</formula>
    </cfRule>
  </conditionalFormatting>
  <conditionalFormatting sqref="E262:F262">
    <cfRule type="expression" dxfId="4482" priority="5018" stopIfTrue="1">
      <formula>OR(AND(LEFT($C262, 16)="select_multiple ", LEN($C262)&gt;16, NOT(ISNUMBER(SEARCH(" ", $C262, 17)))), AND(LEFT($C262, 11)="select_one ", LEN($C262)&gt;11, NOT(ISNUMBER(SEARCH(" ", $C262, 12)))))</formula>
    </cfRule>
  </conditionalFormatting>
  <conditionalFormatting sqref="E262">
    <cfRule type="expression" dxfId="4481" priority="5015" stopIfTrue="1">
      <formula>OR($C262="audio audit", $C262="text audit")</formula>
    </cfRule>
  </conditionalFormatting>
  <conditionalFormatting sqref="E262:F262">
    <cfRule type="expression" dxfId="4480" priority="5009" stopIfTrue="1">
      <formula>$C262="note"</formula>
    </cfRule>
    <cfRule type="expression" dxfId="4479" priority="5011" stopIfTrue="1">
      <formula>$C262="barcode"</formula>
    </cfRule>
    <cfRule type="expression" dxfId="4478" priority="5013" stopIfTrue="1">
      <formula>$C262="geopoint"</formula>
    </cfRule>
  </conditionalFormatting>
  <conditionalFormatting sqref="T262">
    <cfRule type="expression" dxfId="4477" priority="5007" stopIfTrue="1">
      <formula>OR($C262="calculate", $C262="calculate_here")</formula>
    </cfRule>
  </conditionalFormatting>
  <conditionalFormatting sqref="E262:F262">
    <cfRule type="expression" dxfId="4476" priority="5005" stopIfTrue="1">
      <formula>OR($C262="date", $C262="datetime")</formula>
    </cfRule>
  </conditionalFormatting>
  <conditionalFormatting sqref="E262:F262">
    <cfRule type="expression" dxfId="4475" priority="5003" stopIfTrue="1">
      <formula>$C262="image"</formula>
    </cfRule>
  </conditionalFormatting>
  <conditionalFormatting sqref="E262:F262">
    <cfRule type="expression" dxfId="4474" priority="5001" stopIfTrue="1">
      <formula>OR($C262="audio", $C262="video")</formula>
    </cfRule>
  </conditionalFormatting>
  <conditionalFormatting sqref="C262">
    <cfRule type="expression" dxfId="4473" priority="5002" stopIfTrue="1">
      <formula>OR($C262="audio", $C262="video")</formula>
    </cfRule>
    <cfRule type="expression" dxfId="4472" priority="5004" stopIfTrue="1">
      <formula>$C262="image"</formula>
    </cfRule>
    <cfRule type="expression" dxfId="4471" priority="5006" stopIfTrue="1">
      <formula>OR($C262="date", $C262="datetime")</formula>
    </cfRule>
    <cfRule type="expression" dxfId="4470" priority="5008" stopIfTrue="1">
      <formula>OR($C262="calculate", $C262="calculate_here")</formula>
    </cfRule>
    <cfRule type="expression" dxfId="4469" priority="5010" stopIfTrue="1">
      <formula>$C262="note"</formula>
    </cfRule>
    <cfRule type="expression" dxfId="4468" priority="5012" stopIfTrue="1">
      <formula>$C262="barcode"</formula>
    </cfRule>
    <cfRule type="expression" dxfId="4467" priority="5014" stopIfTrue="1">
      <formula>$C262="geopoint"</formula>
    </cfRule>
    <cfRule type="expression" dxfId="4466" priority="5016" stopIfTrue="1">
      <formula>OR($C262="audio audit", $C262="text audit")</formula>
    </cfRule>
    <cfRule type="expression" dxfId="4465" priority="5017" stopIfTrue="1">
      <formula>OR($C262="username", $C262="phonenumber", $C262="start", $C262="end", $C262="deviceid", $C262="subscriberid", $C262="simserial")</formula>
    </cfRule>
    <cfRule type="expression" dxfId="4464" priority="5019" stopIfTrue="1">
      <formula>OR(AND(LEFT($C262, 16)="select_multiple ", LEN($C262)&gt;16, NOT(ISNUMBER(SEARCH(" ", $C262, 17)))), AND(LEFT($C262, 11)="select_one ", LEN($C262)&gt;11, NOT(ISNUMBER(SEARCH(" ", $C262, 12)))))</formula>
    </cfRule>
    <cfRule type="expression" dxfId="4463" priority="5021" stopIfTrue="1">
      <formula>$C262="decimal"</formula>
    </cfRule>
    <cfRule type="expression" dxfId="4462" priority="5023" stopIfTrue="1">
      <formula>$C262="integer"</formula>
    </cfRule>
    <cfRule type="expression" dxfId="4461" priority="5025" stopIfTrue="1">
      <formula>$C262="text"</formula>
    </cfRule>
    <cfRule type="expression" dxfId="4460" priority="5026" stopIfTrue="1">
      <formula>$C262="end repeat"</formula>
    </cfRule>
    <cfRule type="expression" dxfId="4459" priority="5028" stopIfTrue="1">
      <formula>$C262="begin repeat"</formula>
    </cfRule>
    <cfRule type="expression" dxfId="4458" priority="5029" stopIfTrue="1">
      <formula>$C262="end group"</formula>
    </cfRule>
    <cfRule type="expression" dxfId="4457" priority="5031" stopIfTrue="1">
      <formula>$C262="begin group"</formula>
    </cfRule>
  </conditionalFormatting>
  <conditionalFormatting sqref="D262">
    <cfRule type="expression" dxfId="4456" priority="4999" stopIfTrue="1">
      <formula>$C262="begin group"</formula>
    </cfRule>
  </conditionalFormatting>
  <conditionalFormatting sqref="D262">
    <cfRule type="expression" dxfId="4455" priority="4996" stopIfTrue="1">
      <formula>$C262="begin repeat"</formula>
    </cfRule>
  </conditionalFormatting>
  <conditionalFormatting sqref="D262">
    <cfRule type="expression" dxfId="4454" priority="4993" stopIfTrue="1">
      <formula>$C262="text"</formula>
    </cfRule>
  </conditionalFormatting>
  <conditionalFormatting sqref="D262">
    <cfRule type="expression" dxfId="4453" priority="4991" stopIfTrue="1">
      <formula>$C262="integer"</formula>
    </cfRule>
  </conditionalFormatting>
  <conditionalFormatting sqref="D262">
    <cfRule type="expression" dxfId="4452" priority="4989" stopIfTrue="1">
      <formula>$C262="decimal"</formula>
    </cfRule>
  </conditionalFormatting>
  <conditionalFormatting sqref="D262">
    <cfRule type="expression" dxfId="4451" priority="4987" stopIfTrue="1">
      <formula>OR(AND(LEFT($C262, 16)="select_multiple ", LEN($C262)&gt;16, NOT(ISNUMBER(SEARCH(" ", $C262, 17)))), AND(LEFT($C262, 11)="select_one ", LEN($C262)&gt;11, NOT(ISNUMBER(SEARCH(" ", $C262, 12)))))</formula>
    </cfRule>
  </conditionalFormatting>
  <conditionalFormatting sqref="D262">
    <cfRule type="expression" dxfId="4450" priority="4984" stopIfTrue="1">
      <formula>OR($C262="audio audit", $C262="text audit")</formula>
    </cfRule>
  </conditionalFormatting>
  <conditionalFormatting sqref="D262">
    <cfRule type="expression" dxfId="4449" priority="4978" stopIfTrue="1">
      <formula>$C262="note"</formula>
    </cfRule>
    <cfRule type="expression" dxfId="4448" priority="4980" stopIfTrue="1">
      <formula>$C262="barcode"</formula>
    </cfRule>
    <cfRule type="expression" dxfId="4447" priority="4982" stopIfTrue="1">
      <formula>$C262="geopoint"</formula>
    </cfRule>
  </conditionalFormatting>
  <conditionalFormatting sqref="D262">
    <cfRule type="expression" dxfId="4446" priority="4976" stopIfTrue="1">
      <formula>OR($C262="calculate", $C262="calculate_here")</formula>
    </cfRule>
  </conditionalFormatting>
  <conditionalFormatting sqref="D262">
    <cfRule type="expression" dxfId="4445" priority="4974" stopIfTrue="1">
      <formula>OR($C262="date", $C262="datetime")</formula>
    </cfRule>
  </conditionalFormatting>
  <conditionalFormatting sqref="D262">
    <cfRule type="expression" dxfId="4444" priority="4972" stopIfTrue="1">
      <formula>$C262="image"</formula>
    </cfRule>
  </conditionalFormatting>
  <conditionalFormatting sqref="D262">
    <cfRule type="expression" dxfId="4443" priority="4970" stopIfTrue="1">
      <formula>OR($C262="audio", $C262="video")</formula>
    </cfRule>
  </conditionalFormatting>
  <conditionalFormatting sqref="D262">
    <cfRule type="expression" dxfId="4442" priority="4971" stopIfTrue="1">
      <formula>OR($C262="audio", $C262="video")</formula>
    </cfRule>
    <cfRule type="expression" dxfId="4441" priority="4973" stopIfTrue="1">
      <formula>$C262="image"</formula>
    </cfRule>
    <cfRule type="expression" dxfId="4440" priority="4975" stopIfTrue="1">
      <formula>OR($C262="date", $C262="datetime")</formula>
    </cfRule>
    <cfRule type="expression" dxfId="4439" priority="4977" stopIfTrue="1">
      <formula>OR($C262="calculate", $C262="calculate_here")</formula>
    </cfRule>
    <cfRule type="expression" dxfId="4438" priority="4979" stopIfTrue="1">
      <formula>$C262="note"</formula>
    </cfRule>
    <cfRule type="expression" dxfId="4437" priority="4981" stopIfTrue="1">
      <formula>$C262="barcode"</formula>
    </cfRule>
    <cfRule type="expression" dxfId="4436" priority="4983" stopIfTrue="1">
      <formula>$C262="geopoint"</formula>
    </cfRule>
    <cfRule type="expression" dxfId="4435" priority="4985" stopIfTrue="1">
      <formula>OR($C262="audio audit", $C262="text audit")</formula>
    </cfRule>
    <cfRule type="expression" dxfId="4434" priority="4986" stopIfTrue="1">
      <formula>OR($C262="username", $C262="phonenumber", $C262="start", $C262="end", $C262="deviceid", $C262="subscriberid", $C262="simserial")</formula>
    </cfRule>
    <cfRule type="expression" dxfId="4433" priority="4988" stopIfTrue="1">
      <formula>OR(AND(LEFT($C262, 16)="select_multiple ", LEN($C262)&gt;16, NOT(ISNUMBER(SEARCH(" ", $C262, 17)))), AND(LEFT($C262, 11)="select_one ", LEN($C262)&gt;11, NOT(ISNUMBER(SEARCH(" ", $C262, 12)))))</formula>
    </cfRule>
    <cfRule type="expression" dxfId="4432" priority="4990" stopIfTrue="1">
      <formula>$C262="decimal"</formula>
    </cfRule>
    <cfRule type="expression" dxfId="4431" priority="4992" stopIfTrue="1">
      <formula>$C262="integer"</formula>
    </cfRule>
    <cfRule type="expression" dxfId="4430" priority="4994" stopIfTrue="1">
      <formula>$C262="text"</formula>
    </cfRule>
    <cfRule type="expression" dxfId="4429" priority="4995" stopIfTrue="1">
      <formula>$C262="end repeat"</formula>
    </cfRule>
    <cfRule type="expression" dxfId="4428" priority="4997" stopIfTrue="1">
      <formula>$C262="begin repeat"</formula>
    </cfRule>
    <cfRule type="expression" dxfId="4427" priority="4998" stopIfTrue="1">
      <formula>$C262="end group"</formula>
    </cfRule>
    <cfRule type="expression" dxfId="4426" priority="5000" stopIfTrue="1">
      <formula>$C262="begin group"</formula>
    </cfRule>
  </conditionalFormatting>
  <conditionalFormatting sqref="L275">
    <cfRule type="expression" dxfId="4425" priority="4968" stopIfTrue="1">
      <formula>$C275="begin group"</formula>
    </cfRule>
  </conditionalFormatting>
  <conditionalFormatting sqref="U275">
    <cfRule type="expression" dxfId="4424" priority="4965" stopIfTrue="1">
      <formula>$C275="begin repeat"</formula>
    </cfRule>
  </conditionalFormatting>
  <conditionalFormatting sqref="L275">
    <cfRule type="expression" dxfId="4423" priority="4962" stopIfTrue="1">
      <formula>$C275="text"</formula>
    </cfRule>
  </conditionalFormatting>
  <conditionalFormatting sqref="N275">
    <cfRule type="expression" dxfId="4422" priority="4960" stopIfTrue="1">
      <formula>$C275="integer"</formula>
    </cfRule>
  </conditionalFormatting>
  <conditionalFormatting sqref="N275">
    <cfRule type="expression" dxfId="4421" priority="4958" stopIfTrue="1">
      <formula>$C275="decimal"</formula>
    </cfRule>
  </conditionalFormatting>
  <conditionalFormatting sqref="L275">
    <cfRule type="expression" dxfId="4420" priority="4956" stopIfTrue="1">
      <formula>OR(AND(LEFT($C275, 16)="select_multiple ", LEN($C275)&gt;16, NOT(ISNUMBER(SEARCH(" ", $C275, 17)))), AND(LEFT($C275, 11)="select_one ", LEN($C275)&gt;11, NOT(ISNUMBER(SEARCH(" ", $C275, 12)))))</formula>
    </cfRule>
  </conditionalFormatting>
  <conditionalFormatting sqref="L275">
    <cfRule type="expression" dxfId="4419" priority="4953" stopIfTrue="1">
      <formula>OR($C275="audio audit", $C275="text audit")</formula>
    </cfRule>
  </conditionalFormatting>
  <conditionalFormatting sqref="E275:F275">
    <cfRule type="expression" dxfId="4418" priority="4947" stopIfTrue="1">
      <formula>$C275="note"</formula>
    </cfRule>
    <cfRule type="expression" dxfId="4417" priority="4949" stopIfTrue="1">
      <formula>$C275="barcode"</formula>
    </cfRule>
    <cfRule type="expression" dxfId="4416" priority="4951" stopIfTrue="1">
      <formula>$C275="geopoint"</formula>
    </cfRule>
  </conditionalFormatting>
  <conditionalFormatting sqref="T275">
    <cfRule type="expression" dxfId="4415" priority="4945" stopIfTrue="1">
      <formula>OR($C275="calculate", $C275="calculate_here")</formula>
    </cfRule>
  </conditionalFormatting>
  <conditionalFormatting sqref="L275">
    <cfRule type="expression" dxfId="4414" priority="4943" stopIfTrue="1">
      <formula>OR($C275="date", $C275="datetime")</formula>
    </cfRule>
  </conditionalFormatting>
  <conditionalFormatting sqref="L275">
    <cfRule type="expression" dxfId="4413" priority="4941" stopIfTrue="1">
      <formula>$C275="image"</formula>
    </cfRule>
  </conditionalFormatting>
  <conditionalFormatting sqref="E275:F275">
    <cfRule type="expression" dxfId="4412" priority="4939" stopIfTrue="1">
      <formula>OR($C275="audio", $C275="video")</formula>
    </cfRule>
  </conditionalFormatting>
  <conditionalFormatting sqref="C275">
    <cfRule type="expression" dxfId="4411" priority="4940" stopIfTrue="1">
      <formula>OR($C275="audio", $C275="video")</formula>
    </cfRule>
    <cfRule type="expression" dxfId="4410" priority="4942" stopIfTrue="1">
      <formula>$C275="image"</formula>
    </cfRule>
    <cfRule type="expression" dxfId="4409" priority="4944" stopIfTrue="1">
      <formula>OR($C275="date", $C275="datetime")</formula>
    </cfRule>
    <cfRule type="expression" dxfId="4408" priority="4946" stopIfTrue="1">
      <formula>OR($C275="calculate", $C275="calculate_here")</formula>
    </cfRule>
    <cfRule type="expression" dxfId="4407" priority="4948" stopIfTrue="1">
      <formula>$C275="note"</formula>
    </cfRule>
    <cfRule type="expression" dxfId="4406" priority="4950" stopIfTrue="1">
      <formula>$C275="barcode"</formula>
    </cfRule>
    <cfRule type="expression" dxfId="4405" priority="4952" stopIfTrue="1">
      <formula>$C275="geopoint"</formula>
    </cfRule>
    <cfRule type="expression" dxfId="4404" priority="4954" stopIfTrue="1">
      <formula>OR($C275="audio audit", $C275="text audit")</formula>
    </cfRule>
    <cfRule type="expression" dxfId="4403" priority="4955" stopIfTrue="1">
      <formula>OR($C275="username", $C275="phonenumber", $C275="start", $C275="end", $C275="deviceid", $C275="subscriberid", $C275="simserial")</formula>
    </cfRule>
    <cfRule type="expression" dxfId="4402" priority="4957" stopIfTrue="1">
      <formula>OR(AND(LEFT($C275, 16)="select_multiple ", LEN($C275)&gt;16, NOT(ISNUMBER(SEARCH(" ", $C275, 17)))), AND(LEFT($C275, 11)="select_one ", LEN($C275)&gt;11, NOT(ISNUMBER(SEARCH(" ", $C275, 12)))))</formula>
    </cfRule>
    <cfRule type="expression" dxfId="4401" priority="4959" stopIfTrue="1">
      <formula>$C275="decimal"</formula>
    </cfRule>
    <cfRule type="expression" dxfId="4400" priority="4961" stopIfTrue="1">
      <formula>$C275="integer"</formula>
    </cfRule>
    <cfRule type="expression" dxfId="4399" priority="4963" stopIfTrue="1">
      <formula>$C275="text"</formula>
    </cfRule>
    <cfRule type="expression" dxfId="4398" priority="4964" stopIfTrue="1">
      <formula>$C275="end repeat"</formula>
    </cfRule>
    <cfRule type="expression" dxfId="4397" priority="4966" stopIfTrue="1">
      <formula>$C275="begin repeat"</formula>
    </cfRule>
    <cfRule type="expression" dxfId="4396" priority="4967" stopIfTrue="1">
      <formula>$C275="end group"</formula>
    </cfRule>
    <cfRule type="expression" dxfId="4395" priority="4969" stopIfTrue="1">
      <formula>$C275="begin group"</formula>
    </cfRule>
  </conditionalFormatting>
  <conditionalFormatting sqref="D275">
    <cfRule type="expression" dxfId="4394" priority="4937" stopIfTrue="1">
      <formula>$C275="begin group"</formula>
    </cfRule>
  </conditionalFormatting>
  <conditionalFormatting sqref="D275">
    <cfRule type="expression" dxfId="4393" priority="4934" stopIfTrue="1">
      <formula>$C275="begin repeat"</formula>
    </cfRule>
  </conditionalFormatting>
  <conditionalFormatting sqref="D275">
    <cfRule type="expression" dxfId="4392" priority="4931" stopIfTrue="1">
      <formula>$C275="text"</formula>
    </cfRule>
  </conditionalFormatting>
  <conditionalFormatting sqref="D275">
    <cfRule type="expression" dxfId="4391" priority="4929" stopIfTrue="1">
      <formula>$C275="integer"</formula>
    </cfRule>
  </conditionalFormatting>
  <conditionalFormatting sqref="D275">
    <cfRule type="expression" dxfId="4390" priority="4927" stopIfTrue="1">
      <formula>$C275="decimal"</formula>
    </cfRule>
  </conditionalFormatting>
  <conditionalFormatting sqref="D275">
    <cfRule type="expression" dxfId="4389" priority="4925" stopIfTrue="1">
      <formula>OR(AND(LEFT($C275, 16)="select_multiple ", LEN($C275)&gt;16, NOT(ISNUMBER(SEARCH(" ", $C275, 17)))), AND(LEFT($C275, 11)="select_one ", LEN($C275)&gt;11, NOT(ISNUMBER(SEARCH(" ", $C275, 12)))))</formula>
    </cfRule>
  </conditionalFormatting>
  <conditionalFormatting sqref="D275">
    <cfRule type="expression" dxfId="4388" priority="4922" stopIfTrue="1">
      <formula>OR($C275="audio audit", $C275="text audit")</formula>
    </cfRule>
  </conditionalFormatting>
  <conditionalFormatting sqref="D275">
    <cfRule type="expression" dxfId="4387" priority="4916" stopIfTrue="1">
      <formula>$C275="note"</formula>
    </cfRule>
    <cfRule type="expression" dxfId="4386" priority="4918" stopIfTrue="1">
      <formula>$C275="barcode"</formula>
    </cfRule>
    <cfRule type="expression" dxfId="4385" priority="4920" stopIfTrue="1">
      <formula>$C275="geopoint"</formula>
    </cfRule>
  </conditionalFormatting>
  <conditionalFormatting sqref="D275">
    <cfRule type="expression" dxfId="4384" priority="4914" stopIfTrue="1">
      <formula>OR($C275="calculate", $C275="calculate_here")</formula>
    </cfRule>
  </conditionalFormatting>
  <conditionalFormatting sqref="D275">
    <cfRule type="expression" dxfId="4383" priority="4912" stopIfTrue="1">
      <formula>OR($C275="date", $C275="datetime")</formula>
    </cfRule>
  </conditionalFormatting>
  <conditionalFormatting sqref="D275">
    <cfRule type="expression" dxfId="4382" priority="4910" stopIfTrue="1">
      <formula>$C275="image"</formula>
    </cfRule>
  </conditionalFormatting>
  <conditionalFormatting sqref="D275">
    <cfRule type="expression" dxfId="4381" priority="4908" stopIfTrue="1">
      <formula>OR($C275="audio", $C275="video")</formula>
    </cfRule>
  </conditionalFormatting>
  <conditionalFormatting sqref="D275">
    <cfRule type="expression" dxfId="4380" priority="4909" stopIfTrue="1">
      <formula>OR($C275="audio", $C275="video")</formula>
    </cfRule>
    <cfRule type="expression" dxfId="4379" priority="4911" stopIfTrue="1">
      <formula>$C275="image"</formula>
    </cfRule>
    <cfRule type="expression" dxfId="4378" priority="4913" stopIfTrue="1">
      <formula>OR($C275="date", $C275="datetime")</formula>
    </cfRule>
    <cfRule type="expression" dxfId="4377" priority="4915" stopIfTrue="1">
      <formula>OR($C275="calculate", $C275="calculate_here")</formula>
    </cfRule>
    <cfRule type="expression" dxfId="4376" priority="4917" stopIfTrue="1">
      <formula>$C275="note"</formula>
    </cfRule>
    <cfRule type="expression" dxfId="4375" priority="4919" stopIfTrue="1">
      <formula>$C275="barcode"</formula>
    </cfRule>
    <cfRule type="expression" dxfId="4374" priority="4921" stopIfTrue="1">
      <formula>$C275="geopoint"</formula>
    </cfRule>
    <cfRule type="expression" dxfId="4373" priority="4923" stopIfTrue="1">
      <formula>OR($C275="audio audit", $C275="text audit")</formula>
    </cfRule>
    <cfRule type="expression" dxfId="4372" priority="4924" stopIfTrue="1">
      <formula>OR($C275="username", $C275="phonenumber", $C275="start", $C275="end", $C275="deviceid", $C275="subscriberid", $C275="simserial")</formula>
    </cfRule>
    <cfRule type="expression" dxfId="4371" priority="4926" stopIfTrue="1">
      <formula>OR(AND(LEFT($C275, 16)="select_multiple ", LEN($C275)&gt;16, NOT(ISNUMBER(SEARCH(" ", $C275, 17)))), AND(LEFT($C275, 11)="select_one ", LEN($C275)&gt;11, NOT(ISNUMBER(SEARCH(" ", $C275, 12)))))</formula>
    </cfRule>
    <cfRule type="expression" dxfId="4370" priority="4928" stopIfTrue="1">
      <formula>$C275="decimal"</formula>
    </cfRule>
    <cfRule type="expression" dxfId="4369" priority="4930" stopIfTrue="1">
      <formula>$C275="integer"</formula>
    </cfRule>
    <cfRule type="expression" dxfId="4368" priority="4932" stopIfTrue="1">
      <formula>$C275="text"</formula>
    </cfRule>
    <cfRule type="expression" dxfId="4367" priority="4933" stopIfTrue="1">
      <formula>$C275="end repeat"</formula>
    </cfRule>
    <cfRule type="expression" dxfId="4366" priority="4935" stopIfTrue="1">
      <formula>$C275="begin repeat"</formula>
    </cfRule>
    <cfRule type="expression" dxfId="4365" priority="4936" stopIfTrue="1">
      <formula>$C275="end group"</formula>
    </cfRule>
    <cfRule type="expression" dxfId="4364" priority="4938" stopIfTrue="1">
      <formula>$C275="begin group"</formula>
    </cfRule>
  </conditionalFormatting>
  <conditionalFormatting sqref="L288">
    <cfRule type="expression" dxfId="4363" priority="4906" stopIfTrue="1">
      <formula>$C288="begin group"</formula>
    </cfRule>
  </conditionalFormatting>
  <conditionalFormatting sqref="U288">
    <cfRule type="expression" dxfId="4362" priority="4903" stopIfTrue="1">
      <formula>$C288="begin repeat"</formula>
    </cfRule>
  </conditionalFormatting>
  <conditionalFormatting sqref="L288">
    <cfRule type="expression" dxfId="4361" priority="4900" stopIfTrue="1">
      <formula>$C288="text"</formula>
    </cfRule>
  </conditionalFormatting>
  <conditionalFormatting sqref="N288">
    <cfRule type="expression" dxfId="4360" priority="4898" stopIfTrue="1">
      <formula>$C288="integer"</formula>
    </cfRule>
  </conditionalFormatting>
  <conditionalFormatting sqref="N288">
    <cfRule type="expression" dxfId="4359" priority="4896" stopIfTrue="1">
      <formula>$C288="decimal"</formula>
    </cfRule>
  </conditionalFormatting>
  <conditionalFormatting sqref="L288">
    <cfRule type="expression" dxfId="4358" priority="4894" stopIfTrue="1">
      <formula>OR(AND(LEFT($C288, 16)="select_multiple ", LEN($C288)&gt;16, NOT(ISNUMBER(SEARCH(" ", $C288, 17)))), AND(LEFT($C288, 11)="select_one ", LEN($C288)&gt;11, NOT(ISNUMBER(SEARCH(" ", $C288, 12)))))</formula>
    </cfRule>
  </conditionalFormatting>
  <conditionalFormatting sqref="L288">
    <cfRule type="expression" dxfId="4357" priority="4891" stopIfTrue="1">
      <formula>OR($C288="audio audit", $C288="text audit")</formula>
    </cfRule>
  </conditionalFormatting>
  <conditionalFormatting sqref="E288:F288">
    <cfRule type="expression" dxfId="4356" priority="4885" stopIfTrue="1">
      <formula>$C288="note"</formula>
    </cfRule>
    <cfRule type="expression" dxfId="4355" priority="4887" stopIfTrue="1">
      <formula>$C288="barcode"</formula>
    </cfRule>
    <cfRule type="expression" dxfId="4354" priority="4889" stopIfTrue="1">
      <formula>$C288="geopoint"</formula>
    </cfRule>
  </conditionalFormatting>
  <conditionalFormatting sqref="T288">
    <cfRule type="expression" dxfId="4353" priority="4883" stopIfTrue="1">
      <formula>OR($C288="calculate", $C288="calculate_here")</formula>
    </cfRule>
  </conditionalFormatting>
  <conditionalFormatting sqref="L288">
    <cfRule type="expression" dxfId="4352" priority="4881" stopIfTrue="1">
      <formula>OR($C288="date", $C288="datetime")</formula>
    </cfRule>
  </conditionalFormatting>
  <conditionalFormatting sqref="L288">
    <cfRule type="expression" dxfId="4351" priority="4879" stopIfTrue="1">
      <formula>$C288="image"</formula>
    </cfRule>
  </conditionalFormatting>
  <conditionalFormatting sqref="E288:F288">
    <cfRule type="expression" dxfId="4350" priority="4877" stopIfTrue="1">
      <formula>OR($C288="audio", $C288="video")</formula>
    </cfRule>
  </conditionalFormatting>
  <conditionalFormatting sqref="C288">
    <cfRule type="expression" dxfId="4349" priority="4878" stopIfTrue="1">
      <formula>OR($C288="audio", $C288="video")</formula>
    </cfRule>
    <cfRule type="expression" dxfId="4348" priority="4880" stopIfTrue="1">
      <formula>$C288="image"</formula>
    </cfRule>
    <cfRule type="expression" dxfId="4347" priority="4882" stopIfTrue="1">
      <formula>OR($C288="date", $C288="datetime")</formula>
    </cfRule>
    <cfRule type="expression" dxfId="4346" priority="4884" stopIfTrue="1">
      <formula>OR($C288="calculate", $C288="calculate_here")</formula>
    </cfRule>
    <cfRule type="expression" dxfId="4345" priority="4886" stopIfTrue="1">
      <formula>$C288="note"</formula>
    </cfRule>
    <cfRule type="expression" dxfId="4344" priority="4888" stopIfTrue="1">
      <formula>$C288="barcode"</formula>
    </cfRule>
    <cfRule type="expression" dxfId="4343" priority="4890" stopIfTrue="1">
      <formula>$C288="geopoint"</formula>
    </cfRule>
    <cfRule type="expression" dxfId="4342" priority="4892" stopIfTrue="1">
      <formula>OR($C288="audio audit", $C288="text audit")</formula>
    </cfRule>
    <cfRule type="expression" dxfId="4341" priority="4893" stopIfTrue="1">
      <formula>OR($C288="username", $C288="phonenumber", $C288="start", $C288="end", $C288="deviceid", $C288="subscriberid", $C288="simserial")</formula>
    </cfRule>
    <cfRule type="expression" dxfId="4340" priority="4895" stopIfTrue="1">
      <formula>OR(AND(LEFT($C288, 16)="select_multiple ", LEN($C288)&gt;16, NOT(ISNUMBER(SEARCH(" ", $C288, 17)))), AND(LEFT($C288, 11)="select_one ", LEN($C288)&gt;11, NOT(ISNUMBER(SEARCH(" ", $C288, 12)))))</formula>
    </cfRule>
    <cfRule type="expression" dxfId="4339" priority="4897" stopIfTrue="1">
      <formula>$C288="decimal"</formula>
    </cfRule>
    <cfRule type="expression" dxfId="4338" priority="4899" stopIfTrue="1">
      <formula>$C288="integer"</formula>
    </cfRule>
    <cfRule type="expression" dxfId="4337" priority="4901" stopIfTrue="1">
      <formula>$C288="text"</formula>
    </cfRule>
    <cfRule type="expression" dxfId="4336" priority="4902" stopIfTrue="1">
      <formula>$C288="end repeat"</formula>
    </cfRule>
    <cfRule type="expression" dxfId="4335" priority="4904" stopIfTrue="1">
      <formula>$C288="begin repeat"</formula>
    </cfRule>
    <cfRule type="expression" dxfId="4334" priority="4905" stopIfTrue="1">
      <formula>$C288="end group"</formula>
    </cfRule>
    <cfRule type="expression" dxfId="4333" priority="4907" stopIfTrue="1">
      <formula>$C288="begin group"</formula>
    </cfRule>
  </conditionalFormatting>
  <conditionalFormatting sqref="D288">
    <cfRule type="expression" dxfId="4332" priority="4875" stopIfTrue="1">
      <formula>$C288="begin group"</formula>
    </cfRule>
  </conditionalFormatting>
  <conditionalFormatting sqref="D288">
    <cfRule type="expression" dxfId="4331" priority="4872" stopIfTrue="1">
      <formula>$C288="begin repeat"</formula>
    </cfRule>
  </conditionalFormatting>
  <conditionalFormatting sqref="D288">
    <cfRule type="expression" dxfId="4330" priority="4869" stopIfTrue="1">
      <formula>$C288="text"</formula>
    </cfRule>
  </conditionalFormatting>
  <conditionalFormatting sqref="D288">
    <cfRule type="expression" dxfId="4329" priority="4867" stopIfTrue="1">
      <formula>$C288="integer"</formula>
    </cfRule>
  </conditionalFormatting>
  <conditionalFormatting sqref="D288">
    <cfRule type="expression" dxfId="4328" priority="4865" stopIfTrue="1">
      <formula>$C288="decimal"</formula>
    </cfRule>
  </conditionalFormatting>
  <conditionalFormatting sqref="D288">
    <cfRule type="expression" dxfId="4327" priority="4863" stopIfTrue="1">
      <formula>OR(AND(LEFT($C288, 16)="select_multiple ", LEN($C288)&gt;16, NOT(ISNUMBER(SEARCH(" ", $C288, 17)))), AND(LEFT($C288, 11)="select_one ", LEN($C288)&gt;11, NOT(ISNUMBER(SEARCH(" ", $C288, 12)))))</formula>
    </cfRule>
  </conditionalFormatting>
  <conditionalFormatting sqref="D288">
    <cfRule type="expression" dxfId="4326" priority="4860" stopIfTrue="1">
      <formula>OR($C288="audio audit", $C288="text audit")</formula>
    </cfRule>
  </conditionalFormatting>
  <conditionalFormatting sqref="D288">
    <cfRule type="expression" dxfId="4325" priority="4854" stopIfTrue="1">
      <formula>$C288="note"</formula>
    </cfRule>
    <cfRule type="expression" dxfId="4324" priority="4856" stopIfTrue="1">
      <formula>$C288="barcode"</formula>
    </cfRule>
    <cfRule type="expression" dxfId="4323" priority="4858" stopIfTrue="1">
      <formula>$C288="geopoint"</formula>
    </cfRule>
  </conditionalFormatting>
  <conditionalFormatting sqref="D288">
    <cfRule type="expression" dxfId="4322" priority="4852" stopIfTrue="1">
      <formula>OR($C288="calculate", $C288="calculate_here")</formula>
    </cfRule>
  </conditionalFormatting>
  <conditionalFormatting sqref="D288">
    <cfRule type="expression" dxfId="4321" priority="4850" stopIfTrue="1">
      <formula>OR($C288="date", $C288="datetime")</formula>
    </cfRule>
  </conditionalFormatting>
  <conditionalFormatting sqref="D288">
    <cfRule type="expression" dxfId="4320" priority="4848" stopIfTrue="1">
      <formula>$C288="image"</formula>
    </cfRule>
  </conditionalFormatting>
  <conditionalFormatting sqref="D288">
    <cfRule type="expression" dxfId="4319" priority="4846" stopIfTrue="1">
      <formula>OR($C288="audio", $C288="video")</formula>
    </cfRule>
  </conditionalFormatting>
  <conditionalFormatting sqref="D288">
    <cfRule type="expression" dxfId="4318" priority="4847" stopIfTrue="1">
      <formula>OR($C288="audio", $C288="video")</formula>
    </cfRule>
    <cfRule type="expression" dxfId="4317" priority="4849" stopIfTrue="1">
      <formula>$C288="image"</formula>
    </cfRule>
    <cfRule type="expression" dxfId="4316" priority="4851" stopIfTrue="1">
      <formula>OR($C288="date", $C288="datetime")</formula>
    </cfRule>
    <cfRule type="expression" dxfId="4315" priority="4853" stopIfTrue="1">
      <formula>OR($C288="calculate", $C288="calculate_here")</formula>
    </cfRule>
    <cfRule type="expression" dxfId="4314" priority="4855" stopIfTrue="1">
      <formula>$C288="note"</formula>
    </cfRule>
    <cfRule type="expression" dxfId="4313" priority="4857" stopIfTrue="1">
      <formula>$C288="barcode"</formula>
    </cfRule>
    <cfRule type="expression" dxfId="4312" priority="4859" stopIfTrue="1">
      <formula>$C288="geopoint"</formula>
    </cfRule>
    <cfRule type="expression" dxfId="4311" priority="4861" stopIfTrue="1">
      <formula>OR($C288="audio audit", $C288="text audit")</formula>
    </cfRule>
    <cfRule type="expression" dxfId="4310" priority="4862" stopIfTrue="1">
      <formula>OR($C288="username", $C288="phonenumber", $C288="start", $C288="end", $C288="deviceid", $C288="subscriberid", $C288="simserial")</formula>
    </cfRule>
    <cfRule type="expression" dxfId="4309" priority="4864" stopIfTrue="1">
      <formula>OR(AND(LEFT($C288, 16)="select_multiple ", LEN($C288)&gt;16, NOT(ISNUMBER(SEARCH(" ", $C288, 17)))), AND(LEFT($C288, 11)="select_one ", LEN($C288)&gt;11, NOT(ISNUMBER(SEARCH(" ", $C288, 12)))))</formula>
    </cfRule>
    <cfRule type="expression" dxfId="4308" priority="4866" stopIfTrue="1">
      <formula>$C288="decimal"</formula>
    </cfRule>
    <cfRule type="expression" dxfId="4307" priority="4868" stopIfTrue="1">
      <formula>$C288="integer"</formula>
    </cfRule>
    <cfRule type="expression" dxfId="4306" priority="4870" stopIfTrue="1">
      <formula>$C288="text"</formula>
    </cfRule>
    <cfRule type="expression" dxfId="4305" priority="4871" stopIfTrue="1">
      <formula>$C288="end repeat"</formula>
    </cfRule>
    <cfRule type="expression" dxfId="4304" priority="4873" stopIfTrue="1">
      <formula>$C288="begin repeat"</formula>
    </cfRule>
    <cfRule type="expression" dxfId="4303" priority="4874" stopIfTrue="1">
      <formula>$C288="end group"</formula>
    </cfRule>
    <cfRule type="expression" dxfId="4302" priority="4876" stopIfTrue="1">
      <formula>$C288="begin group"</formula>
    </cfRule>
  </conditionalFormatting>
  <conditionalFormatting sqref="L305">
    <cfRule type="expression" dxfId="4301" priority="4844" stopIfTrue="1">
      <formula>$C305="begin group"</formula>
    </cfRule>
  </conditionalFormatting>
  <conditionalFormatting sqref="U305">
    <cfRule type="expression" dxfId="4300" priority="4841" stopIfTrue="1">
      <formula>$C305="begin repeat"</formula>
    </cfRule>
  </conditionalFormatting>
  <conditionalFormatting sqref="L305">
    <cfRule type="expression" dxfId="4299" priority="4838" stopIfTrue="1">
      <formula>$C305="text"</formula>
    </cfRule>
  </conditionalFormatting>
  <conditionalFormatting sqref="N305">
    <cfRule type="expression" dxfId="4298" priority="4836" stopIfTrue="1">
      <formula>$C305="integer"</formula>
    </cfRule>
  </conditionalFormatting>
  <conditionalFormatting sqref="N305">
    <cfRule type="expression" dxfId="4297" priority="4834" stopIfTrue="1">
      <formula>$C305="decimal"</formula>
    </cfRule>
  </conditionalFormatting>
  <conditionalFormatting sqref="L305">
    <cfRule type="expression" dxfId="4296" priority="4832" stopIfTrue="1">
      <formula>OR(AND(LEFT($C305, 16)="select_multiple ", LEN($C305)&gt;16, NOT(ISNUMBER(SEARCH(" ", $C305, 17)))), AND(LEFT($C305, 11)="select_one ", LEN($C305)&gt;11, NOT(ISNUMBER(SEARCH(" ", $C305, 12)))))</formula>
    </cfRule>
  </conditionalFormatting>
  <conditionalFormatting sqref="L305">
    <cfRule type="expression" dxfId="4295" priority="4829" stopIfTrue="1">
      <formula>OR($C305="audio audit", $C305="text audit")</formula>
    </cfRule>
  </conditionalFormatting>
  <conditionalFormatting sqref="E305:F305">
    <cfRule type="expression" dxfId="4294" priority="4823" stopIfTrue="1">
      <formula>$C305="note"</formula>
    </cfRule>
    <cfRule type="expression" dxfId="4293" priority="4825" stopIfTrue="1">
      <formula>$C305="barcode"</formula>
    </cfRule>
    <cfRule type="expression" dxfId="4292" priority="4827" stopIfTrue="1">
      <formula>$C305="geopoint"</formula>
    </cfRule>
  </conditionalFormatting>
  <conditionalFormatting sqref="T305">
    <cfRule type="expression" dxfId="4291" priority="4821" stopIfTrue="1">
      <formula>OR($C305="calculate", $C305="calculate_here")</formula>
    </cfRule>
  </conditionalFormatting>
  <conditionalFormatting sqref="L305">
    <cfRule type="expression" dxfId="4290" priority="4819" stopIfTrue="1">
      <formula>OR($C305="date", $C305="datetime")</formula>
    </cfRule>
  </conditionalFormatting>
  <conditionalFormatting sqref="L305">
    <cfRule type="expression" dxfId="4289" priority="4817" stopIfTrue="1">
      <formula>$C305="image"</formula>
    </cfRule>
  </conditionalFormatting>
  <conditionalFormatting sqref="E305:F305">
    <cfRule type="expression" dxfId="4288" priority="4815" stopIfTrue="1">
      <formula>OR($C305="audio", $C305="video")</formula>
    </cfRule>
  </conditionalFormatting>
  <conditionalFormatting sqref="C305">
    <cfRule type="expression" dxfId="4287" priority="4816" stopIfTrue="1">
      <formula>OR($C305="audio", $C305="video")</formula>
    </cfRule>
    <cfRule type="expression" dxfId="4286" priority="4818" stopIfTrue="1">
      <formula>$C305="image"</formula>
    </cfRule>
    <cfRule type="expression" dxfId="4285" priority="4820" stopIfTrue="1">
      <formula>OR($C305="date", $C305="datetime")</formula>
    </cfRule>
    <cfRule type="expression" dxfId="4284" priority="4822" stopIfTrue="1">
      <formula>OR($C305="calculate", $C305="calculate_here")</formula>
    </cfRule>
    <cfRule type="expression" dxfId="4283" priority="4824" stopIfTrue="1">
      <formula>$C305="note"</formula>
    </cfRule>
    <cfRule type="expression" dxfId="4282" priority="4826" stopIfTrue="1">
      <formula>$C305="barcode"</formula>
    </cfRule>
    <cfRule type="expression" dxfId="4281" priority="4828" stopIfTrue="1">
      <formula>$C305="geopoint"</formula>
    </cfRule>
    <cfRule type="expression" dxfId="4280" priority="4830" stopIfTrue="1">
      <formula>OR($C305="audio audit", $C305="text audit")</formula>
    </cfRule>
    <cfRule type="expression" dxfId="4279" priority="4831" stopIfTrue="1">
      <formula>OR($C305="username", $C305="phonenumber", $C305="start", $C305="end", $C305="deviceid", $C305="subscriberid", $C305="simserial")</formula>
    </cfRule>
    <cfRule type="expression" dxfId="4278" priority="4833" stopIfTrue="1">
      <formula>OR(AND(LEFT($C305, 16)="select_multiple ", LEN($C305)&gt;16, NOT(ISNUMBER(SEARCH(" ", $C305, 17)))), AND(LEFT($C305, 11)="select_one ", LEN($C305)&gt;11, NOT(ISNUMBER(SEARCH(" ", $C305, 12)))))</formula>
    </cfRule>
    <cfRule type="expression" dxfId="4277" priority="4835" stopIfTrue="1">
      <formula>$C305="decimal"</formula>
    </cfRule>
    <cfRule type="expression" dxfId="4276" priority="4837" stopIfTrue="1">
      <formula>$C305="integer"</formula>
    </cfRule>
    <cfRule type="expression" dxfId="4275" priority="4839" stopIfTrue="1">
      <formula>$C305="text"</formula>
    </cfRule>
    <cfRule type="expression" dxfId="4274" priority="4840" stopIfTrue="1">
      <formula>$C305="end repeat"</formula>
    </cfRule>
    <cfRule type="expression" dxfId="4273" priority="4842" stopIfTrue="1">
      <formula>$C305="begin repeat"</formula>
    </cfRule>
    <cfRule type="expression" dxfId="4272" priority="4843" stopIfTrue="1">
      <formula>$C305="end group"</formula>
    </cfRule>
    <cfRule type="expression" dxfId="4271" priority="4845" stopIfTrue="1">
      <formula>$C305="begin group"</formula>
    </cfRule>
  </conditionalFormatting>
  <conditionalFormatting sqref="D305">
    <cfRule type="expression" dxfId="4270" priority="4813" stopIfTrue="1">
      <formula>$C305="begin group"</formula>
    </cfRule>
  </conditionalFormatting>
  <conditionalFormatting sqref="D305">
    <cfRule type="expression" dxfId="4269" priority="4810" stopIfTrue="1">
      <formula>$C305="begin repeat"</formula>
    </cfRule>
  </conditionalFormatting>
  <conditionalFormatting sqref="D305">
    <cfRule type="expression" dxfId="4268" priority="4807" stopIfTrue="1">
      <formula>$C305="text"</formula>
    </cfRule>
  </conditionalFormatting>
  <conditionalFormatting sqref="D305">
    <cfRule type="expression" dxfId="4267" priority="4805" stopIfTrue="1">
      <formula>$C305="integer"</formula>
    </cfRule>
  </conditionalFormatting>
  <conditionalFormatting sqref="D305">
    <cfRule type="expression" dxfId="4266" priority="4803" stopIfTrue="1">
      <formula>$C305="decimal"</formula>
    </cfRule>
  </conditionalFormatting>
  <conditionalFormatting sqref="D305">
    <cfRule type="expression" dxfId="4265" priority="4801" stopIfTrue="1">
      <formula>OR(AND(LEFT($C305, 16)="select_multiple ", LEN($C305)&gt;16, NOT(ISNUMBER(SEARCH(" ", $C305, 17)))), AND(LEFT($C305, 11)="select_one ", LEN($C305)&gt;11, NOT(ISNUMBER(SEARCH(" ", $C305, 12)))))</formula>
    </cfRule>
  </conditionalFormatting>
  <conditionalFormatting sqref="D305">
    <cfRule type="expression" dxfId="4264" priority="4798" stopIfTrue="1">
      <formula>OR($C305="audio audit", $C305="text audit")</formula>
    </cfRule>
  </conditionalFormatting>
  <conditionalFormatting sqref="D305">
    <cfRule type="expression" dxfId="4263" priority="4792" stopIfTrue="1">
      <formula>$C305="note"</formula>
    </cfRule>
    <cfRule type="expression" dxfId="4262" priority="4794" stopIfTrue="1">
      <formula>$C305="barcode"</formula>
    </cfRule>
    <cfRule type="expression" dxfId="4261" priority="4796" stopIfTrue="1">
      <formula>$C305="geopoint"</formula>
    </cfRule>
  </conditionalFormatting>
  <conditionalFormatting sqref="D305">
    <cfRule type="expression" dxfId="4260" priority="4790" stopIfTrue="1">
      <formula>OR($C305="calculate", $C305="calculate_here")</formula>
    </cfRule>
  </conditionalFormatting>
  <conditionalFormatting sqref="D305">
    <cfRule type="expression" dxfId="4259" priority="4788" stopIfTrue="1">
      <formula>OR($C305="date", $C305="datetime")</formula>
    </cfRule>
  </conditionalFormatting>
  <conditionalFormatting sqref="D305">
    <cfRule type="expression" dxfId="4258" priority="4786" stopIfTrue="1">
      <formula>$C305="image"</formula>
    </cfRule>
  </conditionalFormatting>
  <conditionalFormatting sqref="D305">
    <cfRule type="expression" dxfId="4257" priority="4784" stopIfTrue="1">
      <formula>OR($C305="audio", $C305="video")</formula>
    </cfRule>
  </conditionalFormatting>
  <conditionalFormatting sqref="D305">
    <cfRule type="expression" dxfId="4256" priority="4785" stopIfTrue="1">
      <formula>OR($C305="audio", $C305="video")</formula>
    </cfRule>
    <cfRule type="expression" dxfId="4255" priority="4787" stopIfTrue="1">
      <formula>$C305="image"</formula>
    </cfRule>
    <cfRule type="expression" dxfId="4254" priority="4789" stopIfTrue="1">
      <formula>OR($C305="date", $C305="datetime")</formula>
    </cfRule>
    <cfRule type="expression" dxfId="4253" priority="4791" stopIfTrue="1">
      <formula>OR($C305="calculate", $C305="calculate_here")</formula>
    </cfRule>
    <cfRule type="expression" dxfId="4252" priority="4793" stopIfTrue="1">
      <formula>$C305="note"</formula>
    </cfRule>
    <cfRule type="expression" dxfId="4251" priority="4795" stopIfTrue="1">
      <formula>$C305="barcode"</formula>
    </cfRule>
    <cfRule type="expression" dxfId="4250" priority="4797" stopIfTrue="1">
      <formula>$C305="geopoint"</formula>
    </cfRule>
    <cfRule type="expression" dxfId="4249" priority="4799" stopIfTrue="1">
      <formula>OR($C305="audio audit", $C305="text audit")</formula>
    </cfRule>
    <cfRule type="expression" dxfId="4248" priority="4800" stopIfTrue="1">
      <formula>OR($C305="username", $C305="phonenumber", $C305="start", $C305="end", $C305="deviceid", $C305="subscriberid", $C305="simserial")</formula>
    </cfRule>
    <cfRule type="expression" dxfId="4247" priority="4802" stopIfTrue="1">
      <formula>OR(AND(LEFT($C305, 16)="select_multiple ", LEN($C305)&gt;16, NOT(ISNUMBER(SEARCH(" ", $C305, 17)))), AND(LEFT($C305, 11)="select_one ", LEN($C305)&gt;11, NOT(ISNUMBER(SEARCH(" ", $C305, 12)))))</formula>
    </cfRule>
    <cfRule type="expression" dxfId="4246" priority="4804" stopIfTrue="1">
      <formula>$C305="decimal"</formula>
    </cfRule>
    <cfRule type="expression" dxfId="4245" priority="4806" stopIfTrue="1">
      <formula>$C305="integer"</formula>
    </cfRule>
    <cfRule type="expression" dxfId="4244" priority="4808" stopIfTrue="1">
      <formula>$C305="text"</formula>
    </cfRule>
    <cfRule type="expression" dxfId="4243" priority="4809" stopIfTrue="1">
      <formula>$C305="end repeat"</formula>
    </cfRule>
    <cfRule type="expression" dxfId="4242" priority="4811" stopIfTrue="1">
      <formula>$C305="begin repeat"</formula>
    </cfRule>
    <cfRule type="expression" dxfId="4241" priority="4812" stopIfTrue="1">
      <formula>$C305="end group"</formula>
    </cfRule>
    <cfRule type="expression" dxfId="4240" priority="4814" stopIfTrue="1">
      <formula>$C305="begin group"</formula>
    </cfRule>
  </conditionalFormatting>
  <conditionalFormatting sqref="L318">
    <cfRule type="expression" dxfId="4239" priority="4782" stopIfTrue="1">
      <formula>$C318="begin group"</formula>
    </cfRule>
  </conditionalFormatting>
  <conditionalFormatting sqref="U318">
    <cfRule type="expression" dxfId="4238" priority="4779" stopIfTrue="1">
      <formula>$C318="begin repeat"</formula>
    </cfRule>
  </conditionalFormatting>
  <conditionalFormatting sqref="L318">
    <cfRule type="expression" dxfId="4237" priority="4776" stopIfTrue="1">
      <formula>$C318="text"</formula>
    </cfRule>
  </conditionalFormatting>
  <conditionalFormatting sqref="N318">
    <cfRule type="expression" dxfId="4236" priority="4774" stopIfTrue="1">
      <formula>$C318="integer"</formula>
    </cfRule>
  </conditionalFormatting>
  <conditionalFormatting sqref="N318">
    <cfRule type="expression" dxfId="4235" priority="4772" stopIfTrue="1">
      <formula>$C318="decimal"</formula>
    </cfRule>
  </conditionalFormatting>
  <conditionalFormatting sqref="L318">
    <cfRule type="expression" dxfId="4234" priority="4770" stopIfTrue="1">
      <formula>OR(AND(LEFT($C318, 16)="select_multiple ", LEN($C318)&gt;16, NOT(ISNUMBER(SEARCH(" ", $C318, 17)))), AND(LEFT($C318, 11)="select_one ", LEN($C318)&gt;11, NOT(ISNUMBER(SEARCH(" ", $C318, 12)))))</formula>
    </cfRule>
  </conditionalFormatting>
  <conditionalFormatting sqref="L318">
    <cfRule type="expression" dxfId="4233" priority="4767" stopIfTrue="1">
      <formula>OR($C318="audio audit", $C318="text audit")</formula>
    </cfRule>
  </conditionalFormatting>
  <conditionalFormatting sqref="E318:F318">
    <cfRule type="expression" dxfId="4232" priority="4761" stopIfTrue="1">
      <formula>$C318="note"</formula>
    </cfRule>
    <cfRule type="expression" dxfId="4231" priority="4763" stopIfTrue="1">
      <formula>$C318="barcode"</formula>
    </cfRule>
    <cfRule type="expression" dxfId="4230" priority="4765" stopIfTrue="1">
      <formula>$C318="geopoint"</formula>
    </cfRule>
  </conditionalFormatting>
  <conditionalFormatting sqref="T318">
    <cfRule type="expression" dxfId="4229" priority="4759" stopIfTrue="1">
      <formula>OR($C318="calculate", $C318="calculate_here")</formula>
    </cfRule>
  </conditionalFormatting>
  <conditionalFormatting sqref="L318">
    <cfRule type="expression" dxfId="4228" priority="4757" stopIfTrue="1">
      <formula>OR($C318="date", $C318="datetime")</formula>
    </cfRule>
  </conditionalFormatting>
  <conditionalFormatting sqref="L318">
    <cfRule type="expression" dxfId="4227" priority="4755" stopIfTrue="1">
      <formula>$C318="image"</formula>
    </cfRule>
  </conditionalFormatting>
  <conditionalFormatting sqref="E318:F318">
    <cfRule type="expression" dxfId="4226" priority="4753" stopIfTrue="1">
      <formula>OR($C318="audio", $C318="video")</formula>
    </cfRule>
  </conditionalFormatting>
  <conditionalFormatting sqref="C318">
    <cfRule type="expression" dxfId="4225" priority="4754" stopIfTrue="1">
      <formula>OR($C318="audio", $C318="video")</formula>
    </cfRule>
    <cfRule type="expression" dxfId="4224" priority="4756" stopIfTrue="1">
      <formula>$C318="image"</formula>
    </cfRule>
    <cfRule type="expression" dxfId="4223" priority="4758" stopIfTrue="1">
      <formula>OR($C318="date", $C318="datetime")</formula>
    </cfRule>
    <cfRule type="expression" dxfId="4222" priority="4760" stopIfTrue="1">
      <formula>OR($C318="calculate", $C318="calculate_here")</formula>
    </cfRule>
    <cfRule type="expression" dxfId="4221" priority="4762" stopIfTrue="1">
      <formula>$C318="note"</formula>
    </cfRule>
    <cfRule type="expression" dxfId="4220" priority="4764" stopIfTrue="1">
      <formula>$C318="barcode"</formula>
    </cfRule>
    <cfRule type="expression" dxfId="4219" priority="4766" stopIfTrue="1">
      <formula>$C318="geopoint"</formula>
    </cfRule>
    <cfRule type="expression" dxfId="4218" priority="4768" stopIfTrue="1">
      <formula>OR($C318="audio audit", $C318="text audit")</formula>
    </cfRule>
    <cfRule type="expression" dxfId="4217" priority="4769" stopIfTrue="1">
      <formula>OR($C318="username", $C318="phonenumber", $C318="start", $C318="end", $C318="deviceid", $C318="subscriberid", $C318="simserial")</formula>
    </cfRule>
    <cfRule type="expression" dxfId="4216" priority="4771" stopIfTrue="1">
      <formula>OR(AND(LEFT($C318, 16)="select_multiple ", LEN($C318)&gt;16, NOT(ISNUMBER(SEARCH(" ", $C318, 17)))), AND(LEFT($C318, 11)="select_one ", LEN($C318)&gt;11, NOT(ISNUMBER(SEARCH(" ", $C318, 12)))))</formula>
    </cfRule>
    <cfRule type="expression" dxfId="4215" priority="4773" stopIfTrue="1">
      <formula>$C318="decimal"</formula>
    </cfRule>
    <cfRule type="expression" dxfId="4214" priority="4775" stopIfTrue="1">
      <formula>$C318="integer"</formula>
    </cfRule>
    <cfRule type="expression" dxfId="4213" priority="4777" stopIfTrue="1">
      <formula>$C318="text"</formula>
    </cfRule>
    <cfRule type="expression" dxfId="4212" priority="4778" stopIfTrue="1">
      <formula>$C318="end repeat"</formula>
    </cfRule>
    <cfRule type="expression" dxfId="4211" priority="4780" stopIfTrue="1">
      <formula>$C318="begin repeat"</formula>
    </cfRule>
    <cfRule type="expression" dxfId="4210" priority="4781" stopIfTrue="1">
      <formula>$C318="end group"</formula>
    </cfRule>
    <cfRule type="expression" dxfId="4209" priority="4783" stopIfTrue="1">
      <formula>$C318="begin group"</formula>
    </cfRule>
  </conditionalFormatting>
  <conditionalFormatting sqref="D318">
    <cfRule type="expression" dxfId="4208" priority="4751" stopIfTrue="1">
      <formula>$C318="begin group"</formula>
    </cfRule>
  </conditionalFormatting>
  <conditionalFormatting sqref="D318">
    <cfRule type="expression" dxfId="4207" priority="4748" stopIfTrue="1">
      <formula>$C318="begin repeat"</formula>
    </cfRule>
  </conditionalFormatting>
  <conditionalFormatting sqref="D318">
    <cfRule type="expression" dxfId="4206" priority="4745" stopIfTrue="1">
      <formula>$C318="text"</formula>
    </cfRule>
  </conditionalFormatting>
  <conditionalFormatting sqref="D318">
    <cfRule type="expression" dxfId="4205" priority="4743" stopIfTrue="1">
      <formula>$C318="integer"</formula>
    </cfRule>
  </conditionalFormatting>
  <conditionalFormatting sqref="D318">
    <cfRule type="expression" dxfId="4204" priority="4741" stopIfTrue="1">
      <formula>$C318="decimal"</formula>
    </cfRule>
  </conditionalFormatting>
  <conditionalFormatting sqref="D318">
    <cfRule type="expression" dxfId="4203" priority="4739" stopIfTrue="1">
      <formula>OR(AND(LEFT($C318, 16)="select_multiple ", LEN($C318)&gt;16, NOT(ISNUMBER(SEARCH(" ", $C318, 17)))), AND(LEFT($C318, 11)="select_one ", LEN($C318)&gt;11, NOT(ISNUMBER(SEARCH(" ", $C318, 12)))))</formula>
    </cfRule>
  </conditionalFormatting>
  <conditionalFormatting sqref="D318">
    <cfRule type="expression" dxfId="4202" priority="4736" stopIfTrue="1">
      <formula>OR($C318="audio audit", $C318="text audit")</formula>
    </cfRule>
  </conditionalFormatting>
  <conditionalFormatting sqref="D318">
    <cfRule type="expression" dxfId="4201" priority="4730" stopIfTrue="1">
      <formula>$C318="note"</formula>
    </cfRule>
    <cfRule type="expression" dxfId="4200" priority="4732" stopIfTrue="1">
      <formula>$C318="barcode"</formula>
    </cfRule>
    <cfRule type="expression" dxfId="4199" priority="4734" stopIfTrue="1">
      <formula>$C318="geopoint"</formula>
    </cfRule>
  </conditionalFormatting>
  <conditionalFormatting sqref="D318">
    <cfRule type="expression" dxfId="4198" priority="4728" stopIfTrue="1">
      <formula>OR($C318="calculate", $C318="calculate_here")</formula>
    </cfRule>
  </conditionalFormatting>
  <conditionalFormatting sqref="D318">
    <cfRule type="expression" dxfId="4197" priority="4726" stopIfTrue="1">
      <formula>OR($C318="date", $C318="datetime")</formula>
    </cfRule>
  </conditionalFormatting>
  <conditionalFormatting sqref="D318">
    <cfRule type="expression" dxfId="4196" priority="4724" stopIfTrue="1">
      <formula>$C318="image"</formula>
    </cfRule>
  </conditionalFormatting>
  <conditionalFormatting sqref="D318">
    <cfRule type="expression" dxfId="4195" priority="4722" stopIfTrue="1">
      <formula>OR($C318="audio", $C318="video")</formula>
    </cfRule>
  </conditionalFormatting>
  <conditionalFormatting sqref="D318">
    <cfRule type="expression" dxfId="4194" priority="4723" stopIfTrue="1">
      <formula>OR($C318="audio", $C318="video")</formula>
    </cfRule>
    <cfRule type="expression" dxfId="4193" priority="4725" stopIfTrue="1">
      <formula>$C318="image"</formula>
    </cfRule>
    <cfRule type="expression" dxfId="4192" priority="4727" stopIfTrue="1">
      <formula>OR($C318="date", $C318="datetime")</formula>
    </cfRule>
    <cfRule type="expression" dxfId="4191" priority="4729" stopIfTrue="1">
      <formula>OR($C318="calculate", $C318="calculate_here")</formula>
    </cfRule>
    <cfRule type="expression" dxfId="4190" priority="4731" stopIfTrue="1">
      <formula>$C318="note"</formula>
    </cfRule>
    <cfRule type="expression" dxfId="4189" priority="4733" stopIfTrue="1">
      <formula>$C318="barcode"</formula>
    </cfRule>
    <cfRule type="expression" dxfId="4188" priority="4735" stopIfTrue="1">
      <formula>$C318="geopoint"</formula>
    </cfRule>
    <cfRule type="expression" dxfId="4187" priority="4737" stopIfTrue="1">
      <formula>OR($C318="audio audit", $C318="text audit")</formula>
    </cfRule>
    <cfRule type="expression" dxfId="4186" priority="4738" stopIfTrue="1">
      <formula>OR($C318="username", $C318="phonenumber", $C318="start", $C318="end", $C318="deviceid", $C318="subscriberid", $C318="simserial")</formula>
    </cfRule>
    <cfRule type="expression" dxfId="4185" priority="4740" stopIfTrue="1">
      <formula>OR(AND(LEFT($C318, 16)="select_multiple ", LEN($C318)&gt;16, NOT(ISNUMBER(SEARCH(" ", $C318, 17)))), AND(LEFT($C318, 11)="select_one ", LEN($C318)&gt;11, NOT(ISNUMBER(SEARCH(" ", $C318, 12)))))</formula>
    </cfRule>
    <cfRule type="expression" dxfId="4184" priority="4742" stopIfTrue="1">
      <formula>$C318="decimal"</formula>
    </cfRule>
    <cfRule type="expression" dxfId="4183" priority="4744" stopIfTrue="1">
      <formula>$C318="integer"</formula>
    </cfRule>
    <cfRule type="expression" dxfId="4182" priority="4746" stopIfTrue="1">
      <formula>$C318="text"</formula>
    </cfRule>
    <cfRule type="expression" dxfId="4181" priority="4747" stopIfTrue="1">
      <formula>$C318="end repeat"</formula>
    </cfRule>
    <cfRule type="expression" dxfId="4180" priority="4749" stopIfTrue="1">
      <formula>$C318="begin repeat"</formula>
    </cfRule>
    <cfRule type="expression" dxfId="4179" priority="4750" stopIfTrue="1">
      <formula>$C318="end group"</formula>
    </cfRule>
    <cfRule type="expression" dxfId="4178" priority="4752" stopIfTrue="1">
      <formula>$C318="begin group"</formula>
    </cfRule>
  </conditionalFormatting>
  <conditionalFormatting sqref="L331">
    <cfRule type="expression" dxfId="4177" priority="4720" stopIfTrue="1">
      <formula>$C331="begin group"</formula>
    </cfRule>
  </conditionalFormatting>
  <conditionalFormatting sqref="U331">
    <cfRule type="expression" dxfId="4176" priority="4717" stopIfTrue="1">
      <formula>$C331="begin repeat"</formula>
    </cfRule>
  </conditionalFormatting>
  <conditionalFormatting sqref="L331">
    <cfRule type="expression" dxfId="4175" priority="4714" stopIfTrue="1">
      <formula>$C331="text"</formula>
    </cfRule>
  </conditionalFormatting>
  <conditionalFormatting sqref="N331">
    <cfRule type="expression" dxfId="4174" priority="4712" stopIfTrue="1">
      <formula>$C331="integer"</formula>
    </cfRule>
  </conditionalFormatting>
  <conditionalFormatting sqref="N331">
    <cfRule type="expression" dxfId="4173" priority="4710" stopIfTrue="1">
      <formula>$C331="decimal"</formula>
    </cfRule>
  </conditionalFormatting>
  <conditionalFormatting sqref="L331">
    <cfRule type="expression" dxfId="4172" priority="4708" stopIfTrue="1">
      <formula>OR(AND(LEFT($C331, 16)="select_multiple ", LEN($C331)&gt;16, NOT(ISNUMBER(SEARCH(" ", $C331, 17)))), AND(LEFT($C331, 11)="select_one ", LEN($C331)&gt;11, NOT(ISNUMBER(SEARCH(" ", $C331, 12)))))</formula>
    </cfRule>
  </conditionalFormatting>
  <conditionalFormatting sqref="L331">
    <cfRule type="expression" dxfId="4171" priority="4705" stopIfTrue="1">
      <formula>OR($C331="audio audit", $C331="text audit")</formula>
    </cfRule>
  </conditionalFormatting>
  <conditionalFormatting sqref="E331:F331">
    <cfRule type="expression" dxfId="4170" priority="4699" stopIfTrue="1">
      <formula>$C331="note"</formula>
    </cfRule>
    <cfRule type="expression" dxfId="4169" priority="4701" stopIfTrue="1">
      <formula>$C331="barcode"</formula>
    </cfRule>
    <cfRule type="expression" dxfId="4168" priority="4703" stopIfTrue="1">
      <formula>$C331="geopoint"</formula>
    </cfRule>
  </conditionalFormatting>
  <conditionalFormatting sqref="T331">
    <cfRule type="expression" dxfId="4167" priority="4697" stopIfTrue="1">
      <formula>OR($C331="calculate", $C331="calculate_here")</formula>
    </cfRule>
  </conditionalFormatting>
  <conditionalFormatting sqref="L331">
    <cfRule type="expression" dxfId="4166" priority="4695" stopIfTrue="1">
      <formula>OR($C331="date", $C331="datetime")</formula>
    </cfRule>
  </conditionalFormatting>
  <conditionalFormatting sqref="L331">
    <cfRule type="expression" dxfId="4165" priority="4693" stopIfTrue="1">
      <formula>$C331="image"</formula>
    </cfRule>
  </conditionalFormatting>
  <conditionalFormatting sqref="E331:F331">
    <cfRule type="expression" dxfId="4164" priority="4691" stopIfTrue="1">
      <formula>OR($C331="audio", $C331="video")</formula>
    </cfRule>
  </conditionalFormatting>
  <conditionalFormatting sqref="C331">
    <cfRule type="expression" dxfId="4163" priority="4692" stopIfTrue="1">
      <formula>OR($C331="audio", $C331="video")</formula>
    </cfRule>
    <cfRule type="expression" dxfId="4162" priority="4694" stopIfTrue="1">
      <formula>$C331="image"</formula>
    </cfRule>
    <cfRule type="expression" dxfId="4161" priority="4696" stopIfTrue="1">
      <formula>OR($C331="date", $C331="datetime")</formula>
    </cfRule>
    <cfRule type="expression" dxfId="4160" priority="4698" stopIfTrue="1">
      <formula>OR($C331="calculate", $C331="calculate_here")</formula>
    </cfRule>
    <cfRule type="expression" dxfId="4159" priority="4700" stopIfTrue="1">
      <formula>$C331="note"</formula>
    </cfRule>
    <cfRule type="expression" dxfId="4158" priority="4702" stopIfTrue="1">
      <formula>$C331="barcode"</formula>
    </cfRule>
    <cfRule type="expression" dxfId="4157" priority="4704" stopIfTrue="1">
      <formula>$C331="geopoint"</formula>
    </cfRule>
    <cfRule type="expression" dxfId="4156" priority="4706" stopIfTrue="1">
      <formula>OR($C331="audio audit", $C331="text audit")</formula>
    </cfRule>
    <cfRule type="expression" dxfId="4155" priority="4707" stopIfTrue="1">
      <formula>OR($C331="username", $C331="phonenumber", $C331="start", $C331="end", $C331="deviceid", $C331="subscriberid", $C331="simserial")</formula>
    </cfRule>
    <cfRule type="expression" dxfId="4154" priority="4709" stopIfTrue="1">
      <formula>OR(AND(LEFT($C331, 16)="select_multiple ", LEN($C331)&gt;16, NOT(ISNUMBER(SEARCH(" ", $C331, 17)))), AND(LEFT($C331, 11)="select_one ", LEN($C331)&gt;11, NOT(ISNUMBER(SEARCH(" ", $C331, 12)))))</formula>
    </cfRule>
    <cfRule type="expression" dxfId="4153" priority="4711" stopIfTrue="1">
      <formula>$C331="decimal"</formula>
    </cfRule>
    <cfRule type="expression" dxfId="4152" priority="4713" stopIfTrue="1">
      <formula>$C331="integer"</formula>
    </cfRule>
    <cfRule type="expression" dxfId="4151" priority="4715" stopIfTrue="1">
      <formula>$C331="text"</formula>
    </cfRule>
    <cfRule type="expression" dxfId="4150" priority="4716" stopIfTrue="1">
      <formula>$C331="end repeat"</formula>
    </cfRule>
    <cfRule type="expression" dxfId="4149" priority="4718" stopIfTrue="1">
      <formula>$C331="begin repeat"</formula>
    </cfRule>
    <cfRule type="expression" dxfId="4148" priority="4719" stopIfTrue="1">
      <formula>$C331="end group"</formula>
    </cfRule>
    <cfRule type="expression" dxfId="4147" priority="4721" stopIfTrue="1">
      <formula>$C331="begin group"</formula>
    </cfRule>
  </conditionalFormatting>
  <conditionalFormatting sqref="D331">
    <cfRule type="expression" dxfId="4146" priority="4689" stopIfTrue="1">
      <formula>$C331="begin group"</formula>
    </cfRule>
  </conditionalFormatting>
  <conditionalFormatting sqref="D331">
    <cfRule type="expression" dxfId="4145" priority="4686" stopIfTrue="1">
      <formula>$C331="begin repeat"</formula>
    </cfRule>
  </conditionalFormatting>
  <conditionalFormatting sqref="D331">
    <cfRule type="expression" dxfId="4144" priority="4683" stopIfTrue="1">
      <formula>$C331="text"</formula>
    </cfRule>
  </conditionalFormatting>
  <conditionalFormatting sqref="D331">
    <cfRule type="expression" dxfId="4143" priority="4681" stopIfTrue="1">
      <formula>$C331="integer"</formula>
    </cfRule>
  </conditionalFormatting>
  <conditionalFormatting sqref="D331">
    <cfRule type="expression" dxfId="4142" priority="4679" stopIfTrue="1">
      <formula>$C331="decimal"</formula>
    </cfRule>
  </conditionalFormatting>
  <conditionalFormatting sqref="D331">
    <cfRule type="expression" dxfId="4141" priority="4677" stopIfTrue="1">
      <formula>OR(AND(LEFT($C331, 16)="select_multiple ", LEN($C331)&gt;16, NOT(ISNUMBER(SEARCH(" ", $C331, 17)))), AND(LEFT($C331, 11)="select_one ", LEN($C331)&gt;11, NOT(ISNUMBER(SEARCH(" ", $C331, 12)))))</formula>
    </cfRule>
  </conditionalFormatting>
  <conditionalFormatting sqref="D331">
    <cfRule type="expression" dxfId="4140" priority="4674" stopIfTrue="1">
      <formula>OR($C331="audio audit", $C331="text audit")</formula>
    </cfRule>
  </conditionalFormatting>
  <conditionalFormatting sqref="D331">
    <cfRule type="expression" dxfId="4139" priority="4668" stopIfTrue="1">
      <formula>$C331="note"</formula>
    </cfRule>
    <cfRule type="expression" dxfId="4138" priority="4670" stopIfTrue="1">
      <formula>$C331="barcode"</formula>
    </cfRule>
    <cfRule type="expression" dxfId="4137" priority="4672" stopIfTrue="1">
      <formula>$C331="geopoint"</formula>
    </cfRule>
  </conditionalFormatting>
  <conditionalFormatting sqref="D331">
    <cfRule type="expression" dxfId="4136" priority="4666" stopIfTrue="1">
      <formula>OR($C331="calculate", $C331="calculate_here")</formula>
    </cfRule>
  </conditionalFormatting>
  <conditionalFormatting sqref="D331">
    <cfRule type="expression" dxfId="4135" priority="4664" stopIfTrue="1">
      <formula>OR($C331="date", $C331="datetime")</formula>
    </cfRule>
  </conditionalFormatting>
  <conditionalFormatting sqref="D331">
    <cfRule type="expression" dxfId="4134" priority="4662" stopIfTrue="1">
      <formula>$C331="image"</formula>
    </cfRule>
  </conditionalFormatting>
  <conditionalFormatting sqref="D331">
    <cfRule type="expression" dxfId="4133" priority="4660" stopIfTrue="1">
      <formula>OR($C331="audio", $C331="video")</formula>
    </cfRule>
  </conditionalFormatting>
  <conditionalFormatting sqref="D331">
    <cfRule type="expression" dxfId="4132" priority="4661" stopIfTrue="1">
      <formula>OR($C331="audio", $C331="video")</formula>
    </cfRule>
    <cfRule type="expression" dxfId="4131" priority="4663" stopIfTrue="1">
      <formula>$C331="image"</formula>
    </cfRule>
    <cfRule type="expression" dxfId="4130" priority="4665" stopIfTrue="1">
      <formula>OR($C331="date", $C331="datetime")</formula>
    </cfRule>
    <cfRule type="expression" dxfId="4129" priority="4667" stopIfTrue="1">
      <formula>OR($C331="calculate", $C331="calculate_here")</formula>
    </cfRule>
    <cfRule type="expression" dxfId="4128" priority="4669" stopIfTrue="1">
      <formula>$C331="note"</formula>
    </cfRule>
    <cfRule type="expression" dxfId="4127" priority="4671" stopIfTrue="1">
      <formula>$C331="barcode"</formula>
    </cfRule>
    <cfRule type="expression" dxfId="4126" priority="4673" stopIfTrue="1">
      <formula>$C331="geopoint"</formula>
    </cfRule>
    <cfRule type="expression" dxfId="4125" priority="4675" stopIfTrue="1">
      <formula>OR($C331="audio audit", $C331="text audit")</formula>
    </cfRule>
    <cfRule type="expression" dxfId="4124" priority="4676" stopIfTrue="1">
      <formula>OR($C331="username", $C331="phonenumber", $C331="start", $C331="end", $C331="deviceid", $C331="subscriberid", $C331="simserial")</formula>
    </cfRule>
    <cfRule type="expression" dxfId="4123" priority="4678" stopIfTrue="1">
      <formula>OR(AND(LEFT($C331, 16)="select_multiple ", LEN($C331)&gt;16, NOT(ISNUMBER(SEARCH(" ", $C331, 17)))), AND(LEFT($C331, 11)="select_one ", LEN($C331)&gt;11, NOT(ISNUMBER(SEARCH(" ", $C331, 12)))))</formula>
    </cfRule>
    <cfRule type="expression" dxfId="4122" priority="4680" stopIfTrue="1">
      <formula>$C331="decimal"</formula>
    </cfRule>
    <cfRule type="expression" dxfId="4121" priority="4682" stopIfTrue="1">
      <formula>$C331="integer"</formula>
    </cfRule>
    <cfRule type="expression" dxfId="4120" priority="4684" stopIfTrue="1">
      <formula>$C331="text"</formula>
    </cfRule>
    <cfRule type="expression" dxfId="4119" priority="4685" stopIfTrue="1">
      <formula>$C331="end repeat"</formula>
    </cfRule>
    <cfRule type="expression" dxfId="4118" priority="4687" stopIfTrue="1">
      <formula>$C331="begin repeat"</formula>
    </cfRule>
    <cfRule type="expression" dxfId="4117" priority="4688" stopIfTrue="1">
      <formula>$C331="end group"</formula>
    </cfRule>
    <cfRule type="expression" dxfId="4116" priority="4690" stopIfTrue="1">
      <formula>$C331="begin group"</formula>
    </cfRule>
  </conditionalFormatting>
  <conditionalFormatting sqref="L1144">
    <cfRule type="expression" dxfId="4115" priority="4658" stopIfTrue="1">
      <formula>$C1144="begin group"</formula>
    </cfRule>
  </conditionalFormatting>
  <conditionalFormatting sqref="U1144">
    <cfRule type="expression" dxfId="4114" priority="4655" stopIfTrue="1">
      <formula>$C1144="begin repeat"</formula>
    </cfRule>
  </conditionalFormatting>
  <conditionalFormatting sqref="L1144">
    <cfRule type="expression" dxfId="4113" priority="4652" stopIfTrue="1">
      <formula>$C1144="text"</formula>
    </cfRule>
  </conditionalFormatting>
  <conditionalFormatting sqref="J1144">
    <cfRule type="expression" dxfId="4112" priority="4650" stopIfTrue="1">
      <formula>$C1144="integer"</formula>
    </cfRule>
  </conditionalFormatting>
  <conditionalFormatting sqref="J1144">
    <cfRule type="expression" dxfId="4111" priority="4648" stopIfTrue="1">
      <formula>$C1144="decimal"</formula>
    </cfRule>
  </conditionalFormatting>
  <conditionalFormatting sqref="L1144">
    <cfRule type="expression" dxfId="4110" priority="4646" stopIfTrue="1">
      <formula>OR(AND(LEFT($C1144, 16)="select_multiple ", LEN($C1144)&gt;16, NOT(ISNUMBER(SEARCH(" ", $C1144, 17)))), AND(LEFT($C1144, 11)="select_one ", LEN($C1144)&gt;11, NOT(ISNUMBER(SEARCH(" ", $C1144, 12)))))</formula>
    </cfRule>
  </conditionalFormatting>
  <conditionalFormatting sqref="L1144">
    <cfRule type="expression" dxfId="4109" priority="4643" stopIfTrue="1">
      <formula>OR($C1144="audio audit", $C1144="text audit")</formula>
    </cfRule>
  </conditionalFormatting>
  <conditionalFormatting sqref="D1144:E1144">
    <cfRule type="expression" dxfId="4108" priority="4637" stopIfTrue="1">
      <formula>$C1144="note"</formula>
    </cfRule>
    <cfRule type="expression" dxfId="4107" priority="4639" stopIfTrue="1">
      <formula>$C1144="barcode"</formula>
    </cfRule>
    <cfRule type="expression" dxfId="4106" priority="4641" stopIfTrue="1">
      <formula>$C1144="geopoint"</formula>
    </cfRule>
  </conditionalFormatting>
  <conditionalFormatting sqref="T1144">
    <cfRule type="expression" dxfId="4105" priority="4635" stopIfTrue="1">
      <formula>OR($C1144="calculate", $C1144="calculate_here")</formula>
    </cfRule>
  </conditionalFormatting>
  <conditionalFormatting sqref="L1144">
    <cfRule type="expression" dxfId="4104" priority="4633" stopIfTrue="1">
      <formula>OR($C1144="date", $C1144="datetime")</formula>
    </cfRule>
  </conditionalFormatting>
  <conditionalFormatting sqref="L1144">
    <cfRule type="expression" dxfId="4103" priority="4631" stopIfTrue="1">
      <formula>$C1144="image"</formula>
    </cfRule>
  </conditionalFormatting>
  <conditionalFormatting sqref="D1144:E1144">
    <cfRule type="expression" dxfId="4102" priority="4629" stopIfTrue="1">
      <formula>OR($C1144="audio", $C1144="video")</formula>
    </cfRule>
  </conditionalFormatting>
  <conditionalFormatting sqref="C1144:E1144">
    <cfRule type="expression" dxfId="4101" priority="4630" stopIfTrue="1">
      <formula>OR($C1144="audio", $C1144="video")</formula>
    </cfRule>
    <cfRule type="expression" dxfId="4100" priority="4632" stopIfTrue="1">
      <formula>$C1144="image"</formula>
    </cfRule>
    <cfRule type="expression" dxfId="4099" priority="4634" stopIfTrue="1">
      <formula>OR($C1144="date", $C1144="datetime")</formula>
    </cfRule>
    <cfRule type="expression" dxfId="4098" priority="4636" stopIfTrue="1">
      <formula>OR($C1144="calculate", $C1144="calculate_here")</formula>
    </cfRule>
    <cfRule type="expression" dxfId="4097" priority="4638" stopIfTrue="1">
      <formula>$C1144="note"</formula>
    </cfRule>
    <cfRule type="expression" dxfId="4096" priority="4640" stopIfTrue="1">
      <formula>$C1144="barcode"</formula>
    </cfRule>
    <cfRule type="expression" dxfId="4095" priority="4642" stopIfTrue="1">
      <formula>$C1144="geopoint"</formula>
    </cfRule>
    <cfRule type="expression" dxfId="4094" priority="4644" stopIfTrue="1">
      <formula>OR($C1144="audio audit", $C1144="text audit")</formula>
    </cfRule>
    <cfRule type="expression" dxfId="4093" priority="4645" stopIfTrue="1">
      <formula>OR($C1144="username", $C1144="phonenumber", $C1144="start", $C1144="end", $C1144="deviceid", $C1144="subscriberid", $C1144="simserial")</formula>
    </cfRule>
    <cfRule type="expression" dxfId="4092" priority="4647" stopIfTrue="1">
      <formula>OR(AND(LEFT($C1144, 16)="select_multiple ", LEN($C1144)&gt;16, NOT(ISNUMBER(SEARCH(" ", $C1144, 17)))), AND(LEFT($C1144, 11)="select_one ", LEN($C1144)&gt;11, NOT(ISNUMBER(SEARCH(" ", $C1144, 12)))))</formula>
    </cfRule>
    <cfRule type="expression" dxfId="4091" priority="4649" stopIfTrue="1">
      <formula>$C1144="decimal"</formula>
    </cfRule>
    <cfRule type="expression" dxfId="4090" priority="4651" stopIfTrue="1">
      <formula>$C1144="integer"</formula>
    </cfRule>
    <cfRule type="expression" dxfId="4089" priority="4653" stopIfTrue="1">
      <formula>$C1144="text"</formula>
    </cfRule>
    <cfRule type="expression" dxfId="4088" priority="4654" stopIfTrue="1">
      <formula>$C1144="end repeat"</formula>
    </cfRule>
    <cfRule type="expression" dxfId="4087" priority="4656" stopIfTrue="1">
      <formula>$C1144="begin repeat"</formula>
    </cfRule>
    <cfRule type="expression" dxfId="4086" priority="4657" stopIfTrue="1">
      <formula>$C1144="end group"</formula>
    </cfRule>
    <cfRule type="expression" dxfId="4085" priority="4659" stopIfTrue="1">
      <formula>$C1144="begin group"</formula>
    </cfRule>
  </conditionalFormatting>
  <conditionalFormatting sqref="L1154">
    <cfRule type="expression" dxfId="4084" priority="4627" stopIfTrue="1">
      <formula>$C1154="begin group"</formula>
    </cfRule>
  </conditionalFormatting>
  <conditionalFormatting sqref="U1154">
    <cfRule type="expression" dxfId="4083" priority="4624" stopIfTrue="1">
      <formula>$C1154="begin repeat"</formula>
    </cfRule>
  </conditionalFormatting>
  <conditionalFormatting sqref="L1154">
    <cfRule type="expression" dxfId="4082" priority="4621" stopIfTrue="1">
      <formula>$C1154="text"</formula>
    </cfRule>
  </conditionalFormatting>
  <conditionalFormatting sqref="J1154">
    <cfRule type="expression" dxfId="4081" priority="4619" stopIfTrue="1">
      <formula>$C1154="integer"</formula>
    </cfRule>
  </conditionalFormatting>
  <conditionalFormatting sqref="J1154">
    <cfRule type="expression" dxfId="4080" priority="4617" stopIfTrue="1">
      <formula>$C1154="decimal"</formula>
    </cfRule>
  </conditionalFormatting>
  <conditionalFormatting sqref="L1154">
    <cfRule type="expression" dxfId="4079" priority="4615" stopIfTrue="1">
      <formula>OR(AND(LEFT($C1154, 16)="select_multiple ", LEN($C1154)&gt;16, NOT(ISNUMBER(SEARCH(" ", $C1154, 17)))), AND(LEFT($C1154, 11)="select_one ", LEN($C1154)&gt;11, NOT(ISNUMBER(SEARCH(" ", $C1154, 12)))))</formula>
    </cfRule>
  </conditionalFormatting>
  <conditionalFormatting sqref="L1154">
    <cfRule type="expression" dxfId="4078" priority="4612" stopIfTrue="1">
      <formula>OR($C1154="audio audit", $C1154="text audit")</formula>
    </cfRule>
  </conditionalFormatting>
  <conditionalFormatting sqref="D1154:E1154">
    <cfRule type="expression" dxfId="4077" priority="4606" stopIfTrue="1">
      <formula>$C1154="note"</formula>
    </cfRule>
    <cfRule type="expression" dxfId="4076" priority="4608" stopIfTrue="1">
      <formula>$C1154="barcode"</formula>
    </cfRule>
    <cfRule type="expression" dxfId="4075" priority="4610" stopIfTrue="1">
      <formula>$C1154="geopoint"</formula>
    </cfRule>
  </conditionalFormatting>
  <conditionalFormatting sqref="T1154">
    <cfRule type="expression" dxfId="4074" priority="4604" stopIfTrue="1">
      <formula>OR($C1154="calculate", $C1154="calculate_here")</formula>
    </cfRule>
  </conditionalFormatting>
  <conditionalFormatting sqref="L1154">
    <cfRule type="expression" dxfId="4073" priority="4602" stopIfTrue="1">
      <formula>OR($C1154="date", $C1154="datetime")</formula>
    </cfRule>
  </conditionalFormatting>
  <conditionalFormatting sqref="L1154">
    <cfRule type="expression" dxfId="4072" priority="4600" stopIfTrue="1">
      <formula>$C1154="image"</formula>
    </cfRule>
  </conditionalFormatting>
  <conditionalFormatting sqref="D1154:E1154">
    <cfRule type="expression" dxfId="4071" priority="4598" stopIfTrue="1">
      <formula>OR($C1154="audio", $C1154="video")</formula>
    </cfRule>
  </conditionalFormatting>
  <conditionalFormatting sqref="C1154:E1154">
    <cfRule type="expression" dxfId="4070" priority="4599" stopIfTrue="1">
      <formula>OR($C1154="audio", $C1154="video")</formula>
    </cfRule>
    <cfRule type="expression" dxfId="4069" priority="4601" stopIfTrue="1">
      <formula>$C1154="image"</formula>
    </cfRule>
    <cfRule type="expression" dxfId="4068" priority="4603" stopIfTrue="1">
      <formula>OR($C1154="date", $C1154="datetime")</formula>
    </cfRule>
    <cfRule type="expression" dxfId="4067" priority="4605" stopIfTrue="1">
      <formula>OR($C1154="calculate", $C1154="calculate_here")</formula>
    </cfRule>
    <cfRule type="expression" dxfId="4066" priority="4607" stopIfTrue="1">
      <formula>$C1154="note"</formula>
    </cfRule>
    <cfRule type="expression" dxfId="4065" priority="4609" stopIfTrue="1">
      <formula>$C1154="barcode"</formula>
    </cfRule>
    <cfRule type="expression" dxfId="4064" priority="4611" stopIfTrue="1">
      <formula>$C1154="geopoint"</formula>
    </cfRule>
    <cfRule type="expression" dxfId="4063" priority="4613" stopIfTrue="1">
      <formula>OR($C1154="audio audit", $C1154="text audit")</formula>
    </cfRule>
    <cfRule type="expression" dxfId="4062" priority="4614" stopIfTrue="1">
      <formula>OR($C1154="username", $C1154="phonenumber", $C1154="start", $C1154="end", $C1154="deviceid", $C1154="subscriberid", $C1154="simserial")</formula>
    </cfRule>
    <cfRule type="expression" dxfId="4061" priority="4616" stopIfTrue="1">
      <formula>OR(AND(LEFT($C1154, 16)="select_multiple ", LEN($C1154)&gt;16, NOT(ISNUMBER(SEARCH(" ", $C1154, 17)))), AND(LEFT($C1154, 11)="select_one ", LEN($C1154)&gt;11, NOT(ISNUMBER(SEARCH(" ", $C1154, 12)))))</formula>
    </cfRule>
    <cfRule type="expression" dxfId="4060" priority="4618" stopIfTrue="1">
      <formula>$C1154="decimal"</formula>
    </cfRule>
    <cfRule type="expression" dxfId="4059" priority="4620" stopIfTrue="1">
      <formula>$C1154="integer"</formula>
    </cfRule>
    <cfRule type="expression" dxfId="4058" priority="4622" stopIfTrue="1">
      <formula>$C1154="text"</formula>
    </cfRule>
    <cfRule type="expression" dxfId="4057" priority="4623" stopIfTrue="1">
      <formula>$C1154="end repeat"</formula>
    </cfRule>
    <cfRule type="expression" dxfId="4056" priority="4625" stopIfTrue="1">
      <formula>$C1154="begin repeat"</formula>
    </cfRule>
    <cfRule type="expression" dxfId="4055" priority="4626" stopIfTrue="1">
      <formula>$C1154="end group"</formula>
    </cfRule>
    <cfRule type="expression" dxfId="4054" priority="4628" stopIfTrue="1">
      <formula>$C1154="begin group"</formula>
    </cfRule>
  </conditionalFormatting>
  <conditionalFormatting sqref="L1420:L1421">
    <cfRule type="expression" dxfId="4053" priority="4596" stopIfTrue="1">
      <formula>$C1420="begin group"</formula>
    </cfRule>
  </conditionalFormatting>
  <conditionalFormatting sqref="U1420:U1421">
    <cfRule type="expression" dxfId="4052" priority="4593" stopIfTrue="1">
      <formula>$C1420="begin repeat"</formula>
    </cfRule>
  </conditionalFormatting>
  <conditionalFormatting sqref="L1420:L1421">
    <cfRule type="expression" dxfId="4051" priority="4590" stopIfTrue="1">
      <formula>$C1420="text"</formula>
    </cfRule>
  </conditionalFormatting>
  <conditionalFormatting sqref="M1420:N1421">
    <cfRule type="expression" dxfId="4050" priority="4588" stopIfTrue="1">
      <formula>$C1420="integer"</formula>
    </cfRule>
  </conditionalFormatting>
  <conditionalFormatting sqref="M1420:N1421">
    <cfRule type="expression" dxfId="4049" priority="4586" stopIfTrue="1">
      <formula>$C1420="decimal"</formula>
    </cfRule>
  </conditionalFormatting>
  <conditionalFormatting sqref="L1420:L1421">
    <cfRule type="expression" dxfId="4048" priority="4584" stopIfTrue="1">
      <formula>OR(AND(LEFT($C1420, 16)="select_multiple ", LEN($C1420)&gt;16, NOT(ISNUMBER(SEARCH(" ", $C1420, 17)))), AND(LEFT($C1420, 11)="select_one ", LEN($C1420)&gt;11, NOT(ISNUMBER(SEARCH(" ", $C1420, 12)))))</formula>
    </cfRule>
  </conditionalFormatting>
  <conditionalFormatting sqref="L1420:L1421">
    <cfRule type="expression" dxfId="4047" priority="4581" stopIfTrue="1">
      <formula>OR($C1420="audio audit", $C1420="text audit")</formula>
    </cfRule>
  </conditionalFormatting>
  <conditionalFormatting sqref="H1404:H1417">
    <cfRule type="expression" dxfId="4046" priority="4575" stopIfTrue="1">
      <formula>$C1404="note"</formula>
    </cfRule>
    <cfRule type="expression" dxfId="4045" priority="4577" stopIfTrue="1">
      <formula>$C1404="barcode"</formula>
    </cfRule>
    <cfRule type="expression" dxfId="4044" priority="4579" stopIfTrue="1">
      <formula>$C1404="geopoint"</formula>
    </cfRule>
  </conditionalFormatting>
  <conditionalFormatting sqref="T1420:T1421">
    <cfRule type="expression" dxfId="4043" priority="4573" stopIfTrue="1">
      <formula>OR($C1420="calculate", $C1420="calculate_here")</formula>
    </cfRule>
  </conditionalFormatting>
  <conditionalFormatting sqref="L1420:L1421">
    <cfRule type="expression" dxfId="4042" priority="4571" stopIfTrue="1">
      <formula>OR($C1420="date", $C1420="datetime")</formula>
    </cfRule>
  </conditionalFormatting>
  <conditionalFormatting sqref="L1420:L1421">
    <cfRule type="expression" dxfId="4041" priority="4569" stopIfTrue="1">
      <formula>$C1420="image"</formula>
    </cfRule>
  </conditionalFormatting>
  <conditionalFormatting sqref="H1404:H1417">
    <cfRule type="expression" dxfId="4040" priority="4567" stopIfTrue="1">
      <formula>OR($C1404="audio", $C1404="video")</formula>
    </cfRule>
  </conditionalFormatting>
  <conditionalFormatting sqref="C1419:F1421">
    <cfRule type="expression" dxfId="4039" priority="4568" stopIfTrue="1">
      <formula>OR($C1419="audio", $C1419="video")</formula>
    </cfRule>
    <cfRule type="expression" dxfId="4038" priority="4570" stopIfTrue="1">
      <formula>$C1419="image"</formula>
    </cfRule>
    <cfRule type="expression" dxfId="4037" priority="4572" stopIfTrue="1">
      <formula>OR($C1419="date", $C1419="datetime")</formula>
    </cfRule>
    <cfRule type="expression" dxfId="4036" priority="4574" stopIfTrue="1">
      <formula>OR($C1419="calculate", $C1419="calculate_here")</formula>
    </cfRule>
    <cfRule type="expression" dxfId="4035" priority="4576" stopIfTrue="1">
      <formula>$C1419="note"</formula>
    </cfRule>
    <cfRule type="expression" dxfId="4034" priority="4578" stopIfTrue="1">
      <formula>$C1419="barcode"</formula>
    </cfRule>
    <cfRule type="expression" dxfId="4033" priority="4580" stopIfTrue="1">
      <formula>$C1419="geopoint"</formula>
    </cfRule>
    <cfRule type="expression" dxfId="4032" priority="4582" stopIfTrue="1">
      <formula>OR($C1419="audio audit", $C1419="text audit")</formula>
    </cfRule>
    <cfRule type="expression" dxfId="4031" priority="4583" stopIfTrue="1">
      <formula>OR($C1419="username", $C1419="phonenumber", $C1419="start", $C1419="end", $C1419="deviceid", $C1419="subscriberid", $C1419="simserial")</formula>
    </cfRule>
    <cfRule type="expression" dxfId="4030" priority="4585" stopIfTrue="1">
      <formula>OR(AND(LEFT($C1419, 16)="select_multiple ", LEN($C1419)&gt;16, NOT(ISNUMBER(SEARCH(" ", $C1419, 17)))), AND(LEFT($C1419, 11)="select_one ", LEN($C1419)&gt;11, NOT(ISNUMBER(SEARCH(" ", $C1419, 12)))))</formula>
    </cfRule>
    <cfRule type="expression" dxfId="4029" priority="4587" stopIfTrue="1">
      <formula>$C1419="decimal"</formula>
    </cfRule>
    <cfRule type="expression" dxfId="4028" priority="4589" stopIfTrue="1">
      <formula>$C1419="integer"</formula>
    </cfRule>
    <cfRule type="expression" dxfId="4027" priority="4591" stopIfTrue="1">
      <formula>$C1419="text"</formula>
    </cfRule>
    <cfRule type="expression" dxfId="4026" priority="4592" stopIfTrue="1">
      <formula>$C1419="end repeat"</formula>
    </cfRule>
    <cfRule type="expression" dxfId="4025" priority="4594" stopIfTrue="1">
      <formula>$C1419="begin repeat"</formula>
    </cfRule>
    <cfRule type="expression" dxfId="4024" priority="4595" stopIfTrue="1">
      <formula>$C1419="end group"</formula>
    </cfRule>
    <cfRule type="expression" dxfId="4023" priority="4597" stopIfTrue="1">
      <formula>$C1419="begin group"</formula>
    </cfRule>
  </conditionalFormatting>
  <conditionalFormatting sqref="L1419">
    <cfRule type="expression" dxfId="4022" priority="4566" stopIfTrue="1">
      <formula>$C1419="begin group"</formula>
    </cfRule>
  </conditionalFormatting>
  <conditionalFormatting sqref="U1419">
    <cfRule type="expression" dxfId="4021" priority="4565" stopIfTrue="1">
      <formula>$C1419="begin repeat"</formula>
    </cfRule>
  </conditionalFormatting>
  <conditionalFormatting sqref="L1419">
    <cfRule type="expression" dxfId="4020" priority="4564" stopIfTrue="1">
      <formula>$C1419="text"</formula>
    </cfRule>
  </conditionalFormatting>
  <conditionalFormatting sqref="M1419:N1419">
    <cfRule type="expression" dxfId="4019" priority="4563" stopIfTrue="1">
      <formula>$C1419="integer"</formula>
    </cfRule>
  </conditionalFormatting>
  <conditionalFormatting sqref="M1419:N1419">
    <cfRule type="expression" dxfId="4018" priority="4562" stopIfTrue="1">
      <formula>$C1419="decimal"</formula>
    </cfRule>
  </conditionalFormatting>
  <conditionalFormatting sqref="L1419">
    <cfRule type="expression" dxfId="4017" priority="4561" stopIfTrue="1">
      <formula>OR(AND(LEFT($C1419, 16)="select_multiple ", LEN($C1419)&gt;16, NOT(ISNUMBER(SEARCH(" ", $C1419, 17)))), AND(LEFT($C1419, 11)="select_one ", LEN($C1419)&gt;11, NOT(ISNUMBER(SEARCH(" ", $C1419, 12)))))</formula>
    </cfRule>
  </conditionalFormatting>
  <conditionalFormatting sqref="L1419">
    <cfRule type="expression" dxfId="4016" priority="4560" stopIfTrue="1">
      <formula>OR($C1419="audio audit", $C1419="text audit")</formula>
    </cfRule>
  </conditionalFormatting>
  <conditionalFormatting sqref="T1419">
    <cfRule type="expression" dxfId="4015" priority="4559" stopIfTrue="1">
      <formula>OR($C1419="calculate", $C1419="calculate_here")</formula>
    </cfRule>
  </conditionalFormatting>
  <conditionalFormatting sqref="L1419">
    <cfRule type="expression" dxfId="4014" priority="4558" stopIfTrue="1">
      <formula>OR($C1419="date", $C1419="datetime")</formula>
    </cfRule>
  </conditionalFormatting>
  <conditionalFormatting sqref="L1419">
    <cfRule type="expression" dxfId="4013" priority="4557" stopIfTrue="1">
      <formula>$C1419="image"</formula>
    </cfRule>
  </conditionalFormatting>
  <conditionalFormatting sqref="L1429">
    <cfRule type="expression" dxfId="4012" priority="4556" stopIfTrue="1">
      <formula>$C1429="begin group"</formula>
    </cfRule>
  </conditionalFormatting>
  <conditionalFormatting sqref="U1429">
    <cfRule type="expression" dxfId="4011" priority="4555" stopIfTrue="1">
      <formula>$C1429="begin repeat"</formula>
    </cfRule>
  </conditionalFormatting>
  <conditionalFormatting sqref="L1429">
    <cfRule type="expression" dxfId="4010" priority="4554" stopIfTrue="1">
      <formula>$C1429="text"</formula>
    </cfRule>
  </conditionalFormatting>
  <conditionalFormatting sqref="M1429:N1429">
    <cfRule type="expression" dxfId="4009" priority="4553" stopIfTrue="1">
      <formula>$C1429="integer"</formula>
    </cfRule>
  </conditionalFormatting>
  <conditionalFormatting sqref="M1429:N1429">
    <cfRule type="expression" dxfId="4008" priority="4552" stopIfTrue="1">
      <formula>$C1429="decimal"</formula>
    </cfRule>
  </conditionalFormatting>
  <conditionalFormatting sqref="L1429">
    <cfRule type="expression" dxfId="4007" priority="4551" stopIfTrue="1">
      <formula>OR(AND(LEFT($C1429, 16)="select_multiple ", LEN($C1429)&gt;16, NOT(ISNUMBER(SEARCH(" ", $C1429, 17)))), AND(LEFT($C1429, 11)="select_one ", LEN($C1429)&gt;11, NOT(ISNUMBER(SEARCH(" ", $C1429, 12)))))</formula>
    </cfRule>
  </conditionalFormatting>
  <conditionalFormatting sqref="L1429">
    <cfRule type="expression" dxfId="4006" priority="4550" stopIfTrue="1">
      <formula>OR($C1429="audio audit", $C1429="text audit")</formula>
    </cfRule>
  </conditionalFormatting>
  <conditionalFormatting sqref="T1429">
    <cfRule type="expression" dxfId="4005" priority="4549" stopIfTrue="1">
      <formula>OR($C1429="calculate", $C1429="calculate_here")</formula>
    </cfRule>
  </conditionalFormatting>
  <conditionalFormatting sqref="L1429">
    <cfRule type="expression" dxfId="4004" priority="4548" stopIfTrue="1">
      <formula>OR($C1429="date", $C1429="datetime")</formula>
    </cfRule>
  </conditionalFormatting>
  <conditionalFormatting sqref="L1429">
    <cfRule type="expression" dxfId="4003" priority="4547" stopIfTrue="1">
      <formula>$C1429="image"</formula>
    </cfRule>
  </conditionalFormatting>
  <conditionalFormatting sqref="O1419">
    <cfRule type="expression" dxfId="4002" priority="4530" stopIfTrue="1">
      <formula>OR($C1419="audio", $C1419="video")</formula>
    </cfRule>
    <cfRule type="expression" dxfId="4001" priority="4531" stopIfTrue="1">
      <formula>$C1419="image"</formula>
    </cfRule>
    <cfRule type="expression" dxfId="4000" priority="4532" stopIfTrue="1">
      <formula>OR($C1419="date", $C1419="datetime")</formula>
    </cfRule>
    <cfRule type="expression" dxfId="3999" priority="4533" stopIfTrue="1">
      <formula>OR($C1419="calculate", $C1419="calculate_here")</formula>
    </cfRule>
    <cfRule type="expression" dxfId="3998" priority="4534" stopIfTrue="1">
      <formula>$C1419="note"</formula>
    </cfRule>
    <cfRule type="expression" dxfId="3997" priority="4535" stopIfTrue="1">
      <formula>$C1419="barcode"</formula>
    </cfRule>
    <cfRule type="expression" dxfId="3996" priority="4536" stopIfTrue="1">
      <formula>$C1419="geopoint"</formula>
    </cfRule>
    <cfRule type="expression" dxfId="3995" priority="4537" stopIfTrue="1">
      <formula>OR($C1419="audio audit", $C1419="text audit")</formula>
    </cfRule>
    <cfRule type="expression" dxfId="3994" priority="4538" stopIfTrue="1">
      <formula>OR($C1419="username", $C1419="phonenumber", $C1419="start", $C1419="end", $C1419="deviceid", $C1419="subscriberid", $C1419="simserial")</formula>
    </cfRule>
    <cfRule type="expression" dxfId="3993" priority="4539" stopIfTrue="1">
      <formula>OR(AND(LEFT($C1419, 16)="select_multiple ", LEN($C1419)&gt;16, NOT(ISNUMBER(SEARCH(" ", $C1419, 17)))), AND(LEFT($C1419, 11)="select_one ", LEN($C1419)&gt;11, NOT(ISNUMBER(SEARCH(" ", $C1419, 12)))))</formula>
    </cfRule>
    <cfRule type="expression" dxfId="3992" priority="4540" stopIfTrue="1">
      <formula>$C1419="decimal"</formula>
    </cfRule>
    <cfRule type="expression" dxfId="3991" priority="4541" stopIfTrue="1">
      <formula>$C1419="integer"</formula>
    </cfRule>
    <cfRule type="expression" dxfId="3990" priority="4542" stopIfTrue="1">
      <formula>$C1419="text"</formula>
    </cfRule>
    <cfRule type="expression" dxfId="3989" priority="4543" stopIfTrue="1">
      <formula>$C1419="end repeat"</formula>
    </cfRule>
    <cfRule type="expression" dxfId="3988" priority="4544" stopIfTrue="1">
      <formula>$C1419="begin repeat"</formula>
    </cfRule>
    <cfRule type="expression" dxfId="3987" priority="4545" stopIfTrue="1">
      <formula>$C1419="end group"</formula>
    </cfRule>
    <cfRule type="expression" dxfId="3986" priority="4546" stopIfTrue="1">
      <formula>$C1419="begin group"</formula>
    </cfRule>
  </conditionalFormatting>
  <conditionalFormatting sqref="O1429">
    <cfRule type="expression" dxfId="3985" priority="4513" stopIfTrue="1">
      <formula>OR($C1429="audio", $C1429="video")</formula>
    </cfRule>
    <cfRule type="expression" dxfId="3984" priority="4514" stopIfTrue="1">
      <formula>$C1429="image"</formula>
    </cfRule>
    <cfRule type="expression" dxfId="3983" priority="4515" stopIfTrue="1">
      <formula>OR($C1429="date", $C1429="datetime")</formula>
    </cfRule>
    <cfRule type="expression" dxfId="3982" priority="4516" stopIfTrue="1">
      <formula>OR($C1429="calculate", $C1429="calculate_here")</formula>
    </cfRule>
    <cfRule type="expression" dxfId="3981" priority="4517" stopIfTrue="1">
      <formula>$C1429="note"</formula>
    </cfRule>
    <cfRule type="expression" dxfId="3980" priority="4518" stopIfTrue="1">
      <formula>$C1429="barcode"</formula>
    </cfRule>
    <cfRule type="expression" dxfId="3979" priority="4519" stopIfTrue="1">
      <formula>$C1429="geopoint"</formula>
    </cfRule>
    <cfRule type="expression" dxfId="3978" priority="4520" stopIfTrue="1">
      <formula>OR($C1429="audio audit", $C1429="text audit")</formula>
    </cfRule>
    <cfRule type="expression" dxfId="3977" priority="4521" stopIfTrue="1">
      <formula>OR($C1429="username", $C1429="phonenumber", $C1429="start", $C1429="end", $C1429="deviceid", $C1429="subscriberid", $C1429="simserial")</formula>
    </cfRule>
    <cfRule type="expression" dxfId="3976" priority="4522" stopIfTrue="1">
      <formula>OR(AND(LEFT($C1429, 16)="select_multiple ", LEN($C1429)&gt;16, NOT(ISNUMBER(SEARCH(" ", $C1429, 17)))), AND(LEFT($C1429, 11)="select_one ", LEN($C1429)&gt;11, NOT(ISNUMBER(SEARCH(" ", $C1429, 12)))))</formula>
    </cfRule>
    <cfRule type="expression" dxfId="3975" priority="4523" stopIfTrue="1">
      <formula>$C1429="decimal"</formula>
    </cfRule>
    <cfRule type="expression" dxfId="3974" priority="4524" stopIfTrue="1">
      <formula>$C1429="integer"</formula>
    </cfRule>
    <cfRule type="expression" dxfId="3973" priority="4525" stopIfTrue="1">
      <formula>$C1429="text"</formula>
    </cfRule>
    <cfRule type="expression" dxfId="3972" priority="4526" stopIfTrue="1">
      <formula>$C1429="end repeat"</formula>
    </cfRule>
    <cfRule type="expression" dxfId="3971" priority="4527" stopIfTrue="1">
      <formula>$C1429="begin repeat"</formula>
    </cfRule>
    <cfRule type="expression" dxfId="3970" priority="4528" stopIfTrue="1">
      <formula>$C1429="end group"</formula>
    </cfRule>
    <cfRule type="expression" dxfId="3969" priority="4529" stopIfTrue="1">
      <formula>$C1429="begin group"</formula>
    </cfRule>
  </conditionalFormatting>
  <conditionalFormatting sqref="H1416">
    <cfRule type="expression" dxfId="3968" priority="4512" stopIfTrue="1">
      <formula>OR($C1416="audio audit", $C1416="text audit")</formula>
    </cfRule>
  </conditionalFormatting>
  <conditionalFormatting sqref="H1416">
    <cfRule type="expression" dxfId="3967" priority="4511" stopIfTrue="1">
      <formula>OR($C1416="calculate", $C1416="calculate_here")</formula>
    </cfRule>
  </conditionalFormatting>
  <conditionalFormatting sqref="H1426">
    <cfRule type="expression" dxfId="3966" priority="4510" stopIfTrue="1">
      <formula>OR($C1426="audio audit", $C1426="text audit")</formula>
    </cfRule>
  </conditionalFormatting>
  <conditionalFormatting sqref="H1426">
    <cfRule type="expression" dxfId="3965" priority="4509" stopIfTrue="1">
      <formula>OR($C1426="calculate", $C1426="calculate_here")</formula>
    </cfRule>
  </conditionalFormatting>
  <conditionalFormatting sqref="L1418">
    <cfRule type="expression" dxfId="3964" priority="4507" stopIfTrue="1">
      <formula>$C1418="begin group"</formula>
    </cfRule>
  </conditionalFormatting>
  <conditionalFormatting sqref="U1418">
    <cfRule type="expression" dxfId="3963" priority="4504" stopIfTrue="1">
      <formula>$C1418="begin repeat"</formula>
    </cfRule>
  </conditionalFormatting>
  <conditionalFormatting sqref="L1418">
    <cfRule type="expression" dxfId="3962" priority="4501" stopIfTrue="1">
      <formula>$C1418="text"</formula>
    </cfRule>
  </conditionalFormatting>
  <conditionalFormatting sqref="M1418:N1418">
    <cfRule type="expression" dxfId="3961" priority="4499" stopIfTrue="1">
      <formula>$C1418="integer"</formula>
    </cfRule>
  </conditionalFormatting>
  <conditionalFormatting sqref="M1418:N1418">
    <cfRule type="expression" dxfId="3960" priority="4497" stopIfTrue="1">
      <formula>$C1418="decimal"</formula>
    </cfRule>
  </conditionalFormatting>
  <conditionalFormatting sqref="L1418">
    <cfRule type="expression" dxfId="3959" priority="4495" stopIfTrue="1">
      <formula>OR(AND(LEFT($C1418, 16)="select_multiple ", LEN($C1418)&gt;16, NOT(ISNUMBER(SEARCH(" ", $C1418, 17)))), AND(LEFT($C1418, 11)="select_one ", LEN($C1418)&gt;11, NOT(ISNUMBER(SEARCH(" ", $C1418, 12)))))</formula>
    </cfRule>
  </conditionalFormatting>
  <conditionalFormatting sqref="L1418">
    <cfRule type="expression" dxfId="3958" priority="4492" stopIfTrue="1">
      <formula>OR($C1418="audio audit", $C1418="text audit")</formula>
    </cfRule>
  </conditionalFormatting>
  <conditionalFormatting sqref="D1418:F1418">
    <cfRule type="expression" dxfId="3957" priority="4486" stopIfTrue="1">
      <formula>$C1418="note"</formula>
    </cfRule>
    <cfRule type="expression" dxfId="3956" priority="4488" stopIfTrue="1">
      <formula>$C1418="barcode"</formula>
    </cfRule>
    <cfRule type="expression" dxfId="3955" priority="4490" stopIfTrue="1">
      <formula>$C1418="geopoint"</formula>
    </cfRule>
  </conditionalFormatting>
  <conditionalFormatting sqref="T1418">
    <cfRule type="expression" dxfId="3954" priority="4484" stopIfTrue="1">
      <formula>OR($C1418="calculate", $C1418="calculate_here")</formula>
    </cfRule>
  </conditionalFormatting>
  <conditionalFormatting sqref="L1418">
    <cfRule type="expression" dxfId="3953" priority="4482" stopIfTrue="1">
      <formula>OR($C1418="date", $C1418="datetime")</formula>
    </cfRule>
  </conditionalFormatting>
  <conditionalFormatting sqref="L1418">
    <cfRule type="expression" dxfId="3952" priority="4480" stopIfTrue="1">
      <formula>$C1418="image"</formula>
    </cfRule>
  </conditionalFormatting>
  <conditionalFormatting sqref="D1418:F1418">
    <cfRule type="expression" dxfId="3951" priority="4478" stopIfTrue="1">
      <formula>OR($C1418="audio", $C1418="video")</formula>
    </cfRule>
  </conditionalFormatting>
  <conditionalFormatting sqref="C1418:F1418">
    <cfRule type="expression" dxfId="3950" priority="4479" stopIfTrue="1">
      <formula>OR($C1418="audio", $C1418="video")</formula>
    </cfRule>
    <cfRule type="expression" dxfId="3949" priority="4481" stopIfTrue="1">
      <formula>$C1418="image"</formula>
    </cfRule>
    <cfRule type="expression" dxfId="3948" priority="4483" stopIfTrue="1">
      <formula>OR($C1418="date", $C1418="datetime")</formula>
    </cfRule>
    <cfRule type="expression" dxfId="3947" priority="4485" stopIfTrue="1">
      <formula>OR($C1418="calculate", $C1418="calculate_here")</formula>
    </cfRule>
    <cfRule type="expression" dxfId="3946" priority="4487" stopIfTrue="1">
      <formula>$C1418="note"</formula>
    </cfRule>
    <cfRule type="expression" dxfId="3945" priority="4489" stopIfTrue="1">
      <formula>$C1418="barcode"</formula>
    </cfRule>
    <cfRule type="expression" dxfId="3944" priority="4491" stopIfTrue="1">
      <formula>$C1418="geopoint"</formula>
    </cfRule>
    <cfRule type="expression" dxfId="3943" priority="4493" stopIfTrue="1">
      <formula>OR($C1418="audio audit", $C1418="text audit")</formula>
    </cfRule>
    <cfRule type="expression" dxfId="3942" priority="4494" stopIfTrue="1">
      <formula>OR($C1418="username", $C1418="phonenumber", $C1418="start", $C1418="end", $C1418="deviceid", $C1418="subscriberid", $C1418="simserial")</formula>
    </cfRule>
    <cfRule type="expression" dxfId="3941" priority="4496" stopIfTrue="1">
      <formula>OR(AND(LEFT($C1418, 16)="select_multiple ", LEN($C1418)&gt;16, NOT(ISNUMBER(SEARCH(" ", $C1418, 17)))), AND(LEFT($C1418, 11)="select_one ", LEN($C1418)&gt;11, NOT(ISNUMBER(SEARCH(" ", $C1418, 12)))))</formula>
    </cfRule>
    <cfRule type="expression" dxfId="3940" priority="4498" stopIfTrue="1">
      <formula>$C1418="decimal"</formula>
    </cfRule>
    <cfRule type="expression" dxfId="3939" priority="4500" stopIfTrue="1">
      <formula>$C1418="integer"</formula>
    </cfRule>
    <cfRule type="expression" dxfId="3938" priority="4502" stopIfTrue="1">
      <formula>$C1418="text"</formula>
    </cfRule>
    <cfRule type="expression" dxfId="3937" priority="4503" stopIfTrue="1">
      <formula>$C1418="end repeat"</formula>
    </cfRule>
    <cfRule type="expression" dxfId="3936" priority="4505" stopIfTrue="1">
      <formula>$C1418="begin repeat"</formula>
    </cfRule>
    <cfRule type="expression" dxfId="3935" priority="4506" stopIfTrue="1">
      <formula>$C1418="end group"</formula>
    </cfRule>
    <cfRule type="expression" dxfId="3934" priority="4508" stopIfTrue="1">
      <formula>$C1418="begin group"</formula>
    </cfRule>
  </conditionalFormatting>
  <conditionalFormatting sqref="L1422">
    <cfRule type="expression" dxfId="3933" priority="4476" stopIfTrue="1">
      <formula>$C1422="begin group"</formula>
    </cfRule>
  </conditionalFormatting>
  <conditionalFormatting sqref="U1422">
    <cfRule type="expression" dxfId="3932" priority="4473" stopIfTrue="1">
      <formula>$C1422="begin repeat"</formula>
    </cfRule>
  </conditionalFormatting>
  <conditionalFormatting sqref="L1422">
    <cfRule type="expression" dxfId="3931" priority="4470" stopIfTrue="1">
      <formula>$C1422="text"</formula>
    </cfRule>
  </conditionalFormatting>
  <conditionalFormatting sqref="M1422:N1422">
    <cfRule type="expression" dxfId="3930" priority="4468" stopIfTrue="1">
      <formula>$C1422="integer"</formula>
    </cfRule>
  </conditionalFormatting>
  <conditionalFormatting sqref="M1422:N1422">
    <cfRule type="expression" dxfId="3929" priority="4466" stopIfTrue="1">
      <formula>$C1422="decimal"</formula>
    </cfRule>
  </conditionalFormatting>
  <conditionalFormatting sqref="L1422">
    <cfRule type="expression" dxfId="3928" priority="4464" stopIfTrue="1">
      <formula>OR(AND(LEFT($C1422, 16)="select_multiple ", LEN($C1422)&gt;16, NOT(ISNUMBER(SEARCH(" ", $C1422, 17)))), AND(LEFT($C1422, 11)="select_one ", LEN($C1422)&gt;11, NOT(ISNUMBER(SEARCH(" ", $C1422, 12)))))</formula>
    </cfRule>
  </conditionalFormatting>
  <conditionalFormatting sqref="L1422">
    <cfRule type="expression" dxfId="3927" priority="4461" stopIfTrue="1">
      <formula>OR($C1422="audio audit", $C1422="text audit")</formula>
    </cfRule>
  </conditionalFormatting>
  <conditionalFormatting sqref="D1422:E1422">
    <cfRule type="expression" dxfId="3926" priority="4455" stopIfTrue="1">
      <formula>$C1422="note"</formula>
    </cfRule>
    <cfRule type="expression" dxfId="3925" priority="4457" stopIfTrue="1">
      <formula>$C1422="barcode"</formula>
    </cfRule>
    <cfRule type="expression" dxfId="3924" priority="4459" stopIfTrue="1">
      <formula>$C1422="geopoint"</formula>
    </cfRule>
  </conditionalFormatting>
  <conditionalFormatting sqref="T1422">
    <cfRule type="expression" dxfId="3923" priority="4453" stopIfTrue="1">
      <formula>OR($C1422="calculate", $C1422="calculate_here")</formula>
    </cfRule>
  </conditionalFormatting>
  <conditionalFormatting sqref="L1422">
    <cfRule type="expression" dxfId="3922" priority="4451" stopIfTrue="1">
      <formula>OR($C1422="date", $C1422="datetime")</formula>
    </cfRule>
  </conditionalFormatting>
  <conditionalFormatting sqref="L1422">
    <cfRule type="expression" dxfId="3921" priority="4449" stopIfTrue="1">
      <formula>$C1422="image"</formula>
    </cfRule>
  </conditionalFormatting>
  <conditionalFormatting sqref="D1422:E1422">
    <cfRule type="expression" dxfId="3920" priority="4447" stopIfTrue="1">
      <formula>OR($C1422="audio", $C1422="video")</formula>
    </cfRule>
  </conditionalFormatting>
  <conditionalFormatting sqref="C1422:E1422">
    <cfRule type="expression" dxfId="3919" priority="4448" stopIfTrue="1">
      <formula>OR($C1422="audio", $C1422="video")</formula>
    </cfRule>
    <cfRule type="expression" dxfId="3918" priority="4450" stopIfTrue="1">
      <formula>$C1422="image"</formula>
    </cfRule>
    <cfRule type="expression" dxfId="3917" priority="4452" stopIfTrue="1">
      <formula>OR($C1422="date", $C1422="datetime")</formula>
    </cfRule>
    <cfRule type="expression" dxfId="3916" priority="4454" stopIfTrue="1">
      <formula>OR($C1422="calculate", $C1422="calculate_here")</formula>
    </cfRule>
    <cfRule type="expression" dxfId="3915" priority="4456" stopIfTrue="1">
      <formula>$C1422="note"</formula>
    </cfRule>
    <cfRule type="expression" dxfId="3914" priority="4458" stopIfTrue="1">
      <formula>$C1422="barcode"</formula>
    </cfRule>
    <cfRule type="expression" dxfId="3913" priority="4460" stopIfTrue="1">
      <formula>$C1422="geopoint"</formula>
    </cfRule>
    <cfRule type="expression" dxfId="3912" priority="4462" stopIfTrue="1">
      <formula>OR($C1422="audio audit", $C1422="text audit")</formula>
    </cfRule>
    <cfRule type="expression" dxfId="3911" priority="4463" stopIfTrue="1">
      <formula>OR($C1422="username", $C1422="phonenumber", $C1422="start", $C1422="end", $C1422="deviceid", $C1422="subscriberid", $C1422="simserial")</formula>
    </cfRule>
    <cfRule type="expression" dxfId="3910" priority="4465" stopIfTrue="1">
      <formula>OR(AND(LEFT($C1422, 16)="select_multiple ", LEN($C1422)&gt;16, NOT(ISNUMBER(SEARCH(" ", $C1422, 17)))), AND(LEFT($C1422, 11)="select_one ", LEN($C1422)&gt;11, NOT(ISNUMBER(SEARCH(" ", $C1422, 12)))))</formula>
    </cfRule>
    <cfRule type="expression" dxfId="3909" priority="4467" stopIfTrue="1">
      <formula>$C1422="decimal"</formula>
    </cfRule>
    <cfRule type="expression" dxfId="3908" priority="4469" stopIfTrue="1">
      <formula>$C1422="integer"</formula>
    </cfRule>
    <cfRule type="expression" dxfId="3907" priority="4471" stopIfTrue="1">
      <formula>$C1422="text"</formula>
    </cfRule>
    <cfRule type="expression" dxfId="3906" priority="4472" stopIfTrue="1">
      <formula>$C1422="end repeat"</formula>
    </cfRule>
    <cfRule type="expression" dxfId="3905" priority="4474" stopIfTrue="1">
      <formula>$C1422="begin repeat"</formula>
    </cfRule>
    <cfRule type="expression" dxfId="3904" priority="4475" stopIfTrue="1">
      <formula>$C1422="end group"</formula>
    </cfRule>
    <cfRule type="expression" dxfId="3903" priority="4477" stopIfTrue="1">
      <formula>$C1422="begin group"</formula>
    </cfRule>
  </conditionalFormatting>
  <conditionalFormatting sqref="L1428">
    <cfRule type="expression" dxfId="3902" priority="4445" stopIfTrue="1">
      <formula>$C1428="begin group"</formula>
    </cfRule>
  </conditionalFormatting>
  <conditionalFormatting sqref="U1428">
    <cfRule type="expression" dxfId="3901" priority="4442" stopIfTrue="1">
      <formula>$C1428="begin repeat"</formula>
    </cfRule>
  </conditionalFormatting>
  <conditionalFormatting sqref="L1428">
    <cfRule type="expression" dxfId="3900" priority="4439" stopIfTrue="1">
      <formula>$C1428="text"</formula>
    </cfRule>
  </conditionalFormatting>
  <conditionalFormatting sqref="M1428:N1428">
    <cfRule type="expression" dxfId="3899" priority="4437" stopIfTrue="1">
      <formula>$C1428="integer"</formula>
    </cfRule>
  </conditionalFormatting>
  <conditionalFormatting sqref="M1428:N1428">
    <cfRule type="expression" dxfId="3898" priority="4435" stopIfTrue="1">
      <formula>$C1428="decimal"</formula>
    </cfRule>
  </conditionalFormatting>
  <conditionalFormatting sqref="L1428">
    <cfRule type="expression" dxfId="3897" priority="4433" stopIfTrue="1">
      <formula>OR(AND(LEFT($C1428, 16)="select_multiple ", LEN($C1428)&gt;16, NOT(ISNUMBER(SEARCH(" ", $C1428, 17)))), AND(LEFT($C1428, 11)="select_one ", LEN($C1428)&gt;11, NOT(ISNUMBER(SEARCH(" ", $C1428, 12)))))</formula>
    </cfRule>
  </conditionalFormatting>
  <conditionalFormatting sqref="L1428">
    <cfRule type="expression" dxfId="3896" priority="4430" stopIfTrue="1">
      <formula>OR($C1428="audio audit", $C1428="text audit")</formula>
    </cfRule>
  </conditionalFormatting>
  <conditionalFormatting sqref="D1428:F1428">
    <cfRule type="expression" dxfId="3895" priority="4424" stopIfTrue="1">
      <formula>$C1428="note"</formula>
    </cfRule>
    <cfRule type="expression" dxfId="3894" priority="4426" stopIfTrue="1">
      <formula>$C1428="barcode"</formula>
    </cfRule>
    <cfRule type="expression" dxfId="3893" priority="4428" stopIfTrue="1">
      <formula>$C1428="geopoint"</formula>
    </cfRule>
  </conditionalFormatting>
  <conditionalFormatting sqref="T1428">
    <cfRule type="expression" dxfId="3892" priority="4422" stopIfTrue="1">
      <formula>OR($C1428="calculate", $C1428="calculate_here")</formula>
    </cfRule>
  </conditionalFormatting>
  <conditionalFormatting sqref="L1428">
    <cfRule type="expression" dxfId="3891" priority="4420" stopIfTrue="1">
      <formula>OR($C1428="date", $C1428="datetime")</formula>
    </cfRule>
  </conditionalFormatting>
  <conditionalFormatting sqref="L1428">
    <cfRule type="expression" dxfId="3890" priority="4418" stopIfTrue="1">
      <formula>$C1428="image"</formula>
    </cfRule>
  </conditionalFormatting>
  <conditionalFormatting sqref="D1428:F1428">
    <cfRule type="expression" dxfId="3889" priority="4416" stopIfTrue="1">
      <formula>OR($C1428="audio", $C1428="video")</formula>
    </cfRule>
  </conditionalFormatting>
  <conditionalFormatting sqref="C1428:F1428">
    <cfRule type="expression" dxfId="3888" priority="4417" stopIfTrue="1">
      <formula>OR($C1428="audio", $C1428="video")</formula>
    </cfRule>
    <cfRule type="expression" dxfId="3887" priority="4419" stopIfTrue="1">
      <formula>$C1428="image"</formula>
    </cfRule>
    <cfRule type="expression" dxfId="3886" priority="4421" stopIfTrue="1">
      <formula>OR($C1428="date", $C1428="datetime")</formula>
    </cfRule>
    <cfRule type="expression" dxfId="3885" priority="4423" stopIfTrue="1">
      <formula>OR($C1428="calculate", $C1428="calculate_here")</formula>
    </cfRule>
    <cfRule type="expression" dxfId="3884" priority="4425" stopIfTrue="1">
      <formula>$C1428="note"</formula>
    </cfRule>
    <cfRule type="expression" dxfId="3883" priority="4427" stopIfTrue="1">
      <formula>$C1428="barcode"</formula>
    </cfRule>
    <cfRule type="expression" dxfId="3882" priority="4429" stopIfTrue="1">
      <formula>$C1428="geopoint"</formula>
    </cfRule>
    <cfRule type="expression" dxfId="3881" priority="4431" stopIfTrue="1">
      <formula>OR($C1428="audio audit", $C1428="text audit")</formula>
    </cfRule>
    <cfRule type="expression" dxfId="3880" priority="4432" stopIfTrue="1">
      <formula>OR($C1428="username", $C1428="phonenumber", $C1428="start", $C1428="end", $C1428="deviceid", $C1428="subscriberid", $C1428="simserial")</formula>
    </cfRule>
    <cfRule type="expression" dxfId="3879" priority="4434" stopIfTrue="1">
      <formula>OR(AND(LEFT($C1428, 16)="select_multiple ", LEN($C1428)&gt;16, NOT(ISNUMBER(SEARCH(" ", $C1428, 17)))), AND(LEFT($C1428, 11)="select_one ", LEN($C1428)&gt;11, NOT(ISNUMBER(SEARCH(" ", $C1428, 12)))))</formula>
    </cfRule>
    <cfRule type="expression" dxfId="3878" priority="4436" stopIfTrue="1">
      <formula>$C1428="decimal"</formula>
    </cfRule>
    <cfRule type="expression" dxfId="3877" priority="4438" stopIfTrue="1">
      <formula>$C1428="integer"</formula>
    </cfRule>
    <cfRule type="expression" dxfId="3876" priority="4440" stopIfTrue="1">
      <formula>$C1428="text"</formula>
    </cfRule>
    <cfRule type="expression" dxfId="3875" priority="4441" stopIfTrue="1">
      <formula>$C1428="end repeat"</formula>
    </cfRule>
    <cfRule type="expression" dxfId="3874" priority="4443" stopIfTrue="1">
      <formula>$C1428="begin repeat"</formula>
    </cfRule>
    <cfRule type="expression" dxfId="3873" priority="4444" stopIfTrue="1">
      <formula>$C1428="end group"</formula>
    </cfRule>
    <cfRule type="expression" dxfId="3872" priority="4446" stopIfTrue="1">
      <formula>$C1428="begin group"</formula>
    </cfRule>
  </conditionalFormatting>
  <conditionalFormatting sqref="L1432">
    <cfRule type="expression" dxfId="3871" priority="4414" stopIfTrue="1">
      <formula>$C1432="begin group"</formula>
    </cfRule>
  </conditionalFormatting>
  <conditionalFormatting sqref="U1432">
    <cfRule type="expression" dxfId="3870" priority="4411" stopIfTrue="1">
      <formula>$C1432="begin repeat"</formula>
    </cfRule>
  </conditionalFormatting>
  <conditionalFormatting sqref="L1432">
    <cfRule type="expression" dxfId="3869" priority="4408" stopIfTrue="1">
      <formula>$C1432="text"</formula>
    </cfRule>
  </conditionalFormatting>
  <conditionalFormatting sqref="M1432:N1432">
    <cfRule type="expression" dxfId="3868" priority="4406" stopIfTrue="1">
      <formula>$C1432="integer"</formula>
    </cfRule>
  </conditionalFormatting>
  <conditionalFormatting sqref="M1432:N1432">
    <cfRule type="expression" dxfId="3867" priority="4404" stopIfTrue="1">
      <formula>$C1432="decimal"</formula>
    </cfRule>
  </conditionalFormatting>
  <conditionalFormatting sqref="L1432">
    <cfRule type="expression" dxfId="3866" priority="4402" stopIfTrue="1">
      <formula>OR(AND(LEFT($C1432, 16)="select_multiple ", LEN($C1432)&gt;16, NOT(ISNUMBER(SEARCH(" ", $C1432, 17)))), AND(LEFT($C1432, 11)="select_one ", LEN($C1432)&gt;11, NOT(ISNUMBER(SEARCH(" ", $C1432, 12)))))</formula>
    </cfRule>
  </conditionalFormatting>
  <conditionalFormatting sqref="L1432">
    <cfRule type="expression" dxfId="3865" priority="4399" stopIfTrue="1">
      <formula>OR($C1432="audio audit", $C1432="text audit")</formula>
    </cfRule>
  </conditionalFormatting>
  <conditionalFormatting sqref="D1432:E1432">
    <cfRule type="expression" dxfId="3864" priority="4393" stopIfTrue="1">
      <formula>$C1432="note"</formula>
    </cfRule>
    <cfRule type="expression" dxfId="3863" priority="4395" stopIfTrue="1">
      <formula>$C1432="barcode"</formula>
    </cfRule>
    <cfRule type="expression" dxfId="3862" priority="4397" stopIfTrue="1">
      <formula>$C1432="geopoint"</formula>
    </cfRule>
  </conditionalFormatting>
  <conditionalFormatting sqref="T1432">
    <cfRule type="expression" dxfId="3861" priority="4391" stopIfTrue="1">
      <formula>OR($C1432="calculate", $C1432="calculate_here")</formula>
    </cfRule>
  </conditionalFormatting>
  <conditionalFormatting sqref="L1432">
    <cfRule type="expression" dxfId="3860" priority="4389" stopIfTrue="1">
      <formula>OR($C1432="date", $C1432="datetime")</formula>
    </cfRule>
  </conditionalFormatting>
  <conditionalFormatting sqref="L1432">
    <cfRule type="expression" dxfId="3859" priority="4387" stopIfTrue="1">
      <formula>$C1432="image"</formula>
    </cfRule>
  </conditionalFormatting>
  <conditionalFormatting sqref="D1432:E1432">
    <cfRule type="expression" dxfId="3858" priority="4385" stopIfTrue="1">
      <formula>OR($C1432="audio", $C1432="video")</formula>
    </cfRule>
  </conditionalFormatting>
  <conditionalFormatting sqref="C1432:E1432">
    <cfRule type="expression" dxfId="3857" priority="4386" stopIfTrue="1">
      <formula>OR($C1432="audio", $C1432="video")</formula>
    </cfRule>
    <cfRule type="expression" dxfId="3856" priority="4388" stopIfTrue="1">
      <formula>$C1432="image"</formula>
    </cfRule>
    <cfRule type="expression" dxfId="3855" priority="4390" stopIfTrue="1">
      <formula>OR($C1432="date", $C1432="datetime")</formula>
    </cfRule>
    <cfRule type="expression" dxfId="3854" priority="4392" stopIfTrue="1">
      <formula>OR($C1432="calculate", $C1432="calculate_here")</formula>
    </cfRule>
    <cfRule type="expression" dxfId="3853" priority="4394" stopIfTrue="1">
      <formula>$C1432="note"</formula>
    </cfRule>
    <cfRule type="expression" dxfId="3852" priority="4396" stopIfTrue="1">
      <formula>$C1432="barcode"</formula>
    </cfRule>
    <cfRule type="expression" dxfId="3851" priority="4398" stopIfTrue="1">
      <formula>$C1432="geopoint"</formula>
    </cfRule>
    <cfRule type="expression" dxfId="3850" priority="4400" stopIfTrue="1">
      <formula>OR($C1432="audio audit", $C1432="text audit")</formula>
    </cfRule>
    <cfRule type="expression" dxfId="3849" priority="4401" stopIfTrue="1">
      <formula>OR($C1432="username", $C1432="phonenumber", $C1432="start", $C1432="end", $C1432="deviceid", $C1432="subscriberid", $C1432="simserial")</formula>
    </cfRule>
    <cfRule type="expression" dxfId="3848" priority="4403" stopIfTrue="1">
      <formula>OR(AND(LEFT($C1432, 16)="select_multiple ", LEN($C1432)&gt;16, NOT(ISNUMBER(SEARCH(" ", $C1432, 17)))), AND(LEFT($C1432, 11)="select_one ", LEN($C1432)&gt;11, NOT(ISNUMBER(SEARCH(" ", $C1432, 12)))))</formula>
    </cfRule>
    <cfRule type="expression" dxfId="3847" priority="4405" stopIfTrue="1">
      <formula>$C1432="decimal"</formula>
    </cfRule>
    <cfRule type="expression" dxfId="3846" priority="4407" stopIfTrue="1">
      <formula>$C1432="integer"</formula>
    </cfRule>
    <cfRule type="expression" dxfId="3845" priority="4409" stopIfTrue="1">
      <formula>$C1432="text"</formula>
    </cfRule>
    <cfRule type="expression" dxfId="3844" priority="4410" stopIfTrue="1">
      <formula>$C1432="end repeat"</formula>
    </cfRule>
    <cfRule type="expression" dxfId="3843" priority="4412" stopIfTrue="1">
      <formula>$C1432="begin repeat"</formula>
    </cfRule>
    <cfRule type="expression" dxfId="3842" priority="4413" stopIfTrue="1">
      <formula>$C1432="end group"</formula>
    </cfRule>
    <cfRule type="expression" dxfId="3841" priority="4415" stopIfTrue="1">
      <formula>$C1432="begin group"</formula>
    </cfRule>
  </conditionalFormatting>
  <conditionalFormatting sqref="F1408">
    <cfRule type="expression" dxfId="3840" priority="4384" stopIfTrue="1">
      <formula>OR($C1408="audio audit", $C1408="text audit")</formula>
    </cfRule>
  </conditionalFormatting>
  <conditionalFormatting sqref="F1408">
    <cfRule type="expression" dxfId="3839" priority="4383" stopIfTrue="1">
      <formula>OR($C1408="calculate", $C1408="calculate_here")</formula>
    </cfRule>
  </conditionalFormatting>
  <conditionalFormatting sqref="F1422">
    <cfRule type="expression" dxfId="3838" priority="4381" stopIfTrue="1">
      <formula>$C1422="begin group"</formula>
    </cfRule>
  </conditionalFormatting>
  <conditionalFormatting sqref="F1422">
    <cfRule type="expression" dxfId="3837" priority="4378" stopIfTrue="1">
      <formula>$C1422="begin repeat"</formula>
    </cfRule>
  </conditionalFormatting>
  <conditionalFormatting sqref="F1422">
    <cfRule type="expression" dxfId="3836" priority="4375" stopIfTrue="1">
      <formula>$C1422="text"</formula>
    </cfRule>
  </conditionalFormatting>
  <conditionalFormatting sqref="F1422">
    <cfRule type="expression" dxfId="3835" priority="4373" stopIfTrue="1">
      <formula>$C1422="integer"</formula>
    </cfRule>
  </conditionalFormatting>
  <conditionalFormatting sqref="F1422">
    <cfRule type="expression" dxfId="3834" priority="4371" stopIfTrue="1">
      <formula>$C1422="decimal"</formula>
    </cfRule>
  </conditionalFormatting>
  <conditionalFormatting sqref="F1422">
    <cfRule type="expression" dxfId="3833" priority="4369" stopIfTrue="1">
      <formula>OR(AND(LEFT($C1422, 16)="select_multiple ", LEN($C1422)&gt;16, NOT(ISNUMBER(SEARCH(" ", $C1422, 17)))), AND(LEFT($C1422, 11)="select_one ", LEN($C1422)&gt;11, NOT(ISNUMBER(SEARCH(" ", $C1422, 12)))))</formula>
    </cfRule>
  </conditionalFormatting>
  <conditionalFormatting sqref="F1422">
    <cfRule type="expression" dxfId="3832" priority="4361" stopIfTrue="1">
      <formula>$C1422="note"</formula>
    </cfRule>
    <cfRule type="expression" dxfId="3831" priority="4363" stopIfTrue="1">
      <formula>$C1422="barcode"</formula>
    </cfRule>
    <cfRule type="expression" dxfId="3830" priority="4365" stopIfTrue="1">
      <formula>$C1422="geopoint"</formula>
    </cfRule>
  </conditionalFormatting>
  <conditionalFormatting sqref="F1422">
    <cfRule type="expression" dxfId="3829" priority="4358" stopIfTrue="1">
      <formula>OR($C1422="date", $C1422="datetime")</formula>
    </cfRule>
  </conditionalFormatting>
  <conditionalFormatting sqref="F1422">
    <cfRule type="expression" dxfId="3828" priority="4356" stopIfTrue="1">
      <formula>$C1422="image"</formula>
    </cfRule>
  </conditionalFormatting>
  <conditionalFormatting sqref="F1422">
    <cfRule type="expression" dxfId="3827" priority="4354" stopIfTrue="1">
      <formula>OR($C1422="audio", $C1422="video")</formula>
    </cfRule>
  </conditionalFormatting>
  <conditionalFormatting sqref="F1422">
    <cfRule type="expression" dxfId="3826" priority="4355" stopIfTrue="1">
      <formula>OR($C1422="audio", $C1422="video")</formula>
    </cfRule>
    <cfRule type="expression" dxfId="3825" priority="4357" stopIfTrue="1">
      <formula>$C1422="image"</formula>
    </cfRule>
    <cfRule type="expression" dxfId="3824" priority="4359" stopIfTrue="1">
      <formula>OR($C1422="date", $C1422="datetime")</formula>
    </cfRule>
    <cfRule type="expression" dxfId="3823" priority="4360" stopIfTrue="1">
      <formula>OR($C1422="calculate", $C1422="calculate_here")</formula>
    </cfRule>
    <cfRule type="expression" dxfId="3822" priority="4362" stopIfTrue="1">
      <formula>$C1422="note"</formula>
    </cfRule>
    <cfRule type="expression" dxfId="3821" priority="4364" stopIfTrue="1">
      <formula>$C1422="barcode"</formula>
    </cfRule>
    <cfRule type="expression" dxfId="3820" priority="4366" stopIfTrue="1">
      <formula>$C1422="geopoint"</formula>
    </cfRule>
    <cfRule type="expression" dxfId="3819" priority="4367" stopIfTrue="1">
      <formula>OR($C1422="audio audit", $C1422="text audit")</formula>
    </cfRule>
    <cfRule type="expression" dxfId="3818" priority="4368" stopIfTrue="1">
      <formula>OR($C1422="username", $C1422="phonenumber", $C1422="start", $C1422="end", $C1422="deviceid", $C1422="subscriberid", $C1422="simserial")</formula>
    </cfRule>
    <cfRule type="expression" dxfId="3817" priority="4370" stopIfTrue="1">
      <formula>OR(AND(LEFT($C1422, 16)="select_multiple ", LEN($C1422)&gt;16, NOT(ISNUMBER(SEARCH(" ", $C1422, 17)))), AND(LEFT($C1422, 11)="select_one ", LEN($C1422)&gt;11, NOT(ISNUMBER(SEARCH(" ", $C1422, 12)))))</formula>
    </cfRule>
    <cfRule type="expression" dxfId="3816" priority="4372" stopIfTrue="1">
      <formula>$C1422="decimal"</formula>
    </cfRule>
    <cfRule type="expression" dxfId="3815" priority="4374" stopIfTrue="1">
      <formula>$C1422="integer"</formula>
    </cfRule>
    <cfRule type="expression" dxfId="3814" priority="4376" stopIfTrue="1">
      <formula>$C1422="text"</formula>
    </cfRule>
    <cfRule type="expression" dxfId="3813" priority="4377" stopIfTrue="1">
      <formula>$C1422="end repeat"</formula>
    </cfRule>
    <cfRule type="expression" dxfId="3812" priority="4379" stopIfTrue="1">
      <formula>$C1422="begin repeat"</formula>
    </cfRule>
    <cfRule type="expression" dxfId="3811" priority="4380" stopIfTrue="1">
      <formula>$C1422="end group"</formula>
    </cfRule>
    <cfRule type="expression" dxfId="3810" priority="4382" stopIfTrue="1">
      <formula>$C1422="begin group"</formula>
    </cfRule>
  </conditionalFormatting>
  <conditionalFormatting sqref="F1432">
    <cfRule type="expression" dxfId="3809" priority="4352" stopIfTrue="1">
      <formula>$C1432="begin group"</formula>
    </cfRule>
  </conditionalFormatting>
  <conditionalFormatting sqref="F1432">
    <cfRule type="expression" dxfId="3808" priority="4349" stopIfTrue="1">
      <formula>$C1432="begin repeat"</formula>
    </cfRule>
  </conditionalFormatting>
  <conditionalFormatting sqref="F1432">
    <cfRule type="expression" dxfId="3807" priority="4346" stopIfTrue="1">
      <formula>$C1432="text"</formula>
    </cfRule>
  </conditionalFormatting>
  <conditionalFormatting sqref="F1432">
    <cfRule type="expression" dxfId="3806" priority="4344" stopIfTrue="1">
      <formula>$C1432="integer"</formula>
    </cfRule>
  </conditionalFormatting>
  <conditionalFormatting sqref="F1432">
    <cfRule type="expression" dxfId="3805" priority="4342" stopIfTrue="1">
      <formula>$C1432="decimal"</formula>
    </cfRule>
  </conditionalFormatting>
  <conditionalFormatting sqref="F1432">
    <cfRule type="expression" dxfId="3804" priority="4340" stopIfTrue="1">
      <formula>OR(AND(LEFT($C1432, 16)="select_multiple ", LEN($C1432)&gt;16, NOT(ISNUMBER(SEARCH(" ", $C1432, 17)))), AND(LEFT($C1432, 11)="select_one ", LEN($C1432)&gt;11, NOT(ISNUMBER(SEARCH(" ", $C1432, 12)))))</formula>
    </cfRule>
  </conditionalFormatting>
  <conditionalFormatting sqref="F1432">
    <cfRule type="expression" dxfId="3803" priority="4332" stopIfTrue="1">
      <formula>$C1432="note"</formula>
    </cfRule>
    <cfRule type="expression" dxfId="3802" priority="4334" stopIfTrue="1">
      <formula>$C1432="barcode"</formula>
    </cfRule>
    <cfRule type="expression" dxfId="3801" priority="4336" stopIfTrue="1">
      <formula>$C1432="geopoint"</formula>
    </cfRule>
  </conditionalFormatting>
  <conditionalFormatting sqref="F1432">
    <cfRule type="expression" dxfId="3800" priority="4329" stopIfTrue="1">
      <formula>OR($C1432="date", $C1432="datetime")</formula>
    </cfRule>
  </conditionalFormatting>
  <conditionalFormatting sqref="F1432">
    <cfRule type="expression" dxfId="3799" priority="4327" stopIfTrue="1">
      <formula>$C1432="image"</formula>
    </cfRule>
  </conditionalFormatting>
  <conditionalFormatting sqref="F1432">
    <cfRule type="expression" dxfId="3798" priority="4325" stopIfTrue="1">
      <formula>OR($C1432="audio", $C1432="video")</formula>
    </cfRule>
  </conditionalFormatting>
  <conditionalFormatting sqref="F1432">
    <cfRule type="expression" dxfId="3797" priority="4326" stopIfTrue="1">
      <formula>OR($C1432="audio", $C1432="video")</formula>
    </cfRule>
    <cfRule type="expression" dxfId="3796" priority="4328" stopIfTrue="1">
      <formula>$C1432="image"</formula>
    </cfRule>
    <cfRule type="expression" dxfId="3795" priority="4330" stopIfTrue="1">
      <formula>OR($C1432="date", $C1432="datetime")</formula>
    </cfRule>
    <cfRule type="expression" dxfId="3794" priority="4331" stopIfTrue="1">
      <formula>OR($C1432="calculate", $C1432="calculate_here")</formula>
    </cfRule>
    <cfRule type="expression" dxfId="3793" priority="4333" stopIfTrue="1">
      <formula>$C1432="note"</formula>
    </cfRule>
    <cfRule type="expression" dxfId="3792" priority="4335" stopIfTrue="1">
      <formula>$C1432="barcode"</formula>
    </cfRule>
    <cfRule type="expression" dxfId="3791" priority="4337" stopIfTrue="1">
      <formula>$C1432="geopoint"</formula>
    </cfRule>
    <cfRule type="expression" dxfId="3790" priority="4338" stopIfTrue="1">
      <formula>OR($C1432="audio audit", $C1432="text audit")</formula>
    </cfRule>
    <cfRule type="expression" dxfId="3789" priority="4339" stopIfTrue="1">
      <formula>OR($C1432="username", $C1432="phonenumber", $C1432="start", $C1432="end", $C1432="deviceid", $C1432="subscriberid", $C1432="simserial")</formula>
    </cfRule>
    <cfRule type="expression" dxfId="3788" priority="4341" stopIfTrue="1">
      <formula>OR(AND(LEFT($C1432, 16)="select_multiple ", LEN($C1432)&gt;16, NOT(ISNUMBER(SEARCH(" ", $C1432, 17)))), AND(LEFT($C1432, 11)="select_one ", LEN($C1432)&gt;11, NOT(ISNUMBER(SEARCH(" ", $C1432, 12)))))</formula>
    </cfRule>
    <cfRule type="expression" dxfId="3787" priority="4343" stopIfTrue="1">
      <formula>$C1432="decimal"</formula>
    </cfRule>
    <cfRule type="expression" dxfId="3786" priority="4345" stopIfTrue="1">
      <formula>$C1432="integer"</formula>
    </cfRule>
    <cfRule type="expression" dxfId="3785" priority="4347" stopIfTrue="1">
      <formula>$C1432="text"</formula>
    </cfRule>
    <cfRule type="expression" dxfId="3784" priority="4348" stopIfTrue="1">
      <formula>$C1432="end repeat"</formula>
    </cfRule>
    <cfRule type="expression" dxfId="3783" priority="4350" stopIfTrue="1">
      <formula>$C1432="begin repeat"</formula>
    </cfRule>
    <cfRule type="expression" dxfId="3782" priority="4351" stopIfTrue="1">
      <formula>$C1432="end group"</formula>
    </cfRule>
    <cfRule type="expression" dxfId="3781" priority="4353" stopIfTrue="1">
      <formula>$C1432="begin group"</formula>
    </cfRule>
  </conditionalFormatting>
  <conditionalFormatting sqref="L1424">
    <cfRule type="expression" dxfId="3780" priority="4323" stopIfTrue="1">
      <formula>$C1424="begin group"</formula>
    </cfRule>
  </conditionalFormatting>
  <conditionalFormatting sqref="U1424">
    <cfRule type="expression" dxfId="3779" priority="4320" stopIfTrue="1">
      <formula>$C1424="begin repeat"</formula>
    </cfRule>
  </conditionalFormatting>
  <conditionalFormatting sqref="L1424">
    <cfRule type="expression" dxfId="3778" priority="4317" stopIfTrue="1">
      <formula>$C1424="text"</formula>
    </cfRule>
  </conditionalFormatting>
  <conditionalFormatting sqref="J1424">
    <cfRule type="expression" dxfId="3777" priority="4315" stopIfTrue="1">
      <formula>$C1424="integer"</formula>
    </cfRule>
  </conditionalFormatting>
  <conditionalFormatting sqref="J1424">
    <cfRule type="expression" dxfId="3776" priority="4313" stopIfTrue="1">
      <formula>$C1424="decimal"</formula>
    </cfRule>
  </conditionalFormatting>
  <conditionalFormatting sqref="L1424">
    <cfRule type="expression" dxfId="3775" priority="4311" stopIfTrue="1">
      <formula>OR(AND(LEFT($C1424, 16)="select_multiple ", LEN($C1424)&gt;16, NOT(ISNUMBER(SEARCH(" ", $C1424, 17)))), AND(LEFT($C1424, 11)="select_one ", LEN($C1424)&gt;11, NOT(ISNUMBER(SEARCH(" ", $C1424, 12)))))</formula>
    </cfRule>
  </conditionalFormatting>
  <conditionalFormatting sqref="L1424">
    <cfRule type="expression" dxfId="3774" priority="4308" stopIfTrue="1">
      <formula>OR($C1424="audio audit", $C1424="text audit")</formula>
    </cfRule>
  </conditionalFormatting>
  <conditionalFormatting sqref="D1424:E1424">
    <cfRule type="expression" dxfId="3773" priority="4302" stopIfTrue="1">
      <formula>$C1424="note"</formula>
    </cfRule>
    <cfRule type="expression" dxfId="3772" priority="4304" stopIfTrue="1">
      <formula>$C1424="barcode"</formula>
    </cfRule>
    <cfRule type="expression" dxfId="3771" priority="4306" stopIfTrue="1">
      <formula>$C1424="geopoint"</formula>
    </cfRule>
  </conditionalFormatting>
  <conditionalFormatting sqref="T1424">
    <cfRule type="expression" dxfId="3770" priority="4300" stopIfTrue="1">
      <formula>OR($C1424="calculate", $C1424="calculate_here")</formula>
    </cfRule>
  </conditionalFormatting>
  <conditionalFormatting sqref="L1424">
    <cfRule type="expression" dxfId="3769" priority="4298" stopIfTrue="1">
      <formula>OR($C1424="date", $C1424="datetime")</formula>
    </cfRule>
  </conditionalFormatting>
  <conditionalFormatting sqref="L1424">
    <cfRule type="expression" dxfId="3768" priority="4296" stopIfTrue="1">
      <formula>$C1424="image"</formula>
    </cfRule>
  </conditionalFormatting>
  <conditionalFormatting sqref="D1424:E1424">
    <cfRule type="expression" dxfId="3767" priority="4294" stopIfTrue="1">
      <formula>OR($C1424="audio", $C1424="video")</formula>
    </cfRule>
  </conditionalFormatting>
  <conditionalFormatting sqref="C1424:E1424">
    <cfRule type="expression" dxfId="3766" priority="4295" stopIfTrue="1">
      <formula>OR($C1424="audio", $C1424="video")</formula>
    </cfRule>
    <cfRule type="expression" dxfId="3765" priority="4297" stopIfTrue="1">
      <formula>$C1424="image"</formula>
    </cfRule>
    <cfRule type="expression" dxfId="3764" priority="4299" stopIfTrue="1">
      <formula>OR($C1424="date", $C1424="datetime")</formula>
    </cfRule>
    <cfRule type="expression" dxfId="3763" priority="4301" stopIfTrue="1">
      <formula>OR($C1424="calculate", $C1424="calculate_here")</formula>
    </cfRule>
    <cfRule type="expression" dxfId="3762" priority="4303" stopIfTrue="1">
      <formula>$C1424="note"</formula>
    </cfRule>
    <cfRule type="expression" dxfId="3761" priority="4305" stopIfTrue="1">
      <formula>$C1424="barcode"</formula>
    </cfRule>
    <cfRule type="expression" dxfId="3760" priority="4307" stopIfTrue="1">
      <formula>$C1424="geopoint"</formula>
    </cfRule>
    <cfRule type="expression" dxfId="3759" priority="4309" stopIfTrue="1">
      <formula>OR($C1424="audio audit", $C1424="text audit")</formula>
    </cfRule>
    <cfRule type="expression" dxfId="3758" priority="4310" stopIfTrue="1">
      <formula>OR($C1424="username", $C1424="phonenumber", $C1424="start", $C1424="end", $C1424="deviceid", $C1424="subscriberid", $C1424="simserial")</formula>
    </cfRule>
    <cfRule type="expression" dxfId="3757" priority="4312" stopIfTrue="1">
      <formula>OR(AND(LEFT($C1424, 16)="select_multiple ", LEN($C1424)&gt;16, NOT(ISNUMBER(SEARCH(" ", $C1424, 17)))), AND(LEFT($C1424, 11)="select_one ", LEN($C1424)&gt;11, NOT(ISNUMBER(SEARCH(" ", $C1424, 12)))))</formula>
    </cfRule>
    <cfRule type="expression" dxfId="3756" priority="4314" stopIfTrue="1">
      <formula>$C1424="decimal"</formula>
    </cfRule>
    <cfRule type="expression" dxfId="3755" priority="4316" stopIfTrue="1">
      <formula>$C1424="integer"</formula>
    </cfRule>
    <cfRule type="expression" dxfId="3754" priority="4318" stopIfTrue="1">
      <formula>$C1424="text"</formula>
    </cfRule>
    <cfRule type="expression" dxfId="3753" priority="4319" stopIfTrue="1">
      <formula>$C1424="end repeat"</formula>
    </cfRule>
    <cfRule type="expression" dxfId="3752" priority="4321" stopIfTrue="1">
      <formula>$C1424="begin repeat"</formula>
    </cfRule>
    <cfRule type="expression" dxfId="3751" priority="4322" stopIfTrue="1">
      <formula>$C1424="end group"</formula>
    </cfRule>
    <cfRule type="expression" dxfId="3750" priority="4324" stopIfTrue="1">
      <formula>$C1424="begin group"</formula>
    </cfRule>
  </conditionalFormatting>
  <conditionalFormatting sqref="L1434">
    <cfRule type="expression" dxfId="3749" priority="4292" stopIfTrue="1">
      <formula>$C1434="begin group"</formula>
    </cfRule>
  </conditionalFormatting>
  <conditionalFormatting sqref="U1434">
    <cfRule type="expression" dxfId="3748" priority="4289" stopIfTrue="1">
      <formula>$C1434="begin repeat"</formula>
    </cfRule>
  </conditionalFormatting>
  <conditionalFormatting sqref="L1434">
    <cfRule type="expression" dxfId="3747" priority="4286" stopIfTrue="1">
      <formula>$C1434="text"</formula>
    </cfRule>
  </conditionalFormatting>
  <conditionalFormatting sqref="J1434">
    <cfRule type="expression" dxfId="3746" priority="4284" stopIfTrue="1">
      <formula>$C1434="integer"</formula>
    </cfRule>
  </conditionalFormatting>
  <conditionalFormatting sqref="J1434">
    <cfRule type="expression" dxfId="3745" priority="4282" stopIfTrue="1">
      <formula>$C1434="decimal"</formula>
    </cfRule>
  </conditionalFormatting>
  <conditionalFormatting sqref="L1434">
    <cfRule type="expression" dxfId="3744" priority="4280" stopIfTrue="1">
      <formula>OR(AND(LEFT($C1434, 16)="select_multiple ", LEN($C1434)&gt;16, NOT(ISNUMBER(SEARCH(" ", $C1434, 17)))), AND(LEFT($C1434, 11)="select_one ", LEN($C1434)&gt;11, NOT(ISNUMBER(SEARCH(" ", $C1434, 12)))))</formula>
    </cfRule>
  </conditionalFormatting>
  <conditionalFormatting sqref="L1434">
    <cfRule type="expression" dxfId="3743" priority="4277" stopIfTrue="1">
      <formula>OR($C1434="audio audit", $C1434="text audit")</formula>
    </cfRule>
  </conditionalFormatting>
  <conditionalFormatting sqref="D1434:E1434">
    <cfRule type="expression" dxfId="3742" priority="4271" stopIfTrue="1">
      <formula>$C1434="note"</formula>
    </cfRule>
    <cfRule type="expression" dxfId="3741" priority="4273" stopIfTrue="1">
      <formula>$C1434="barcode"</formula>
    </cfRule>
    <cfRule type="expression" dxfId="3740" priority="4275" stopIfTrue="1">
      <formula>$C1434="geopoint"</formula>
    </cfRule>
  </conditionalFormatting>
  <conditionalFormatting sqref="T1434">
    <cfRule type="expression" dxfId="3739" priority="4269" stopIfTrue="1">
      <formula>OR($C1434="calculate", $C1434="calculate_here")</formula>
    </cfRule>
  </conditionalFormatting>
  <conditionalFormatting sqref="L1434">
    <cfRule type="expression" dxfId="3738" priority="4267" stopIfTrue="1">
      <formula>OR($C1434="date", $C1434="datetime")</formula>
    </cfRule>
  </conditionalFormatting>
  <conditionalFormatting sqref="L1434">
    <cfRule type="expression" dxfId="3737" priority="4265" stopIfTrue="1">
      <formula>$C1434="image"</formula>
    </cfRule>
  </conditionalFormatting>
  <conditionalFormatting sqref="D1434:E1434">
    <cfRule type="expression" dxfId="3736" priority="4263" stopIfTrue="1">
      <formula>OR($C1434="audio", $C1434="video")</formula>
    </cfRule>
  </conditionalFormatting>
  <conditionalFormatting sqref="C1434:E1434">
    <cfRule type="expression" dxfId="3735" priority="4264" stopIfTrue="1">
      <formula>OR($C1434="audio", $C1434="video")</formula>
    </cfRule>
    <cfRule type="expression" dxfId="3734" priority="4266" stopIfTrue="1">
      <formula>$C1434="image"</formula>
    </cfRule>
    <cfRule type="expression" dxfId="3733" priority="4268" stopIfTrue="1">
      <formula>OR($C1434="date", $C1434="datetime")</formula>
    </cfRule>
    <cfRule type="expression" dxfId="3732" priority="4270" stopIfTrue="1">
      <formula>OR($C1434="calculate", $C1434="calculate_here")</formula>
    </cfRule>
    <cfRule type="expression" dxfId="3731" priority="4272" stopIfTrue="1">
      <formula>$C1434="note"</formula>
    </cfRule>
    <cfRule type="expression" dxfId="3730" priority="4274" stopIfTrue="1">
      <formula>$C1434="barcode"</formula>
    </cfRule>
    <cfRule type="expression" dxfId="3729" priority="4276" stopIfTrue="1">
      <formula>$C1434="geopoint"</formula>
    </cfRule>
    <cfRule type="expression" dxfId="3728" priority="4278" stopIfTrue="1">
      <formula>OR($C1434="audio audit", $C1434="text audit")</formula>
    </cfRule>
    <cfRule type="expression" dxfId="3727" priority="4279" stopIfTrue="1">
      <formula>OR($C1434="username", $C1434="phonenumber", $C1434="start", $C1434="end", $C1434="deviceid", $C1434="subscriberid", $C1434="simserial")</formula>
    </cfRule>
    <cfRule type="expression" dxfId="3726" priority="4281" stopIfTrue="1">
      <formula>OR(AND(LEFT($C1434, 16)="select_multiple ", LEN($C1434)&gt;16, NOT(ISNUMBER(SEARCH(" ", $C1434, 17)))), AND(LEFT($C1434, 11)="select_one ", LEN($C1434)&gt;11, NOT(ISNUMBER(SEARCH(" ", $C1434, 12)))))</formula>
    </cfRule>
    <cfRule type="expression" dxfId="3725" priority="4283" stopIfTrue="1">
      <formula>$C1434="decimal"</formula>
    </cfRule>
    <cfRule type="expression" dxfId="3724" priority="4285" stopIfTrue="1">
      <formula>$C1434="integer"</formula>
    </cfRule>
    <cfRule type="expression" dxfId="3723" priority="4287" stopIfTrue="1">
      <formula>$C1434="text"</formula>
    </cfRule>
    <cfRule type="expression" dxfId="3722" priority="4288" stopIfTrue="1">
      <formula>$C1434="end repeat"</formula>
    </cfRule>
    <cfRule type="expression" dxfId="3721" priority="4290" stopIfTrue="1">
      <formula>$C1434="begin repeat"</formula>
    </cfRule>
    <cfRule type="expression" dxfId="3720" priority="4291" stopIfTrue="1">
      <formula>$C1434="end group"</formula>
    </cfRule>
    <cfRule type="expression" dxfId="3719" priority="4293" stopIfTrue="1">
      <formula>$C1434="begin group"</formula>
    </cfRule>
  </conditionalFormatting>
  <conditionalFormatting sqref="L1699:L1700">
    <cfRule type="expression" dxfId="3718" priority="4261" stopIfTrue="1">
      <formula>$C1699="begin group"</formula>
    </cfRule>
  </conditionalFormatting>
  <conditionalFormatting sqref="U1699:U1700">
    <cfRule type="expression" dxfId="3717" priority="4258" stopIfTrue="1">
      <formula>$C1699="begin repeat"</formula>
    </cfRule>
  </conditionalFormatting>
  <conditionalFormatting sqref="L1699:L1700">
    <cfRule type="expression" dxfId="3716" priority="4255" stopIfTrue="1">
      <formula>$C1699="text"</formula>
    </cfRule>
  </conditionalFormatting>
  <conditionalFormatting sqref="M1699:N1700">
    <cfRule type="expression" dxfId="3715" priority="4253" stopIfTrue="1">
      <formula>$C1699="integer"</formula>
    </cfRule>
  </conditionalFormatting>
  <conditionalFormatting sqref="M1699:N1700">
    <cfRule type="expression" dxfId="3714" priority="4251" stopIfTrue="1">
      <formula>$C1699="decimal"</formula>
    </cfRule>
  </conditionalFormatting>
  <conditionalFormatting sqref="L1699:L1700">
    <cfRule type="expression" dxfId="3713" priority="4249" stopIfTrue="1">
      <formula>OR(AND(LEFT($C1699, 16)="select_multiple ", LEN($C1699)&gt;16, NOT(ISNUMBER(SEARCH(" ", $C1699, 17)))), AND(LEFT($C1699, 11)="select_one ", LEN($C1699)&gt;11, NOT(ISNUMBER(SEARCH(" ", $C1699, 12)))))</formula>
    </cfRule>
  </conditionalFormatting>
  <conditionalFormatting sqref="L1699:L1700">
    <cfRule type="expression" dxfId="3712" priority="4246" stopIfTrue="1">
      <formula>OR($C1699="audio audit", $C1699="text audit")</formula>
    </cfRule>
  </conditionalFormatting>
  <conditionalFormatting sqref="H1683:H1696">
    <cfRule type="expression" dxfId="3711" priority="4240" stopIfTrue="1">
      <formula>$C1683="note"</formula>
    </cfRule>
    <cfRule type="expression" dxfId="3710" priority="4242" stopIfTrue="1">
      <formula>$C1683="barcode"</formula>
    </cfRule>
    <cfRule type="expression" dxfId="3709" priority="4244" stopIfTrue="1">
      <formula>$C1683="geopoint"</formula>
    </cfRule>
  </conditionalFormatting>
  <conditionalFormatting sqref="T1699:T1700">
    <cfRule type="expression" dxfId="3708" priority="4238" stopIfTrue="1">
      <formula>OR($C1699="calculate", $C1699="calculate_here")</formula>
    </cfRule>
  </conditionalFormatting>
  <conditionalFormatting sqref="L1699:L1700">
    <cfRule type="expression" dxfId="3707" priority="4236" stopIfTrue="1">
      <formula>OR($C1699="date", $C1699="datetime")</formula>
    </cfRule>
  </conditionalFormatting>
  <conditionalFormatting sqref="L1699:L1700">
    <cfRule type="expression" dxfId="3706" priority="4234" stopIfTrue="1">
      <formula>$C1699="image"</formula>
    </cfRule>
  </conditionalFormatting>
  <conditionalFormatting sqref="H1683:H1696">
    <cfRule type="expression" dxfId="3705" priority="4232" stopIfTrue="1">
      <formula>OR($C1683="audio", $C1683="video")</formula>
    </cfRule>
  </conditionalFormatting>
  <conditionalFormatting sqref="C1698:F1700">
    <cfRule type="expression" dxfId="3704" priority="4233" stopIfTrue="1">
      <formula>OR($C1698="audio", $C1698="video")</formula>
    </cfRule>
    <cfRule type="expression" dxfId="3703" priority="4235" stopIfTrue="1">
      <formula>$C1698="image"</formula>
    </cfRule>
    <cfRule type="expression" dxfId="3702" priority="4237" stopIfTrue="1">
      <formula>OR($C1698="date", $C1698="datetime")</formula>
    </cfRule>
    <cfRule type="expression" dxfId="3701" priority="4239" stopIfTrue="1">
      <formula>OR($C1698="calculate", $C1698="calculate_here")</formula>
    </cfRule>
    <cfRule type="expression" dxfId="3700" priority="4241" stopIfTrue="1">
      <formula>$C1698="note"</formula>
    </cfRule>
    <cfRule type="expression" dxfId="3699" priority="4243" stopIfTrue="1">
      <formula>$C1698="barcode"</formula>
    </cfRule>
    <cfRule type="expression" dxfId="3698" priority="4245" stopIfTrue="1">
      <formula>$C1698="geopoint"</formula>
    </cfRule>
    <cfRule type="expression" dxfId="3697" priority="4247" stopIfTrue="1">
      <formula>OR($C1698="audio audit", $C1698="text audit")</formula>
    </cfRule>
    <cfRule type="expression" dxfId="3696" priority="4248" stopIfTrue="1">
      <formula>OR($C1698="username", $C1698="phonenumber", $C1698="start", $C1698="end", $C1698="deviceid", $C1698="subscriberid", $C1698="simserial")</formula>
    </cfRule>
    <cfRule type="expression" dxfId="3695" priority="4250" stopIfTrue="1">
      <formula>OR(AND(LEFT($C1698, 16)="select_multiple ", LEN($C1698)&gt;16, NOT(ISNUMBER(SEARCH(" ", $C1698, 17)))), AND(LEFT($C1698, 11)="select_one ", LEN($C1698)&gt;11, NOT(ISNUMBER(SEARCH(" ", $C1698, 12)))))</formula>
    </cfRule>
    <cfRule type="expression" dxfId="3694" priority="4252" stopIfTrue="1">
      <formula>$C1698="decimal"</formula>
    </cfRule>
    <cfRule type="expression" dxfId="3693" priority="4254" stopIfTrue="1">
      <formula>$C1698="integer"</formula>
    </cfRule>
    <cfRule type="expression" dxfId="3692" priority="4256" stopIfTrue="1">
      <formula>$C1698="text"</formula>
    </cfRule>
    <cfRule type="expression" dxfId="3691" priority="4257" stopIfTrue="1">
      <formula>$C1698="end repeat"</formula>
    </cfRule>
    <cfRule type="expression" dxfId="3690" priority="4259" stopIfTrue="1">
      <formula>$C1698="begin repeat"</formula>
    </cfRule>
    <cfRule type="expression" dxfId="3689" priority="4260" stopIfTrue="1">
      <formula>$C1698="end group"</formula>
    </cfRule>
    <cfRule type="expression" dxfId="3688" priority="4262" stopIfTrue="1">
      <formula>$C1698="begin group"</formula>
    </cfRule>
  </conditionalFormatting>
  <conditionalFormatting sqref="L1698">
    <cfRule type="expression" dxfId="3687" priority="4231" stopIfTrue="1">
      <formula>$C1698="begin group"</formula>
    </cfRule>
  </conditionalFormatting>
  <conditionalFormatting sqref="U1698">
    <cfRule type="expression" dxfId="3686" priority="4230" stopIfTrue="1">
      <formula>$C1698="begin repeat"</formula>
    </cfRule>
  </conditionalFormatting>
  <conditionalFormatting sqref="L1698">
    <cfRule type="expression" dxfId="3685" priority="4229" stopIfTrue="1">
      <formula>$C1698="text"</formula>
    </cfRule>
  </conditionalFormatting>
  <conditionalFormatting sqref="M1698:N1698">
    <cfRule type="expression" dxfId="3684" priority="4228" stopIfTrue="1">
      <formula>$C1698="integer"</formula>
    </cfRule>
  </conditionalFormatting>
  <conditionalFormatting sqref="M1698:N1698">
    <cfRule type="expression" dxfId="3683" priority="4227" stopIfTrue="1">
      <formula>$C1698="decimal"</formula>
    </cfRule>
  </conditionalFormatting>
  <conditionalFormatting sqref="L1698">
    <cfRule type="expression" dxfId="3682" priority="4226" stopIfTrue="1">
      <formula>OR(AND(LEFT($C1698, 16)="select_multiple ", LEN($C1698)&gt;16, NOT(ISNUMBER(SEARCH(" ", $C1698, 17)))), AND(LEFT($C1698, 11)="select_one ", LEN($C1698)&gt;11, NOT(ISNUMBER(SEARCH(" ", $C1698, 12)))))</formula>
    </cfRule>
  </conditionalFormatting>
  <conditionalFormatting sqref="L1698">
    <cfRule type="expression" dxfId="3681" priority="4225" stopIfTrue="1">
      <formula>OR($C1698="audio audit", $C1698="text audit")</formula>
    </cfRule>
  </conditionalFormatting>
  <conditionalFormatting sqref="T1698">
    <cfRule type="expression" dxfId="3680" priority="4224" stopIfTrue="1">
      <formula>OR($C1698="calculate", $C1698="calculate_here")</formula>
    </cfRule>
  </conditionalFormatting>
  <conditionalFormatting sqref="L1698">
    <cfRule type="expression" dxfId="3679" priority="4223" stopIfTrue="1">
      <formula>OR($C1698="date", $C1698="datetime")</formula>
    </cfRule>
  </conditionalFormatting>
  <conditionalFormatting sqref="L1698">
    <cfRule type="expression" dxfId="3678" priority="4222" stopIfTrue="1">
      <formula>$C1698="image"</formula>
    </cfRule>
  </conditionalFormatting>
  <conditionalFormatting sqref="L1708">
    <cfRule type="expression" dxfId="3677" priority="4221" stopIfTrue="1">
      <formula>$C1708="begin group"</formula>
    </cfRule>
  </conditionalFormatting>
  <conditionalFormatting sqref="U1708">
    <cfRule type="expression" dxfId="3676" priority="4220" stopIfTrue="1">
      <formula>$C1708="begin repeat"</formula>
    </cfRule>
  </conditionalFormatting>
  <conditionalFormatting sqref="L1708">
    <cfRule type="expression" dxfId="3675" priority="4219" stopIfTrue="1">
      <formula>$C1708="text"</formula>
    </cfRule>
  </conditionalFormatting>
  <conditionalFormatting sqref="M1708:N1708">
    <cfRule type="expression" dxfId="3674" priority="4218" stopIfTrue="1">
      <formula>$C1708="integer"</formula>
    </cfRule>
  </conditionalFormatting>
  <conditionalFormatting sqref="M1708:N1708">
    <cfRule type="expression" dxfId="3673" priority="4217" stopIfTrue="1">
      <formula>$C1708="decimal"</formula>
    </cfRule>
  </conditionalFormatting>
  <conditionalFormatting sqref="L1708">
    <cfRule type="expression" dxfId="3672" priority="4216" stopIfTrue="1">
      <formula>OR(AND(LEFT($C1708, 16)="select_multiple ", LEN($C1708)&gt;16, NOT(ISNUMBER(SEARCH(" ", $C1708, 17)))), AND(LEFT($C1708, 11)="select_one ", LEN($C1708)&gt;11, NOT(ISNUMBER(SEARCH(" ", $C1708, 12)))))</formula>
    </cfRule>
  </conditionalFormatting>
  <conditionalFormatting sqref="L1708">
    <cfRule type="expression" dxfId="3671" priority="4215" stopIfTrue="1">
      <formula>OR($C1708="audio audit", $C1708="text audit")</formula>
    </cfRule>
  </conditionalFormatting>
  <conditionalFormatting sqref="T1708">
    <cfRule type="expression" dxfId="3670" priority="4214" stopIfTrue="1">
      <formula>OR($C1708="calculate", $C1708="calculate_here")</formula>
    </cfRule>
  </conditionalFormatting>
  <conditionalFormatting sqref="L1708">
    <cfRule type="expression" dxfId="3669" priority="4213" stopIfTrue="1">
      <formula>OR($C1708="date", $C1708="datetime")</formula>
    </cfRule>
  </conditionalFormatting>
  <conditionalFormatting sqref="L1708">
    <cfRule type="expression" dxfId="3668" priority="4212" stopIfTrue="1">
      <formula>$C1708="image"</formula>
    </cfRule>
  </conditionalFormatting>
  <conditionalFormatting sqref="O1698">
    <cfRule type="expression" dxfId="3667" priority="4195" stopIfTrue="1">
      <formula>OR($C1698="audio", $C1698="video")</formula>
    </cfRule>
    <cfRule type="expression" dxfId="3666" priority="4196" stopIfTrue="1">
      <formula>$C1698="image"</formula>
    </cfRule>
    <cfRule type="expression" dxfId="3665" priority="4197" stopIfTrue="1">
      <formula>OR($C1698="date", $C1698="datetime")</formula>
    </cfRule>
    <cfRule type="expression" dxfId="3664" priority="4198" stopIfTrue="1">
      <formula>OR($C1698="calculate", $C1698="calculate_here")</formula>
    </cfRule>
    <cfRule type="expression" dxfId="3663" priority="4199" stopIfTrue="1">
      <formula>$C1698="note"</formula>
    </cfRule>
    <cfRule type="expression" dxfId="3662" priority="4200" stopIfTrue="1">
      <formula>$C1698="barcode"</formula>
    </cfRule>
    <cfRule type="expression" dxfId="3661" priority="4201" stopIfTrue="1">
      <formula>$C1698="geopoint"</formula>
    </cfRule>
    <cfRule type="expression" dxfId="3660" priority="4202" stopIfTrue="1">
      <formula>OR($C1698="audio audit", $C1698="text audit")</formula>
    </cfRule>
    <cfRule type="expression" dxfId="3659" priority="4203" stopIfTrue="1">
      <formula>OR($C1698="username", $C1698="phonenumber", $C1698="start", $C1698="end", $C1698="deviceid", $C1698="subscriberid", $C1698="simserial")</formula>
    </cfRule>
    <cfRule type="expression" dxfId="3658" priority="4204" stopIfTrue="1">
      <formula>OR(AND(LEFT($C1698, 16)="select_multiple ", LEN($C1698)&gt;16, NOT(ISNUMBER(SEARCH(" ", $C1698, 17)))), AND(LEFT($C1698, 11)="select_one ", LEN($C1698)&gt;11, NOT(ISNUMBER(SEARCH(" ", $C1698, 12)))))</formula>
    </cfRule>
    <cfRule type="expression" dxfId="3657" priority="4205" stopIfTrue="1">
      <formula>$C1698="decimal"</formula>
    </cfRule>
    <cfRule type="expression" dxfId="3656" priority="4206" stopIfTrue="1">
      <formula>$C1698="integer"</formula>
    </cfRule>
    <cfRule type="expression" dxfId="3655" priority="4207" stopIfTrue="1">
      <formula>$C1698="text"</formula>
    </cfRule>
    <cfRule type="expression" dxfId="3654" priority="4208" stopIfTrue="1">
      <formula>$C1698="end repeat"</formula>
    </cfRule>
    <cfRule type="expression" dxfId="3653" priority="4209" stopIfTrue="1">
      <formula>$C1698="begin repeat"</formula>
    </cfRule>
    <cfRule type="expression" dxfId="3652" priority="4210" stopIfTrue="1">
      <formula>$C1698="end group"</formula>
    </cfRule>
    <cfRule type="expression" dxfId="3651" priority="4211" stopIfTrue="1">
      <formula>$C1698="begin group"</formula>
    </cfRule>
  </conditionalFormatting>
  <conditionalFormatting sqref="O1708">
    <cfRule type="expression" dxfId="3650" priority="4178" stopIfTrue="1">
      <formula>OR($C1708="audio", $C1708="video")</formula>
    </cfRule>
    <cfRule type="expression" dxfId="3649" priority="4179" stopIfTrue="1">
      <formula>$C1708="image"</formula>
    </cfRule>
    <cfRule type="expression" dxfId="3648" priority="4180" stopIfTrue="1">
      <formula>OR($C1708="date", $C1708="datetime")</formula>
    </cfRule>
    <cfRule type="expression" dxfId="3647" priority="4181" stopIfTrue="1">
      <formula>OR($C1708="calculate", $C1708="calculate_here")</formula>
    </cfRule>
    <cfRule type="expression" dxfId="3646" priority="4182" stopIfTrue="1">
      <formula>$C1708="note"</formula>
    </cfRule>
    <cfRule type="expression" dxfId="3645" priority="4183" stopIfTrue="1">
      <formula>$C1708="barcode"</formula>
    </cfRule>
    <cfRule type="expression" dxfId="3644" priority="4184" stopIfTrue="1">
      <formula>$C1708="geopoint"</formula>
    </cfRule>
    <cfRule type="expression" dxfId="3643" priority="4185" stopIfTrue="1">
      <formula>OR($C1708="audio audit", $C1708="text audit")</formula>
    </cfRule>
    <cfRule type="expression" dxfId="3642" priority="4186" stopIfTrue="1">
      <formula>OR($C1708="username", $C1708="phonenumber", $C1708="start", $C1708="end", $C1708="deviceid", $C1708="subscriberid", $C1708="simserial")</formula>
    </cfRule>
    <cfRule type="expression" dxfId="3641" priority="4187" stopIfTrue="1">
      <formula>OR(AND(LEFT($C1708, 16)="select_multiple ", LEN($C1708)&gt;16, NOT(ISNUMBER(SEARCH(" ", $C1708, 17)))), AND(LEFT($C1708, 11)="select_one ", LEN($C1708)&gt;11, NOT(ISNUMBER(SEARCH(" ", $C1708, 12)))))</formula>
    </cfRule>
    <cfRule type="expression" dxfId="3640" priority="4188" stopIfTrue="1">
      <formula>$C1708="decimal"</formula>
    </cfRule>
    <cfRule type="expression" dxfId="3639" priority="4189" stopIfTrue="1">
      <formula>$C1708="integer"</formula>
    </cfRule>
    <cfRule type="expression" dxfId="3638" priority="4190" stopIfTrue="1">
      <formula>$C1708="text"</formula>
    </cfRule>
    <cfRule type="expression" dxfId="3637" priority="4191" stopIfTrue="1">
      <formula>$C1708="end repeat"</formula>
    </cfRule>
    <cfRule type="expression" dxfId="3636" priority="4192" stopIfTrue="1">
      <formula>$C1708="begin repeat"</formula>
    </cfRule>
    <cfRule type="expression" dxfId="3635" priority="4193" stopIfTrue="1">
      <formula>$C1708="end group"</formula>
    </cfRule>
    <cfRule type="expression" dxfId="3634" priority="4194" stopIfTrue="1">
      <formula>$C1708="begin group"</formula>
    </cfRule>
  </conditionalFormatting>
  <conditionalFormatting sqref="H1695">
    <cfRule type="expression" dxfId="3633" priority="4177" stopIfTrue="1">
      <formula>OR($C1695="audio audit", $C1695="text audit")</formula>
    </cfRule>
  </conditionalFormatting>
  <conditionalFormatting sqref="H1695">
    <cfRule type="expression" dxfId="3632" priority="4176" stopIfTrue="1">
      <formula>OR($C1695="calculate", $C1695="calculate_here")</formula>
    </cfRule>
  </conditionalFormatting>
  <conditionalFormatting sqref="H1705">
    <cfRule type="expression" dxfId="3631" priority="4175" stopIfTrue="1">
      <formula>OR($C1705="audio audit", $C1705="text audit")</formula>
    </cfRule>
  </conditionalFormatting>
  <conditionalFormatting sqref="H1705">
    <cfRule type="expression" dxfId="3630" priority="4174" stopIfTrue="1">
      <formula>OR($C1705="calculate", $C1705="calculate_here")</formula>
    </cfRule>
  </conditionalFormatting>
  <conditionalFormatting sqref="L1697">
    <cfRule type="expression" dxfId="3629" priority="4172" stopIfTrue="1">
      <formula>$C1697="begin group"</formula>
    </cfRule>
  </conditionalFormatting>
  <conditionalFormatting sqref="U1697">
    <cfRule type="expression" dxfId="3628" priority="4169" stopIfTrue="1">
      <formula>$C1697="begin repeat"</formula>
    </cfRule>
  </conditionalFormatting>
  <conditionalFormatting sqref="L1697">
    <cfRule type="expression" dxfId="3627" priority="4166" stopIfTrue="1">
      <formula>$C1697="text"</formula>
    </cfRule>
  </conditionalFormatting>
  <conditionalFormatting sqref="M1697:N1697">
    <cfRule type="expression" dxfId="3626" priority="4164" stopIfTrue="1">
      <formula>$C1697="integer"</formula>
    </cfRule>
  </conditionalFormatting>
  <conditionalFormatting sqref="M1697:N1697">
    <cfRule type="expression" dxfId="3625" priority="4162" stopIfTrue="1">
      <formula>$C1697="decimal"</formula>
    </cfRule>
  </conditionalFormatting>
  <conditionalFormatting sqref="L1697">
    <cfRule type="expression" dxfId="3624" priority="4160" stopIfTrue="1">
      <formula>OR(AND(LEFT($C1697, 16)="select_multiple ", LEN($C1697)&gt;16, NOT(ISNUMBER(SEARCH(" ", $C1697, 17)))), AND(LEFT($C1697, 11)="select_one ", LEN($C1697)&gt;11, NOT(ISNUMBER(SEARCH(" ", $C1697, 12)))))</formula>
    </cfRule>
  </conditionalFormatting>
  <conditionalFormatting sqref="L1697">
    <cfRule type="expression" dxfId="3623" priority="4157" stopIfTrue="1">
      <formula>OR($C1697="audio audit", $C1697="text audit")</formula>
    </cfRule>
  </conditionalFormatting>
  <conditionalFormatting sqref="D1697:F1697">
    <cfRule type="expression" dxfId="3622" priority="4151" stopIfTrue="1">
      <formula>$C1697="note"</formula>
    </cfRule>
    <cfRule type="expression" dxfId="3621" priority="4153" stopIfTrue="1">
      <formula>$C1697="barcode"</formula>
    </cfRule>
    <cfRule type="expression" dxfId="3620" priority="4155" stopIfTrue="1">
      <formula>$C1697="geopoint"</formula>
    </cfRule>
  </conditionalFormatting>
  <conditionalFormatting sqref="T1697">
    <cfRule type="expression" dxfId="3619" priority="4149" stopIfTrue="1">
      <formula>OR($C1697="calculate", $C1697="calculate_here")</formula>
    </cfRule>
  </conditionalFormatting>
  <conditionalFormatting sqref="L1697">
    <cfRule type="expression" dxfId="3618" priority="4147" stopIfTrue="1">
      <formula>OR($C1697="date", $C1697="datetime")</formula>
    </cfRule>
  </conditionalFormatting>
  <conditionalFormatting sqref="L1697">
    <cfRule type="expression" dxfId="3617" priority="4145" stopIfTrue="1">
      <formula>$C1697="image"</formula>
    </cfRule>
  </conditionalFormatting>
  <conditionalFormatting sqref="D1697:F1697">
    <cfRule type="expression" dxfId="3616" priority="4143" stopIfTrue="1">
      <formula>OR($C1697="audio", $C1697="video")</formula>
    </cfRule>
  </conditionalFormatting>
  <conditionalFormatting sqref="C1697:F1697">
    <cfRule type="expression" dxfId="3615" priority="4144" stopIfTrue="1">
      <formula>OR($C1697="audio", $C1697="video")</formula>
    </cfRule>
    <cfRule type="expression" dxfId="3614" priority="4146" stopIfTrue="1">
      <formula>$C1697="image"</formula>
    </cfRule>
    <cfRule type="expression" dxfId="3613" priority="4148" stopIfTrue="1">
      <formula>OR($C1697="date", $C1697="datetime")</formula>
    </cfRule>
    <cfRule type="expression" dxfId="3612" priority="4150" stopIfTrue="1">
      <formula>OR($C1697="calculate", $C1697="calculate_here")</formula>
    </cfRule>
    <cfRule type="expression" dxfId="3611" priority="4152" stopIfTrue="1">
      <formula>$C1697="note"</formula>
    </cfRule>
    <cfRule type="expression" dxfId="3610" priority="4154" stopIfTrue="1">
      <formula>$C1697="barcode"</formula>
    </cfRule>
    <cfRule type="expression" dxfId="3609" priority="4156" stopIfTrue="1">
      <formula>$C1697="geopoint"</formula>
    </cfRule>
    <cfRule type="expression" dxfId="3608" priority="4158" stopIfTrue="1">
      <formula>OR($C1697="audio audit", $C1697="text audit")</formula>
    </cfRule>
    <cfRule type="expression" dxfId="3607" priority="4159" stopIfTrue="1">
      <formula>OR($C1697="username", $C1697="phonenumber", $C1697="start", $C1697="end", $C1697="deviceid", $C1697="subscriberid", $C1697="simserial")</formula>
    </cfRule>
    <cfRule type="expression" dxfId="3606" priority="4161" stopIfTrue="1">
      <formula>OR(AND(LEFT($C1697, 16)="select_multiple ", LEN($C1697)&gt;16, NOT(ISNUMBER(SEARCH(" ", $C1697, 17)))), AND(LEFT($C1697, 11)="select_one ", LEN($C1697)&gt;11, NOT(ISNUMBER(SEARCH(" ", $C1697, 12)))))</formula>
    </cfRule>
    <cfRule type="expression" dxfId="3605" priority="4163" stopIfTrue="1">
      <formula>$C1697="decimal"</formula>
    </cfRule>
    <cfRule type="expression" dxfId="3604" priority="4165" stopIfTrue="1">
      <formula>$C1697="integer"</formula>
    </cfRule>
    <cfRule type="expression" dxfId="3603" priority="4167" stopIfTrue="1">
      <formula>$C1697="text"</formula>
    </cfRule>
    <cfRule type="expression" dxfId="3602" priority="4168" stopIfTrue="1">
      <formula>$C1697="end repeat"</formula>
    </cfRule>
    <cfRule type="expression" dxfId="3601" priority="4170" stopIfTrue="1">
      <formula>$C1697="begin repeat"</formula>
    </cfRule>
    <cfRule type="expression" dxfId="3600" priority="4171" stopIfTrue="1">
      <formula>$C1697="end group"</formula>
    </cfRule>
    <cfRule type="expression" dxfId="3599" priority="4173" stopIfTrue="1">
      <formula>$C1697="begin group"</formula>
    </cfRule>
  </conditionalFormatting>
  <conditionalFormatting sqref="L1701">
    <cfRule type="expression" dxfId="3598" priority="4141" stopIfTrue="1">
      <formula>$C1701="begin group"</formula>
    </cfRule>
  </conditionalFormatting>
  <conditionalFormatting sqref="U1701">
    <cfRule type="expression" dxfId="3597" priority="4138" stopIfTrue="1">
      <formula>$C1701="begin repeat"</formula>
    </cfRule>
  </conditionalFormatting>
  <conditionalFormatting sqref="L1701">
    <cfRule type="expression" dxfId="3596" priority="4135" stopIfTrue="1">
      <formula>$C1701="text"</formula>
    </cfRule>
  </conditionalFormatting>
  <conditionalFormatting sqref="M1701:N1701">
    <cfRule type="expression" dxfId="3595" priority="4133" stopIfTrue="1">
      <formula>$C1701="integer"</formula>
    </cfRule>
  </conditionalFormatting>
  <conditionalFormatting sqref="M1701:N1701">
    <cfRule type="expression" dxfId="3594" priority="4131" stopIfTrue="1">
      <formula>$C1701="decimal"</formula>
    </cfRule>
  </conditionalFormatting>
  <conditionalFormatting sqref="L1701">
    <cfRule type="expression" dxfId="3593" priority="4129" stopIfTrue="1">
      <formula>OR(AND(LEFT($C1701, 16)="select_multiple ", LEN($C1701)&gt;16, NOT(ISNUMBER(SEARCH(" ", $C1701, 17)))), AND(LEFT($C1701, 11)="select_one ", LEN($C1701)&gt;11, NOT(ISNUMBER(SEARCH(" ", $C1701, 12)))))</formula>
    </cfRule>
  </conditionalFormatting>
  <conditionalFormatting sqref="L1701">
    <cfRule type="expression" dxfId="3592" priority="4126" stopIfTrue="1">
      <formula>OR($C1701="audio audit", $C1701="text audit")</formula>
    </cfRule>
  </conditionalFormatting>
  <conditionalFormatting sqref="D1701:E1701">
    <cfRule type="expression" dxfId="3591" priority="4120" stopIfTrue="1">
      <formula>$C1701="note"</formula>
    </cfRule>
    <cfRule type="expression" dxfId="3590" priority="4122" stopIfTrue="1">
      <formula>$C1701="barcode"</formula>
    </cfRule>
    <cfRule type="expression" dxfId="3589" priority="4124" stopIfTrue="1">
      <formula>$C1701="geopoint"</formula>
    </cfRule>
  </conditionalFormatting>
  <conditionalFormatting sqref="T1701">
    <cfRule type="expression" dxfId="3588" priority="4118" stopIfTrue="1">
      <formula>OR($C1701="calculate", $C1701="calculate_here")</formula>
    </cfRule>
  </conditionalFormatting>
  <conditionalFormatting sqref="L1701">
    <cfRule type="expression" dxfId="3587" priority="4116" stopIfTrue="1">
      <formula>OR($C1701="date", $C1701="datetime")</formula>
    </cfRule>
  </conditionalFormatting>
  <conditionalFormatting sqref="L1701">
    <cfRule type="expression" dxfId="3586" priority="4114" stopIfTrue="1">
      <formula>$C1701="image"</formula>
    </cfRule>
  </conditionalFormatting>
  <conditionalFormatting sqref="D1701:E1701">
    <cfRule type="expression" dxfId="3585" priority="4112" stopIfTrue="1">
      <formula>OR($C1701="audio", $C1701="video")</formula>
    </cfRule>
  </conditionalFormatting>
  <conditionalFormatting sqref="C1701:E1701">
    <cfRule type="expression" dxfId="3584" priority="4113" stopIfTrue="1">
      <formula>OR($C1701="audio", $C1701="video")</formula>
    </cfRule>
    <cfRule type="expression" dxfId="3583" priority="4115" stopIfTrue="1">
      <formula>$C1701="image"</formula>
    </cfRule>
    <cfRule type="expression" dxfId="3582" priority="4117" stopIfTrue="1">
      <formula>OR($C1701="date", $C1701="datetime")</formula>
    </cfRule>
    <cfRule type="expression" dxfId="3581" priority="4119" stopIfTrue="1">
      <formula>OR($C1701="calculate", $C1701="calculate_here")</formula>
    </cfRule>
    <cfRule type="expression" dxfId="3580" priority="4121" stopIfTrue="1">
      <formula>$C1701="note"</formula>
    </cfRule>
    <cfRule type="expression" dxfId="3579" priority="4123" stopIfTrue="1">
      <formula>$C1701="barcode"</formula>
    </cfRule>
    <cfRule type="expression" dxfId="3578" priority="4125" stopIfTrue="1">
      <formula>$C1701="geopoint"</formula>
    </cfRule>
    <cfRule type="expression" dxfId="3577" priority="4127" stopIfTrue="1">
      <formula>OR($C1701="audio audit", $C1701="text audit")</formula>
    </cfRule>
    <cfRule type="expression" dxfId="3576" priority="4128" stopIfTrue="1">
      <formula>OR($C1701="username", $C1701="phonenumber", $C1701="start", $C1701="end", $C1701="deviceid", $C1701="subscriberid", $C1701="simserial")</formula>
    </cfRule>
    <cfRule type="expression" dxfId="3575" priority="4130" stopIfTrue="1">
      <formula>OR(AND(LEFT($C1701, 16)="select_multiple ", LEN($C1701)&gt;16, NOT(ISNUMBER(SEARCH(" ", $C1701, 17)))), AND(LEFT($C1701, 11)="select_one ", LEN($C1701)&gt;11, NOT(ISNUMBER(SEARCH(" ", $C1701, 12)))))</formula>
    </cfRule>
    <cfRule type="expression" dxfId="3574" priority="4132" stopIfTrue="1">
      <formula>$C1701="decimal"</formula>
    </cfRule>
    <cfRule type="expression" dxfId="3573" priority="4134" stopIfTrue="1">
      <formula>$C1701="integer"</formula>
    </cfRule>
    <cfRule type="expression" dxfId="3572" priority="4136" stopIfTrue="1">
      <formula>$C1701="text"</formula>
    </cfRule>
    <cfRule type="expression" dxfId="3571" priority="4137" stopIfTrue="1">
      <formula>$C1701="end repeat"</formula>
    </cfRule>
    <cfRule type="expression" dxfId="3570" priority="4139" stopIfTrue="1">
      <formula>$C1701="begin repeat"</formula>
    </cfRule>
    <cfRule type="expression" dxfId="3569" priority="4140" stopIfTrue="1">
      <formula>$C1701="end group"</formula>
    </cfRule>
    <cfRule type="expression" dxfId="3568" priority="4142" stopIfTrue="1">
      <formula>$C1701="begin group"</formula>
    </cfRule>
  </conditionalFormatting>
  <conditionalFormatting sqref="L1707">
    <cfRule type="expression" dxfId="3567" priority="4110" stopIfTrue="1">
      <formula>$C1707="begin group"</formula>
    </cfRule>
  </conditionalFormatting>
  <conditionalFormatting sqref="U1707">
    <cfRule type="expression" dxfId="3566" priority="4107" stopIfTrue="1">
      <formula>$C1707="begin repeat"</formula>
    </cfRule>
  </conditionalFormatting>
  <conditionalFormatting sqref="L1707">
    <cfRule type="expression" dxfId="3565" priority="4104" stopIfTrue="1">
      <formula>$C1707="text"</formula>
    </cfRule>
  </conditionalFormatting>
  <conditionalFormatting sqref="M1707:N1707">
    <cfRule type="expression" dxfId="3564" priority="4102" stopIfTrue="1">
      <formula>$C1707="integer"</formula>
    </cfRule>
  </conditionalFormatting>
  <conditionalFormatting sqref="M1707:N1707">
    <cfRule type="expression" dxfId="3563" priority="4100" stopIfTrue="1">
      <formula>$C1707="decimal"</formula>
    </cfRule>
  </conditionalFormatting>
  <conditionalFormatting sqref="L1707">
    <cfRule type="expression" dxfId="3562" priority="4098" stopIfTrue="1">
      <formula>OR(AND(LEFT($C1707, 16)="select_multiple ", LEN($C1707)&gt;16, NOT(ISNUMBER(SEARCH(" ", $C1707, 17)))), AND(LEFT($C1707, 11)="select_one ", LEN($C1707)&gt;11, NOT(ISNUMBER(SEARCH(" ", $C1707, 12)))))</formula>
    </cfRule>
  </conditionalFormatting>
  <conditionalFormatting sqref="L1707">
    <cfRule type="expression" dxfId="3561" priority="4095" stopIfTrue="1">
      <formula>OR($C1707="audio audit", $C1707="text audit")</formula>
    </cfRule>
  </conditionalFormatting>
  <conditionalFormatting sqref="D1707:F1707">
    <cfRule type="expression" dxfId="3560" priority="4089" stopIfTrue="1">
      <formula>$C1707="note"</formula>
    </cfRule>
    <cfRule type="expression" dxfId="3559" priority="4091" stopIfTrue="1">
      <formula>$C1707="barcode"</formula>
    </cfRule>
    <cfRule type="expression" dxfId="3558" priority="4093" stopIfTrue="1">
      <formula>$C1707="geopoint"</formula>
    </cfRule>
  </conditionalFormatting>
  <conditionalFormatting sqref="T1707">
    <cfRule type="expression" dxfId="3557" priority="4087" stopIfTrue="1">
      <formula>OR($C1707="calculate", $C1707="calculate_here")</formula>
    </cfRule>
  </conditionalFormatting>
  <conditionalFormatting sqref="L1707">
    <cfRule type="expression" dxfId="3556" priority="4085" stopIfTrue="1">
      <formula>OR($C1707="date", $C1707="datetime")</formula>
    </cfRule>
  </conditionalFormatting>
  <conditionalFormatting sqref="L1707">
    <cfRule type="expression" dxfId="3555" priority="4083" stopIfTrue="1">
      <formula>$C1707="image"</formula>
    </cfRule>
  </conditionalFormatting>
  <conditionalFormatting sqref="D1707:F1707">
    <cfRule type="expression" dxfId="3554" priority="4081" stopIfTrue="1">
      <formula>OR($C1707="audio", $C1707="video")</formula>
    </cfRule>
  </conditionalFormatting>
  <conditionalFormatting sqref="C1707:F1707">
    <cfRule type="expression" dxfId="3553" priority="4082" stopIfTrue="1">
      <formula>OR($C1707="audio", $C1707="video")</formula>
    </cfRule>
    <cfRule type="expression" dxfId="3552" priority="4084" stopIfTrue="1">
      <formula>$C1707="image"</formula>
    </cfRule>
    <cfRule type="expression" dxfId="3551" priority="4086" stopIfTrue="1">
      <formula>OR($C1707="date", $C1707="datetime")</formula>
    </cfRule>
    <cfRule type="expression" dxfId="3550" priority="4088" stopIfTrue="1">
      <formula>OR($C1707="calculate", $C1707="calculate_here")</formula>
    </cfRule>
    <cfRule type="expression" dxfId="3549" priority="4090" stopIfTrue="1">
      <formula>$C1707="note"</formula>
    </cfRule>
    <cfRule type="expression" dxfId="3548" priority="4092" stopIfTrue="1">
      <formula>$C1707="barcode"</formula>
    </cfRule>
    <cfRule type="expression" dxfId="3547" priority="4094" stopIfTrue="1">
      <formula>$C1707="geopoint"</formula>
    </cfRule>
    <cfRule type="expression" dxfId="3546" priority="4096" stopIfTrue="1">
      <formula>OR($C1707="audio audit", $C1707="text audit")</formula>
    </cfRule>
    <cfRule type="expression" dxfId="3545" priority="4097" stopIfTrue="1">
      <formula>OR($C1707="username", $C1707="phonenumber", $C1707="start", $C1707="end", $C1707="deviceid", $C1707="subscriberid", $C1707="simserial")</formula>
    </cfRule>
    <cfRule type="expression" dxfId="3544" priority="4099" stopIfTrue="1">
      <formula>OR(AND(LEFT($C1707, 16)="select_multiple ", LEN($C1707)&gt;16, NOT(ISNUMBER(SEARCH(" ", $C1707, 17)))), AND(LEFT($C1707, 11)="select_one ", LEN($C1707)&gt;11, NOT(ISNUMBER(SEARCH(" ", $C1707, 12)))))</formula>
    </cfRule>
    <cfRule type="expression" dxfId="3543" priority="4101" stopIfTrue="1">
      <formula>$C1707="decimal"</formula>
    </cfRule>
    <cfRule type="expression" dxfId="3542" priority="4103" stopIfTrue="1">
      <formula>$C1707="integer"</formula>
    </cfRule>
    <cfRule type="expression" dxfId="3541" priority="4105" stopIfTrue="1">
      <formula>$C1707="text"</formula>
    </cfRule>
    <cfRule type="expression" dxfId="3540" priority="4106" stopIfTrue="1">
      <formula>$C1707="end repeat"</formula>
    </cfRule>
    <cfRule type="expression" dxfId="3539" priority="4108" stopIfTrue="1">
      <formula>$C1707="begin repeat"</formula>
    </cfRule>
    <cfRule type="expression" dxfId="3538" priority="4109" stopIfTrue="1">
      <formula>$C1707="end group"</formula>
    </cfRule>
    <cfRule type="expression" dxfId="3537" priority="4111" stopIfTrue="1">
      <formula>$C1707="begin group"</formula>
    </cfRule>
  </conditionalFormatting>
  <conditionalFormatting sqref="L1711">
    <cfRule type="expression" dxfId="3536" priority="4079" stopIfTrue="1">
      <formula>$C1711="begin group"</formula>
    </cfRule>
  </conditionalFormatting>
  <conditionalFormatting sqref="U1711">
    <cfRule type="expression" dxfId="3535" priority="4076" stopIfTrue="1">
      <formula>$C1711="begin repeat"</formula>
    </cfRule>
  </conditionalFormatting>
  <conditionalFormatting sqref="L1711">
    <cfRule type="expression" dxfId="3534" priority="4073" stopIfTrue="1">
      <formula>$C1711="text"</formula>
    </cfRule>
  </conditionalFormatting>
  <conditionalFormatting sqref="M1711:N1711">
    <cfRule type="expression" dxfId="3533" priority="4071" stopIfTrue="1">
      <formula>$C1711="integer"</formula>
    </cfRule>
  </conditionalFormatting>
  <conditionalFormatting sqref="M1711:N1711">
    <cfRule type="expression" dxfId="3532" priority="4069" stopIfTrue="1">
      <formula>$C1711="decimal"</formula>
    </cfRule>
  </conditionalFormatting>
  <conditionalFormatting sqref="L1711">
    <cfRule type="expression" dxfId="3531" priority="4067" stopIfTrue="1">
      <formula>OR(AND(LEFT($C1711, 16)="select_multiple ", LEN($C1711)&gt;16, NOT(ISNUMBER(SEARCH(" ", $C1711, 17)))), AND(LEFT($C1711, 11)="select_one ", LEN($C1711)&gt;11, NOT(ISNUMBER(SEARCH(" ", $C1711, 12)))))</formula>
    </cfRule>
  </conditionalFormatting>
  <conditionalFormatting sqref="L1711">
    <cfRule type="expression" dxfId="3530" priority="4064" stopIfTrue="1">
      <formula>OR($C1711="audio audit", $C1711="text audit")</formula>
    </cfRule>
  </conditionalFormatting>
  <conditionalFormatting sqref="D1711:E1711">
    <cfRule type="expression" dxfId="3529" priority="4058" stopIfTrue="1">
      <formula>$C1711="note"</formula>
    </cfRule>
    <cfRule type="expression" dxfId="3528" priority="4060" stopIfTrue="1">
      <formula>$C1711="barcode"</formula>
    </cfRule>
    <cfRule type="expression" dxfId="3527" priority="4062" stopIfTrue="1">
      <formula>$C1711="geopoint"</formula>
    </cfRule>
  </conditionalFormatting>
  <conditionalFormatting sqref="T1711">
    <cfRule type="expression" dxfId="3526" priority="4056" stopIfTrue="1">
      <formula>OR($C1711="calculate", $C1711="calculate_here")</formula>
    </cfRule>
  </conditionalFormatting>
  <conditionalFormatting sqref="L1711">
    <cfRule type="expression" dxfId="3525" priority="4054" stopIfTrue="1">
      <formula>OR($C1711="date", $C1711="datetime")</formula>
    </cfRule>
  </conditionalFormatting>
  <conditionalFormatting sqref="L1711">
    <cfRule type="expression" dxfId="3524" priority="4052" stopIfTrue="1">
      <formula>$C1711="image"</formula>
    </cfRule>
  </conditionalFormatting>
  <conditionalFormatting sqref="D1711:E1711">
    <cfRule type="expression" dxfId="3523" priority="4050" stopIfTrue="1">
      <formula>OR($C1711="audio", $C1711="video")</formula>
    </cfRule>
  </conditionalFormatting>
  <conditionalFormatting sqref="C1711:E1711">
    <cfRule type="expression" dxfId="3522" priority="4051" stopIfTrue="1">
      <formula>OR($C1711="audio", $C1711="video")</formula>
    </cfRule>
    <cfRule type="expression" dxfId="3521" priority="4053" stopIfTrue="1">
      <formula>$C1711="image"</formula>
    </cfRule>
    <cfRule type="expression" dxfId="3520" priority="4055" stopIfTrue="1">
      <formula>OR($C1711="date", $C1711="datetime")</formula>
    </cfRule>
    <cfRule type="expression" dxfId="3519" priority="4057" stopIfTrue="1">
      <formula>OR($C1711="calculate", $C1711="calculate_here")</formula>
    </cfRule>
    <cfRule type="expression" dxfId="3518" priority="4059" stopIfTrue="1">
      <formula>$C1711="note"</formula>
    </cfRule>
    <cfRule type="expression" dxfId="3517" priority="4061" stopIfTrue="1">
      <formula>$C1711="barcode"</formula>
    </cfRule>
    <cfRule type="expression" dxfId="3516" priority="4063" stopIfTrue="1">
      <formula>$C1711="geopoint"</formula>
    </cfRule>
    <cfRule type="expression" dxfId="3515" priority="4065" stopIfTrue="1">
      <formula>OR($C1711="audio audit", $C1711="text audit")</formula>
    </cfRule>
    <cfRule type="expression" dxfId="3514" priority="4066" stopIfTrue="1">
      <formula>OR($C1711="username", $C1711="phonenumber", $C1711="start", $C1711="end", $C1711="deviceid", $C1711="subscriberid", $C1711="simserial")</formula>
    </cfRule>
    <cfRule type="expression" dxfId="3513" priority="4068" stopIfTrue="1">
      <formula>OR(AND(LEFT($C1711, 16)="select_multiple ", LEN($C1711)&gt;16, NOT(ISNUMBER(SEARCH(" ", $C1711, 17)))), AND(LEFT($C1711, 11)="select_one ", LEN($C1711)&gt;11, NOT(ISNUMBER(SEARCH(" ", $C1711, 12)))))</formula>
    </cfRule>
    <cfRule type="expression" dxfId="3512" priority="4070" stopIfTrue="1">
      <formula>$C1711="decimal"</formula>
    </cfRule>
    <cfRule type="expression" dxfId="3511" priority="4072" stopIfTrue="1">
      <formula>$C1711="integer"</formula>
    </cfRule>
    <cfRule type="expression" dxfId="3510" priority="4074" stopIfTrue="1">
      <formula>$C1711="text"</formula>
    </cfRule>
    <cfRule type="expression" dxfId="3509" priority="4075" stopIfTrue="1">
      <formula>$C1711="end repeat"</formula>
    </cfRule>
    <cfRule type="expression" dxfId="3508" priority="4077" stopIfTrue="1">
      <formula>$C1711="begin repeat"</formula>
    </cfRule>
    <cfRule type="expression" dxfId="3507" priority="4078" stopIfTrue="1">
      <formula>$C1711="end group"</formula>
    </cfRule>
    <cfRule type="expression" dxfId="3506" priority="4080" stopIfTrue="1">
      <formula>$C1711="begin group"</formula>
    </cfRule>
  </conditionalFormatting>
  <conditionalFormatting sqref="F1687">
    <cfRule type="expression" dxfId="3505" priority="4049" stopIfTrue="1">
      <formula>OR($C1687="audio audit", $C1687="text audit")</formula>
    </cfRule>
  </conditionalFormatting>
  <conditionalFormatting sqref="F1687">
    <cfRule type="expression" dxfId="3504" priority="4048" stopIfTrue="1">
      <formula>OR($C1687="calculate", $C1687="calculate_here")</formula>
    </cfRule>
  </conditionalFormatting>
  <conditionalFormatting sqref="F1701">
    <cfRule type="expression" dxfId="3503" priority="4046" stopIfTrue="1">
      <formula>$C1701="begin group"</formula>
    </cfRule>
  </conditionalFormatting>
  <conditionalFormatting sqref="F1701">
    <cfRule type="expression" dxfId="3502" priority="4043" stopIfTrue="1">
      <formula>$C1701="begin repeat"</formula>
    </cfRule>
  </conditionalFormatting>
  <conditionalFormatting sqref="F1701">
    <cfRule type="expression" dxfId="3501" priority="4040" stopIfTrue="1">
      <formula>$C1701="text"</formula>
    </cfRule>
  </conditionalFormatting>
  <conditionalFormatting sqref="F1701">
    <cfRule type="expression" dxfId="3500" priority="4038" stopIfTrue="1">
      <formula>$C1701="integer"</formula>
    </cfRule>
  </conditionalFormatting>
  <conditionalFormatting sqref="F1701">
    <cfRule type="expression" dxfId="3499" priority="4036" stopIfTrue="1">
      <formula>$C1701="decimal"</formula>
    </cfRule>
  </conditionalFormatting>
  <conditionalFormatting sqref="F1701">
    <cfRule type="expression" dxfId="3498" priority="4034" stopIfTrue="1">
      <formula>OR(AND(LEFT($C1701, 16)="select_multiple ", LEN($C1701)&gt;16, NOT(ISNUMBER(SEARCH(" ", $C1701, 17)))), AND(LEFT($C1701, 11)="select_one ", LEN($C1701)&gt;11, NOT(ISNUMBER(SEARCH(" ", $C1701, 12)))))</formula>
    </cfRule>
  </conditionalFormatting>
  <conditionalFormatting sqref="F1701">
    <cfRule type="expression" dxfId="3497" priority="4026" stopIfTrue="1">
      <formula>$C1701="note"</formula>
    </cfRule>
    <cfRule type="expression" dxfId="3496" priority="4028" stopIfTrue="1">
      <formula>$C1701="barcode"</formula>
    </cfRule>
    <cfRule type="expression" dxfId="3495" priority="4030" stopIfTrue="1">
      <formula>$C1701="geopoint"</formula>
    </cfRule>
  </conditionalFormatting>
  <conditionalFormatting sqref="F1701">
    <cfRule type="expression" dxfId="3494" priority="4023" stopIfTrue="1">
      <formula>OR($C1701="date", $C1701="datetime")</formula>
    </cfRule>
  </conditionalFormatting>
  <conditionalFormatting sqref="F1701">
    <cfRule type="expression" dxfId="3493" priority="4021" stopIfTrue="1">
      <formula>$C1701="image"</formula>
    </cfRule>
  </conditionalFormatting>
  <conditionalFormatting sqref="F1701">
    <cfRule type="expression" dxfId="3492" priority="4019" stopIfTrue="1">
      <formula>OR($C1701="audio", $C1701="video")</formula>
    </cfRule>
  </conditionalFormatting>
  <conditionalFormatting sqref="F1701">
    <cfRule type="expression" dxfId="3491" priority="4020" stopIfTrue="1">
      <formula>OR($C1701="audio", $C1701="video")</formula>
    </cfRule>
    <cfRule type="expression" dxfId="3490" priority="4022" stopIfTrue="1">
      <formula>$C1701="image"</formula>
    </cfRule>
    <cfRule type="expression" dxfId="3489" priority="4024" stopIfTrue="1">
      <formula>OR($C1701="date", $C1701="datetime")</formula>
    </cfRule>
    <cfRule type="expression" dxfId="3488" priority="4025" stopIfTrue="1">
      <formula>OR($C1701="calculate", $C1701="calculate_here")</formula>
    </cfRule>
    <cfRule type="expression" dxfId="3487" priority="4027" stopIfTrue="1">
      <formula>$C1701="note"</formula>
    </cfRule>
    <cfRule type="expression" dxfId="3486" priority="4029" stopIfTrue="1">
      <formula>$C1701="barcode"</formula>
    </cfRule>
    <cfRule type="expression" dxfId="3485" priority="4031" stopIfTrue="1">
      <formula>$C1701="geopoint"</formula>
    </cfRule>
    <cfRule type="expression" dxfId="3484" priority="4032" stopIfTrue="1">
      <formula>OR($C1701="audio audit", $C1701="text audit")</formula>
    </cfRule>
    <cfRule type="expression" dxfId="3483" priority="4033" stopIfTrue="1">
      <formula>OR($C1701="username", $C1701="phonenumber", $C1701="start", $C1701="end", $C1701="deviceid", $C1701="subscriberid", $C1701="simserial")</formula>
    </cfRule>
    <cfRule type="expression" dxfId="3482" priority="4035" stopIfTrue="1">
      <formula>OR(AND(LEFT($C1701, 16)="select_multiple ", LEN($C1701)&gt;16, NOT(ISNUMBER(SEARCH(" ", $C1701, 17)))), AND(LEFT($C1701, 11)="select_one ", LEN($C1701)&gt;11, NOT(ISNUMBER(SEARCH(" ", $C1701, 12)))))</formula>
    </cfRule>
    <cfRule type="expression" dxfId="3481" priority="4037" stopIfTrue="1">
      <formula>$C1701="decimal"</formula>
    </cfRule>
    <cfRule type="expression" dxfId="3480" priority="4039" stopIfTrue="1">
      <formula>$C1701="integer"</formula>
    </cfRule>
    <cfRule type="expression" dxfId="3479" priority="4041" stopIfTrue="1">
      <formula>$C1701="text"</formula>
    </cfRule>
    <cfRule type="expression" dxfId="3478" priority="4042" stopIfTrue="1">
      <formula>$C1701="end repeat"</formula>
    </cfRule>
    <cfRule type="expression" dxfId="3477" priority="4044" stopIfTrue="1">
      <formula>$C1701="begin repeat"</formula>
    </cfRule>
    <cfRule type="expression" dxfId="3476" priority="4045" stopIfTrue="1">
      <formula>$C1701="end group"</formula>
    </cfRule>
    <cfRule type="expression" dxfId="3475" priority="4047" stopIfTrue="1">
      <formula>$C1701="begin group"</formula>
    </cfRule>
  </conditionalFormatting>
  <conditionalFormatting sqref="F1711">
    <cfRule type="expression" dxfId="3474" priority="4017" stopIfTrue="1">
      <formula>$C1711="begin group"</formula>
    </cfRule>
  </conditionalFormatting>
  <conditionalFormatting sqref="F1711">
    <cfRule type="expression" dxfId="3473" priority="4014" stopIfTrue="1">
      <formula>$C1711="begin repeat"</formula>
    </cfRule>
  </conditionalFormatting>
  <conditionalFormatting sqref="F1711">
    <cfRule type="expression" dxfId="3472" priority="4011" stopIfTrue="1">
      <formula>$C1711="text"</formula>
    </cfRule>
  </conditionalFormatting>
  <conditionalFormatting sqref="F1711">
    <cfRule type="expression" dxfId="3471" priority="4009" stopIfTrue="1">
      <formula>$C1711="integer"</formula>
    </cfRule>
  </conditionalFormatting>
  <conditionalFormatting sqref="F1711">
    <cfRule type="expression" dxfId="3470" priority="4007" stopIfTrue="1">
      <formula>$C1711="decimal"</formula>
    </cfRule>
  </conditionalFormatting>
  <conditionalFormatting sqref="F1711">
    <cfRule type="expression" dxfId="3469" priority="4005" stopIfTrue="1">
      <formula>OR(AND(LEFT($C1711, 16)="select_multiple ", LEN($C1711)&gt;16, NOT(ISNUMBER(SEARCH(" ", $C1711, 17)))), AND(LEFT($C1711, 11)="select_one ", LEN($C1711)&gt;11, NOT(ISNUMBER(SEARCH(" ", $C1711, 12)))))</formula>
    </cfRule>
  </conditionalFormatting>
  <conditionalFormatting sqref="F1711">
    <cfRule type="expression" dxfId="3468" priority="3997" stopIfTrue="1">
      <formula>$C1711="note"</formula>
    </cfRule>
    <cfRule type="expression" dxfId="3467" priority="3999" stopIfTrue="1">
      <formula>$C1711="barcode"</formula>
    </cfRule>
    <cfRule type="expression" dxfId="3466" priority="4001" stopIfTrue="1">
      <formula>$C1711="geopoint"</formula>
    </cfRule>
  </conditionalFormatting>
  <conditionalFormatting sqref="F1711">
    <cfRule type="expression" dxfId="3465" priority="3994" stopIfTrue="1">
      <formula>OR($C1711="date", $C1711="datetime")</formula>
    </cfRule>
  </conditionalFormatting>
  <conditionalFormatting sqref="F1711">
    <cfRule type="expression" dxfId="3464" priority="3992" stopIfTrue="1">
      <formula>$C1711="image"</formula>
    </cfRule>
  </conditionalFormatting>
  <conditionalFormatting sqref="F1711">
    <cfRule type="expression" dxfId="3463" priority="3990" stopIfTrue="1">
      <formula>OR($C1711="audio", $C1711="video")</formula>
    </cfRule>
  </conditionalFormatting>
  <conditionalFormatting sqref="F1711">
    <cfRule type="expression" dxfId="3462" priority="3991" stopIfTrue="1">
      <formula>OR($C1711="audio", $C1711="video")</formula>
    </cfRule>
    <cfRule type="expression" dxfId="3461" priority="3993" stopIfTrue="1">
      <formula>$C1711="image"</formula>
    </cfRule>
    <cfRule type="expression" dxfId="3460" priority="3995" stopIfTrue="1">
      <formula>OR($C1711="date", $C1711="datetime")</formula>
    </cfRule>
    <cfRule type="expression" dxfId="3459" priority="3996" stopIfTrue="1">
      <formula>OR($C1711="calculate", $C1711="calculate_here")</formula>
    </cfRule>
    <cfRule type="expression" dxfId="3458" priority="3998" stopIfTrue="1">
      <formula>$C1711="note"</formula>
    </cfRule>
    <cfRule type="expression" dxfId="3457" priority="4000" stopIfTrue="1">
      <formula>$C1711="barcode"</formula>
    </cfRule>
    <cfRule type="expression" dxfId="3456" priority="4002" stopIfTrue="1">
      <formula>$C1711="geopoint"</formula>
    </cfRule>
    <cfRule type="expression" dxfId="3455" priority="4003" stopIfTrue="1">
      <formula>OR($C1711="audio audit", $C1711="text audit")</formula>
    </cfRule>
    <cfRule type="expression" dxfId="3454" priority="4004" stopIfTrue="1">
      <formula>OR($C1711="username", $C1711="phonenumber", $C1711="start", $C1711="end", $C1711="deviceid", $C1711="subscriberid", $C1711="simserial")</formula>
    </cfRule>
    <cfRule type="expression" dxfId="3453" priority="4006" stopIfTrue="1">
      <formula>OR(AND(LEFT($C1711, 16)="select_multiple ", LEN($C1711)&gt;16, NOT(ISNUMBER(SEARCH(" ", $C1711, 17)))), AND(LEFT($C1711, 11)="select_one ", LEN($C1711)&gt;11, NOT(ISNUMBER(SEARCH(" ", $C1711, 12)))))</formula>
    </cfRule>
    <cfRule type="expression" dxfId="3452" priority="4008" stopIfTrue="1">
      <formula>$C1711="decimal"</formula>
    </cfRule>
    <cfRule type="expression" dxfId="3451" priority="4010" stopIfTrue="1">
      <formula>$C1711="integer"</formula>
    </cfRule>
    <cfRule type="expression" dxfId="3450" priority="4012" stopIfTrue="1">
      <formula>$C1711="text"</formula>
    </cfRule>
    <cfRule type="expression" dxfId="3449" priority="4013" stopIfTrue="1">
      <formula>$C1711="end repeat"</formula>
    </cfRule>
    <cfRule type="expression" dxfId="3448" priority="4015" stopIfTrue="1">
      <formula>$C1711="begin repeat"</formula>
    </cfRule>
    <cfRule type="expression" dxfId="3447" priority="4016" stopIfTrue="1">
      <formula>$C1711="end group"</formula>
    </cfRule>
    <cfRule type="expression" dxfId="3446" priority="4018" stopIfTrue="1">
      <formula>$C1711="begin group"</formula>
    </cfRule>
  </conditionalFormatting>
  <conditionalFormatting sqref="L1703">
    <cfRule type="expression" dxfId="3445" priority="3988" stopIfTrue="1">
      <formula>$C1703="begin group"</formula>
    </cfRule>
  </conditionalFormatting>
  <conditionalFormatting sqref="U1703">
    <cfRule type="expression" dxfId="3444" priority="3985" stopIfTrue="1">
      <formula>$C1703="begin repeat"</formula>
    </cfRule>
  </conditionalFormatting>
  <conditionalFormatting sqref="L1703">
    <cfRule type="expression" dxfId="3443" priority="3982" stopIfTrue="1">
      <formula>$C1703="text"</formula>
    </cfRule>
  </conditionalFormatting>
  <conditionalFormatting sqref="J1703">
    <cfRule type="expression" dxfId="3442" priority="3980" stopIfTrue="1">
      <formula>$C1703="integer"</formula>
    </cfRule>
  </conditionalFormatting>
  <conditionalFormatting sqref="J1703">
    <cfRule type="expression" dxfId="3441" priority="3978" stopIfTrue="1">
      <formula>$C1703="decimal"</formula>
    </cfRule>
  </conditionalFormatting>
  <conditionalFormatting sqref="L1703">
    <cfRule type="expression" dxfId="3440" priority="3976" stopIfTrue="1">
      <formula>OR(AND(LEFT($C1703, 16)="select_multiple ", LEN($C1703)&gt;16, NOT(ISNUMBER(SEARCH(" ", $C1703, 17)))), AND(LEFT($C1703, 11)="select_one ", LEN($C1703)&gt;11, NOT(ISNUMBER(SEARCH(" ", $C1703, 12)))))</formula>
    </cfRule>
  </conditionalFormatting>
  <conditionalFormatting sqref="L1703">
    <cfRule type="expression" dxfId="3439" priority="3973" stopIfTrue="1">
      <formula>OR($C1703="audio audit", $C1703="text audit")</formula>
    </cfRule>
  </conditionalFormatting>
  <conditionalFormatting sqref="D1703:E1703">
    <cfRule type="expression" dxfId="3438" priority="3967" stopIfTrue="1">
      <formula>$C1703="note"</formula>
    </cfRule>
    <cfRule type="expression" dxfId="3437" priority="3969" stopIfTrue="1">
      <formula>$C1703="barcode"</formula>
    </cfRule>
    <cfRule type="expression" dxfId="3436" priority="3971" stopIfTrue="1">
      <formula>$C1703="geopoint"</formula>
    </cfRule>
  </conditionalFormatting>
  <conditionalFormatting sqref="T1703">
    <cfRule type="expression" dxfId="3435" priority="3965" stopIfTrue="1">
      <formula>OR($C1703="calculate", $C1703="calculate_here")</formula>
    </cfRule>
  </conditionalFormatting>
  <conditionalFormatting sqref="L1703">
    <cfRule type="expression" dxfId="3434" priority="3963" stopIfTrue="1">
      <formula>OR($C1703="date", $C1703="datetime")</formula>
    </cfRule>
  </conditionalFormatting>
  <conditionalFormatting sqref="L1703">
    <cfRule type="expression" dxfId="3433" priority="3961" stopIfTrue="1">
      <formula>$C1703="image"</formula>
    </cfRule>
  </conditionalFormatting>
  <conditionalFormatting sqref="D1703:E1703">
    <cfRule type="expression" dxfId="3432" priority="3959" stopIfTrue="1">
      <formula>OR($C1703="audio", $C1703="video")</formula>
    </cfRule>
  </conditionalFormatting>
  <conditionalFormatting sqref="C1703:E1703">
    <cfRule type="expression" dxfId="3431" priority="3960" stopIfTrue="1">
      <formula>OR($C1703="audio", $C1703="video")</formula>
    </cfRule>
    <cfRule type="expression" dxfId="3430" priority="3962" stopIfTrue="1">
      <formula>$C1703="image"</formula>
    </cfRule>
    <cfRule type="expression" dxfId="3429" priority="3964" stopIfTrue="1">
      <formula>OR($C1703="date", $C1703="datetime")</formula>
    </cfRule>
    <cfRule type="expression" dxfId="3428" priority="3966" stopIfTrue="1">
      <formula>OR($C1703="calculate", $C1703="calculate_here")</formula>
    </cfRule>
    <cfRule type="expression" dxfId="3427" priority="3968" stopIfTrue="1">
      <formula>$C1703="note"</formula>
    </cfRule>
    <cfRule type="expression" dxfId="3426" priority="3970" stopIfTrue="1">
      <formula>$C1703="barcode"</formula>
    </cfRule>
    <cfRule type="expression" dxfId="3425" priority="3972" stopIfTrue="1">
      <formula>$C1703="geopoint"</formula>
    </cfRule>
    <cfRule type="expression" dxfId="3424" priority="3974" stopIfTrue="1">
      <formula>OR($C1703="audio audit", $C1703="text audit")</formula>
    </cfRule>
    <cfRule type="expression" dxfId="3423" priority="3975" stopIfTrue="1">
      <formula>OR($C1703="username", $C1703="phonenumber", $C1703="start", $C1703="end", $C1703="deviceid", $C1703="subscriberid", $C1703="simserial")</formula>
    </cfRule>
    <cfRule type="expression" dxfId="3422" priority="3977" stopIfTrue="1">
      <formula>OR(AND(LEFT($C1703, 16)="select_multiple ", LEN($C1703)&gt;16, NOT(ISNUMBER(SEARCH(" ", $C1703, 17)))), AND(LEFT($C1703, 11)="select_one ", LEN($C1703)&gt;11, NOT(ISNUMBER(SEARCH(" ", $C1703, 12)))))</formula>
    </cfRule>
    <cfRule type="expression" dxfId="3421" priority="3979" stopIfTrue="1">
      <formula>$C1703="decimal"</formula>
    </cfRule>
    <cfRule type="expression" dxfId="3420" priority="3981" stopIfTrue="1">
      <formula>$C1703="integer"</formula>
    </cfRule>
    <cfRule type="expression" dxfId="3419" priority="3983" stopIfTrue="1">
      <formula>$C1703="text"</formula>
    </cfRule>
    <cfRule type="expression" dxfId="3418" priority="3984" stopIfTrue="1">
      <formula>$C1703="end repeat"</formula>
    </cfRule>
    <cfRule type="expression" dxfId="3417" priority="3986" stopIfTrue="1">
      <formula>$C1703="begin repeat"</formula>
    </cfRule>
    <cfRule type="expression" dxfId="3416" priority="3987" stopIfTrue="1">
      <formula>$C1703="end group"</formula>
    </cfRule>
    <cfRule type="expression" dxfId="3415" priority="3989" stopIfTrue="1">
      <formula>$C1703="begin group"</formula>
    </cfRule>
  </conditionalFormatting>
  <conditionalFormatting sqref="L1713">
    <cfRule type="expression" dxfId="3414" priority="3957" stopIfTrue="1">
      <formula>$C1713="begin group"</formula>
    </cfRule>
  </conditionalFormatting>
  <conditionalFormatting sqref="U1713">
    <cfRule type="expression" dxfId="3413" priority="3954" stopIfTrue="1">
      <formula>$C1713="begin repeat"</formula>
    </cfRule>
  </conditionalFormatting>
  <conditionalFormatting sqref="L1713">
    <cfRule type="expression" dxfId="3412" priority="3951" stopIfTrue="1">
      <formula>$C1713="text"</formula>
    </cfRule>
  </conditionalFormatting>
  <conditionalFormatting sqref="J1713">
    <cfRule type="expression" dxfId="3411" priority="3949" stopIfTrue="1">
      <formula>$C1713="integer"</formula>
    </cfRule>
  </conditionalFormatting>
  <conditionalFormatting sqref="J1713">
    <cfRule type="expression" dxfId="3410" priority="3947" stopIfTrue="1">
      <formula>$C1713="decimal"</formula>
    </cfRule>
  </conditionalFormatting>
  <conditionalFormatting sqref="L1713">
    <cfRule type="expression" dxfId="3409" priority="3945" stopIfTrue="1">
      <formula>OR(AND(LEFT($C1713, 16)="select_multiple ", LEN($C1713)&gt;16, NOT(ISNUMBER(SEARCH(" ", $C1713, 17)))), AND(LEFT($C1713, 11)="select_one ", LEN($C1713)&gt;11, NOT(ISNUMBER(SEARCH(" ", $C1713, 12)))))</formula>
    </cfRule>
  </conditionalFormatting>
  <conditionalFormatting sqref="L1713">
    <cfRule type="expression" dxfId="3408" priority="3942" stopIfTrue="1">
      <formula>OR($C1713="audio audit", $C1713="text audit")</formula>
    </cfRule>
  </conditionalFormatting>
  <conditionalFormatting sqref="D1713:E1713">
    <cfRule type="expression" dxfId="3407" priority="3936" stopIfTrue="1">
      <formula>$C1713="note"</formula>
    </cfRule>
    <cfRule type="expression" dxfId="3406" priority="3938" stopIfTrue="1">
      <formula>$C1713="barcode"</formula>
    </cfRule>
    <cfRule type="expression" dxfId="3405" priority="3940" stopIfTrue="1">
      <formula>$C1713="geopoint"</formula>
    </cfRule>
  </conditionalFormatting>
  <conditionalFormatting sqref="T1713">
    <cfRule type="expression" dxfId="3404" priority="3934" stopIfTrue="1">
      <formula>OR($C1713="calculate", $C1713="calculate_here")</formula>
    </cfRule>
  </conditionalFormatting>
  <conditionalFormatting sqref="L1713">
    <cfRule type="expression" dxfId="3403" priority="3932" stopIfTrue="1">
      <formula>OR($C1713="date", $C1713="datetime")</formula>
    </cfRule>
  </conditionalFormatting>
  <conditionalFormatting sqref="L1713">
    <cfRule type="expression" dxfId="3402" priority="3930" stopIfTrue="1">
      <formula>$C1713="image"</formula>
    </cfRule>
  </conditionalFormatting>
  <conditionalFormatting sqref="D1713:E1713">
    <cfRule type="expression" dxfId="3401" priority="3928" stopIfTrue="1">
      <formula>OR($C1713="audio", $C1713="video")</formula>
    </cfRule>
  </conditionalFormatting>
  <conditionalFormatting sqref="C1713:E1713">
    <cfRule type="expression" dxfId="3400" priority="3929" stopIfTrue="1">
      <formula>OR($C1713="audio", $C1713="video")</formula>
    </cfRule>
    <cfRule type="expression" dxfId="3399" priority="3931" stopIfTrue="1">
      <formula>$C1713="image"</formula>
    </cfRule>
    <cfRule type="expression" dxfId="3398" priority="3933" stopIfTrue="1">
      <formula>OR($C1713="date", $C1713="datetime")</formula>
    </cfRule>
    <cfRule type="expression" dxfId="3397" priority="3935" stopIfTrue="1">
      <formula>OR($C1713="calculate", $C1713="calculate_here")</formula>
    </cfRule>
    <cfRule type="expression" dxfId="3396" priority="3937" stopIfTrue="1">
      <formula>$C1713="note"</formula>
    </cfRule>
    <cfRule type="expression" dxfId="3395" priority="3939" stopIfTrue="1">
      <formula>$C1713="barcode"</formula>
    </cfRule>
    <cfRule type="expression" dxfId="3394" priority="3941" stopIfTrue="1">
      <formula>$C1713="geopoint"</formula>
    </cfRule>
    <cfRule type="expression" dxfId="3393" priority="3943" stopIfTrue="1">
      <formula>OR($C1713="audio audit", $C1713="text audit")</formula>
    </cfRule>
    <cfRule type="expression" dxfId="3392" priority="3944" stopIfTrue="1">
      <formula>OR($C1713="username", $C1713="phonenumber", $C1713="start", $C1713="end", $C1713="deviceid", $C1713="subscriberid", $C1713="simserial")</formula>
    </cfRule>
    <cfRule type="expression" dxfId="3391" priority="3946" stopIfTrue="1">
      <formula>OR(AND(LEFT($C1713, 16)="select_multiple ", LEN($C1713)&gt;16, NOT(ISNUMBER(SEARCH(" ", $C1713, 17)))), AND(LEFT($C1713, 11)="select_one ", LEN($C1713)&gt;11, NOT(ISNUMBER(SEARCH(" ", $C1713, 12)))))</formula>
    </cfRule>
    <cfRule type="expression" dxfId="3390" priority="3948" stopIfTrue="1">
      <formula>$C1713="decimal"</formula>
    </cfRule>
    <cfRule type="expression" dxfId="3389" priority="3950" stopIfTrue="1">
      <formula>$C1713="integer"</formula>
    </cfRule>
    <cfRule type="expression" dxfId="3388" priority="3952" stopIfTrue="1">
      <formula>$C1713="text"</formula>
    </cfRule>
    <cfRule type="expression" dxfId="3387" priority="3953" stopIfTrue="1">
      <formula>$C1713="end repeat"</formula>
    </cfRule>
    <cfRule type="expression" dxfId="3386" priority="3955" stopIfTrue="1">
      <formula>$C1713="begin repeat"</formula>
    </cfRule>
    <cfRule type="expression" dxfId="3385" priority="3956" stopIfTrue="1">
      <formula>$C1713="end group"</formula>
    </cfRule>
    <cfRule type="expression" dxfId="3384" priority="3958" stopIfTrue="1">
      <formula>$C1713="begin group"</formula>
    </cfRule>
  </conditionalFormatting>
  <conditionalFormatting sqref="L262">
    <cfRule type="expression" dxfId="3383" priority="3831" stopIfTrue="1">
      <formula>$C262="begin group"</formula>
    </cfRule>
  </conditionalFormatting>
  <conditionalFormatting sqref="L262">
    <cfRule type="expression" dxfId="3382" priority="3826" stopIfTrue="1">
      <formula>$C262="text"</formula>
    </cfRule>
  </conditionalFormatting>
  <conditionalFormatting sqref="L262">
    <cfRule type="expression" dxfId="3381" priority="3822" stopIfTrue="1">
      <formula>OR(AND(LEFT($C262, 16)="select_multiple ", LEN($C262)&gt;16, NOT(ISNUMBER(SEARCH(" ", $C262, 17)))), AND(LEFT($C262, 11)="select_one ", LEN($C262)&gt;11, NOT(ISNUMBER(SEARCH(" ", $C262, 12)))))</formula>
    </cfRule>
  </conditionalFormatting>
  <conditionalFormatting sqref="L262">
    <cfRule type="expression" dxfId="3380" priority="3819" stopIfTrue="1">
      <formula>OR($C262="audio audit", $C262="text audit")</formula>
    </cfRule>
  </conditionalFormatting>
  <conditionalFormatting sqref="L262">
    <cfRule type="expression" dxfId="3379" priority="3813" stopIfTrue="1">
      <formula>OR($C262="date", $C262="datetime")</formula>
    </cfRule>
  </conditionalFormatting>
  <conditionalFormatting sqref="L262">
    <cfRule type="expression" dxfId="3378" priority="3811" stopIfTrue="1">
      <formula>$C262="image"</formula>
    </cfRule>
  </conditionalFormatting>
  <conditionalFormatting sqref="L262">
    <cfRule type="expression" dxfId="3377" priority="3810" stopIfTrue="1">
      <formula>OR($C262="audio", $C262="video")</formula>
    </cfRule>
    <cfRule type="expression" dxfId="3376" priority="3812" stopIfTrue="1">
      <formula>$C262="image"</formula>
    </cfRule>
    <cfRule type="expression" dxfId="3375" priority="3814" stopIfTrue="1">
      <formula>OR($C262="date", $C262="datetime")</formula>
    </cfRule>
    <cfRule type="expression" dxfId="3374" priority="3815" stopIfTrue="1">
      <formula>OR($C262="calculate", $C262="calculate_here")</formula>
    </cfRule>
    <cfRule type="expression" dxfId="3373" priority="3816" stopIfTrue="1">
      <formula>$C262="note"</formula>
    </cfRule>
    <cfRule type="expression" dxfId="3372" priority="3817" stopIfTrue="1">
      <formula>$C262="barcode"</formula>
    </cfRule>
    <cfRule type="expression" dxfId="3371" priority="3818" stopIfTrue="1">
      <formula>$C262="geopoint"</formula>
    </cfRule>
    <cfRule type="expression" dxfId="3370" priority="3820" stopIfTrue="1">
      <formula>OR($C262="audio audit", $C262="text audit")</formula>
    </cfRule>
    <cfRule type="expression" dxfId="3369" priority="3821" stopIfTrue="1">
      <formula>OR($C262="username", $C262="phonenumber", $C262="start", $C262="end", $C262="deviceid", $C262="subscriberid", $C262="simserial")</formula>
    </cfRule>
    <cfRule type="expression" dxfId="3368" priority="3823" stopIfTrue="1">
      <formula>OR(AND(LEFT($C262, 16)="select_multiple ", LEN($C262)&gt;16, NOT(ISNUMBER(SEARCH(" ", $C262, 17)))), AND(LEFT($C262, 11)="select_one ", LEN($C262)&gt;11, NOT(ISNUMBER(SEARCH(" ", $C262, 12)))))</formula>
    </cfRule>
    <cfRule type="expression" dxfId="3367" priority="3824" stopIfTrue="1">
      <formula>$C262="decimal"</formula>
    </cfRule>
    <cfRule type="expression" dxfId="3366" priority="3825" stopIfTrue="1">
      <formula>$C262="integer"</formula>
    </cfRule>
    <cfRule type="expression" dxfId="3365" priority="3827" stopIfTrue="1">
      <formula>$C262="text"</formula>
    </cfRule>
    <cfRule type="expression" dxfId="3364" priority="3828" stopIfTrue="1">
      <formula>$C262="end repeat"</formula>
    </cfRule>
    <cfRule type="expression" dxfId="3363" priority="3829" stopIfTrue="1">
      <formula>$C262="begin repeat"</formula>
    </cfRule>
    <cfRule type="expression" dxfId="3362" priority="3830" stopIfTrue="1">
      <formula>$C262="end group"</formula>
    </cfRule>
    <cfRule type="expression" dxfId="3361" priority="3832" stopIfTrue="1">
      <formula>$C262="begin group"</formula>
    </cfRule>
  </conditionalFormatting>
  <conditionalFormatting sqref="L149">
    <cfRule type="expression" dxfId="3360" priority="3789" stopIfTrue="1">
      <formula>$C149="begin group"</formula>
    </cfRule>
  </conditionalFormatting>
  <conditionalFormatting sqref="L149">
    <cfRule type="expression" dxfId="3359" priority="3784" stopIfTrue="1">
      <formula>$C149="text"</formula>
    </cfRule>
  </conditionalFormatting>
  <conditionalFormatting sqref="L149">
    <cfRule type="expression" dxfId="3358" priority="3780" stopIfTrue="1">
      <formula>OR(AND(LEFT($C149, 16)="select_multiple ", LEN($C149)&gt;16, NOT(ISNUMBER(SEARCH(" ", $C149, 17)))), AND(LEFT($C149, 11)="select_one ", LEN($C149)&gt;11, NOT(ISNUMBER(SEARCH(" ", $C149, 12)))))</formula>
    </cfRule>
  </conditionalFormatting>
  <conditionalFormatting sqref="L149">
    <cfRule type="expression" dxfId="3357" priority="3777" stopIfTrue="1">
      <formula>OR($C149="audio audit", $C149="text audit")</formula>
    </cfRule>
  </conditionalFormatting>
  <conditionalFormatting sqref="L149">
    <cfRule type="expression" dxfId="3356" priority="3771" stopIfTrue="1">
      <formula>OR($C149="date", $C149="datetime")</formula>
    </cfRule>
  </conditionalFormatting>
  <conditionalFormatting sqref="L149">
    <cfRule type="expression" dxfId="3355" priority="3769" stopIfTrue="1">
      <formula>$C149="image"</formula>
    </cfRule>
  </conditionalFormatting>
  <conditionalFormatting sqref="L149">
    <cfRule type="expression" dxfId="3354" priority="3768" stopIfTrue="1">
      <formula>OR($C149="audio", $C149="video")</formula>
    </cfRule>
    <cfRule type="expression" dxfId="3353" priority="3770" stopIfTrue="1">
      <formula>$C149="image"</formula>
    </cfRule>
    <cfRule type="expression" dxfId="3352" priority="3772" stopIfTrue="1">
      <formula>OR($C149="date", $C149="datetime")</formula>
    </cfRule>
    <cfRule type="expression" dxfId="3351" priority="3773" stopIfTrue="1">
      <formula>OR($C149="calculate", $C149="calculate_here")</formula>
    </cfRule>
    <cfRule type="expression" dxfId="3350" priority="3774" stopIfTrue="1">
      <formula>$C149="note"</formula>
    </cfRule>
    <cfRule type="expression" dxfId="3349" priority="3775" stopIfTrue="1">
      <formula>$C149="barcode"</formula>
    </cfRule>
    <cfRule type="expression" dxfId="3348" priority="3776" stopIfTrue="1">
      <formula>$C149="geopoint"</formula>
    </cfRule>
    <cfRule type="expression" dxfId="3347" priority="3778" stopIfTrue="1">
      <formula>OR($C149="audio audit", $C149="text audit")</formula>
    </cfRule>
    <cfRule type="expression" dxfId="3346" priority="3779" stopIfTrue="1">
      <formula>OR($C149="username", $C149="phonenumber", $C149="start", $C149="end", $C149="deviceid", $C149="subscriberid", $C149="simserial")</formula>
    </cfRule>
    <cfRule type="expression" dxfId="3345" priority="3781" stopIfTrue="1">
      <formula>OR(AND(LEFT($C149, 16)="select_multiple ", LEN($C149)&gt;16, NOT(ISNUMBER(SEARCH(" ", $C149, 17)))), AND(LEFT($C149, 11)="select_one ", LEN($C149)&gt;11, NOT(ISNUMBER(SEARCH(" ", $C149, 12)))))</formula>
    </cfRule>
    <cfRule type="expression" dxfId="3344" priority="3782" stopIfTrue="1">
      <formula>$C149="decimal"</formula>
    </cfRule>
    <cfRule type="expression" dxfId="3343" priority="3783" stopIfTrue="1">
      <formula>$C149="integer"</formula>
    </cfRule>
    <cfRule type="expression" dxfId="3342" priority="3785" stopIfTrue="1">
      <formula>$C149="text"</formula>
    </cfRule>
    <cfRule type="expression" dxfId="3341" priority="3786" stopIfTrue="1">
      <formula>$C149="end repeat"</formula>
    </cfRule>
    <cfRule type="expression" dxfId="3340" priority="3787" stopIfTrue="1">
      <formula>$C149="begin repeat"</formula>
    </cfRule>
    <cfRule type="expression" dxfId="3339" priority="3788" stopIfTrue="1">
      <formula>$C149="end group"</formula>
    </cfRule>
    <cfRule type="expression" dxfId="3338" priority="3790" stopIfTrue="1">
      <formula>$C149="begin group"</formula>
    </cfRule>
  </conditionalFormatting>
  <conditionalFormatting sqref="L136">
    <cfRule type="expression" dxfId="3337" priority="3747" stopIfTrue="1">
      <formula>$C136="begin group"</formula>
    </cfRule>
  </conditionalFormatting>
  <conditionalFormatting sqref="L136">
    <cfRule type="expression" dxfId="3336" priority="3742" stopIfTrue="1">
      <formula>$C136="text"</formula>
    </cfRule>
  </conditionalFormatting>
  <conditionalFormatting sqref="L136">
    <cfRule type="expression" dxfId="3335" priority="3738" stopIfTrue="1">
      <formula>OR(AND(LEFT($C136, 16)="select_multiple ", LEN($C136)&gt;16, NOT(ISNUMBER(SEARCH(" ", $C136, 17)))), AND(LEFT($C136, 11)="select_one ", LEN($C136)&gt;11, NOT(ISNUMBER(SEARCH(" ", $C136, 12)))))</formula>
    </cfRule>
  </conditionalFormatting>
  <conditionalFormatting sqref="L136">
    <cfRule type="expression" dxfId="3334" priority="3735" stopIfTrue="1">
      <formula>OR($C136="audio audit", $C136="text audit")</formula>
    </cfRule>
  </conditionalFormatting>
  <conditionalFormatting sqref="L136">
    <cfRule type="expression" dxfId="3333" priority="3729" stopIfTrue="1">
      <formula>OR($C136="date", $C136="datetime")</formula>
    </cfRule>
  </conditionalFormatting>
  <conditionalFormatting sqref="L136">
    <cfRule type="expression" dxfId="3332" priority="3727" stopIfTrue="1">
      <formula>$C136="image"</formula>
    </cfRule>
  </conditionalFormatting>
  <conditionalFormatting sqref="L136">
    <cfRule type="expression" dxfId="3331" priority="3726" stopIfTrue="1">
      <formula>OR($C136="audio", $C136="video")</formula>
    </cfRule>
    <cfRule type="expression" dxfId="3330" priority="3728" stopIfTrue="1">
      <formula>$C136="image"</formula>
    </cfRule>
    <cfRule type="expression" dxfId="3329" priority="3730" stopIfTrue="1">
      <formula>OR($C136="date", $C136="datetime")</formula>
    </cfRule>
    <cfRule type="expression" dxfId="3328" priority="3731" stopIfTrue="1">
      <formula>OR($C136="calculate", $C136="calculate_here")</formula>
    </cfRule>
    <cfRule type="expression" dxfId="3327" priority="3732" stopIfTrue="1">
      <formula>$C136="note"</formula>
    </cfRule>
    <cfRule type="expression" dxfId="3326" priority="3733" stopIfTrue="1">
      <formula>$C136="barcode"</formula>
    </cfRule>
    <cfRule type="expression" dxfId="3325" priority="3734" stopIfTrue="1">
      <formula>$C136="geopoint"</formula>
    </cfRule>
    <cfRule type="expression" dxfId="3324" priority="3736" stopIfTrue="1">
      <formula>OR($C136="audio audit", $C136="text audit")</formula>
    </cfRule>
    <cfRule type="expression" dxfId="3323" priority="3737" stopIfTrue="1">
      <formula>OR($C136="username", $C136="phonenumber", $C136="start", $C136="end", $C136="deviceid", $C136="subscriberid", $C136="simserial")</formula>
    </cfRule>
    <cfRule type="expression" dxfId="3322" priority="3739" stopIfTrue="1">
      <formula>OR(AND(LEFT($C136, 16)="select_multiple ", LEN($C136)&gt;16, NOT(ISNUMBER(SEARCH(" ", $C136, 17)))), AND(LEFT($C136, 11)="select_one ", LEN($C136)&gt;11, NOT(ISNUMBER(SEARCH(" ", $C136, 12)))))</formula>
    </cfRule>
    <cfRule type="expression" dxfId="3321" priority="3740" stopIfTrue="1">
      <formula>$C136="decimal"</formula>
    </cfRule>
    <cfRule type="expression" dxfId="3320" priority="3741" stopIfTrue="1">
      <formula>$C136="integer"</formula>
    </cfRule>
    <cfRule type="expression" dxfId="3319" priority="3743" stopIfTrue="1">
      <formula>$C136="text"</formula>
    </cfRule>
    <cfRule type="expression" dxfId="3318" priority="3744" stopIfTrue="1">
      <formula>$C136="end repeat"</formula>
    </cfRule>
    <cfRule type="expression" dxfId="3317" priority="3745" stopIfTrue="1">
      <formula>$C136="begin repeat"</formula>
    </cfRule>
    <cfRule type="expression" dxfId="3316" priority="3746" stopIfTrue="1">
      <formula>$C136="end group"</formula>
    </cfRule>
    <cfRule type="expression" dxfId="3315" priority="3748" stopIfTrue="1">
      <formula>$C136="begin group"</formula>
    </cfRule>
  </conditionalFormatting>
  <conditionalFormatting sqref="L123">
    <cfRule type="expression" dxfId="3314" priority="3705" stopIfTrue="1">
      <formula>$C123="begin group"</formula>
    </cfRule>
  </conditionalFormatting>
  <conditionalFormatting sqref="L123">
    <cfRule type="expression" dxfId="3313" priority="3700" stopIfTrue="1">
      <formula>$C123="text"</formula>
    </cfRule>
  </conditionalFormatting>
  <conditionalFormatting sqref="L123">
    <cfRule type="expression" dxfId="3312" priority="3696" stopIfTrue="1">
      <formula>OR(AND(LEFT($C123, 16)="select_multiple ", LEN($C123)&gt;16, NOT(ISNUMBER(SEARCH(" ", $C123, 17)))), AND(LEFT($C123, 11)="select_one ", LEN($C123)&gt;11, NOT(ISNUMBER(SEARCH(" ", $C123, 12)))))</formula>
    </cfRule>
  </conditionalFormatting>
  <conditionalFormatting sqref="L123">
    <cfRule type="expression" dxfId="3311" priority="3693" stopIfTrue="1">
      <formula>OR($C123="audio audit", $C123="text audit")</formula>
    </cfRule>
  </conditionalFormatting>
  <conditionalFormatting sqref="L123">
    <cfRule type="expression" dxfId="3310" priority="3687" stopIfTrue="1">
      <formula>OR($C123="date", $C123="datetime")</formula>
    </cfRule>
  </conditionalFormatting>
  <conditionalFormatting sqref="L123">
    <cfRule type="expression" dxfId="3309" priority="3685" stopIfTrue="1">
      <formula>$C123="image"</formula>
    </cfRule>
  </conditionalFormatting>
  <conditionalFormatting sqref="L123">
    <cfRule type="expression" dxfId="3308" priority="3684" stopIfTrue="1">
      <formula>OR($C123="audio", $C123="video")</formula>
    </cfRule>
    <cfRule type="expression" dxfId="3307" priority="3686" stopIfTrue="1">
      <formula>$C123="image"</formula>
    </cfRule>
    <cfRule type="expression" dxfId="3306" priority="3688" stopIfTrue="1">
      <formula>OR($C123="date", $C123="datetime")</formula>
    </cfRule>
    <cfRule type="expression" dxfId="3305" priority="3689" stopIfTrue="1">
      <formula>OR($C123="calculate", $C123="calculate_here")</formula>
    </cfRule>
    <cfRule type="expression" dxfId="3304" priority="3690" stopIfTrue="1">
      <formula>$C123="note"</formula>
    </cfRule>
    <cfRule type="expression" dxfId="3303" priority="3691" stopIfTrue="1">
      <formula>$C123="barcode"</formula>
    </cfRule>
    <cfRule type="expression" dxfId="3302" priority="3692" stopIfTrue="1">
      <formula>$C123="geopoint"</formula>
    </cfRule>
    <cfRule type="expression" dxfId="3301" priority="3694" stopIfTrue="1">
      <formula>OR($C123="audio audit", $C123="text audit")</formula>
    </cfRule>
    <cfRule type="expression" dxfId="3300" priority="3695" stopIfTrue="1">
      <formula>OR($C123="username", $C123="phonenumber", $C123="start", $C123="end", $C123="deviceid", $C123="subscriberid", $C123="simserial")</formula>
    </cfRule>
    <cfRule type="expression" dxfId="3299" priority="3697" stopIfTrue="1">
      <formula>OR(AND(LEFT($C123, 16)="select_multiple ", LEN($C123)&gt;16, NOT(ISNUMBER(SEARCH(" ", $C123, 17)))), AND(LEFT($C123, 11)="select_one ", LEN($C123)&gt;11, NOT(ISNUMBER(SEARCH(" ", $C123, 12)))))</formula>
    </cfRule>
    <cfRule type="expression" dxfId="3298" priority="3698" stopIfTrue="1">
      <formula>$C123="decimal"</formula>
    </cfRule>
    <cfRule type="expression" dxfId="3297" priority="3699" stopIfTrue="1">
      <formula>$C123="integer"</formula>
    </cfRule>
    <cfRule type="expression" dxfId="3296" priority="3701" stopIfTrue="1">
      <formula>$C123="text"</formula>
    </cfRule>
    <cfRule type="expression" dxfId="3295" priority="3702" stopIfTrue="1">
      <formula>$C123="end repeat"</formula>
    </cfRule>
    <cfRule type="expression" dxfId="3294" priority="3703" stopIfTrue="1">
      <formula>$C123="begin repeat"</formula>
    </cfRule>
    <cfRule type="expression" dxfId="3293" priority="3704" stopIfTrue="1">
      <formula>$C123="end group"</formula>
    </cfRule>
    <cfRule type="expression" dxfId="3292" priority="3706" stopIfTrue="1">
      <formula>$C123="begin group"</formula>
    </cfRule>
  </conditionalFormatting>
  <conditionalFormatting sqref="L106">
    <cfRule type="expression" dxfId="3291" priority="3663" stopIfTrue="1">
      <formula>$C106="begin group"</formula>
    </cfRule>
  </conditionalFormatting>
  <conditionalFormatting sqref="L106">
    <cfRule type="expression" dxfId="3290" priority="3658" stopIfTrue="1">
      <formula>$C106="text"</formula>
    </cfRule>
  </conditionalFormatting>
  <conditionalFormatting sqref="L106">
    <cfRule type="expression" dxfId="3289" priority="3654" stopIfTrue="1">
      <formula>OR(AND(LEFT($C106, 16)="select_multiple ", LEN($C106)&gt;16, NOT(ISNUMBER(SEARCH(" ", $C106, 17)))), AND(LEFT($C106, 11)="select_one ", LEN($C106)&gt;11, NOT(ISNUMBER(SEARCH(" ", $C106, 12)))))</formula>
    </cfRule>
  </conditionalFormatting>
  <conditionalFormatting sqref="L106">
    <cfRule type="expression" dxfId="3288" priority="3651" stopIfTrue="1">
      <formula>OR($C106="audio audit", $C106="text audit")</formula>
    </cfRule>
  </conditionalFormatting>
  <conditionalFormatting sqref="L106">
    <cfRule type="expression" dxfId="3287" priority="3645" stopIfTrue="1">
      <formula>OR($C106="date", $C106="datetime")</formula>
    </cfRule>
  </conditionalFormatting>
  <conditionalFormatting sqref="L106">
    <cfRule type="expression" dxfId="3286" priority="3643" stopIfTrue="1">
      <formula>$C106="image"</formula>
    </cfRule>
  </conditionalFormatting>
  <conditionalFormatting sqref="L106">
    <cfRule type="expression" dxfId="3285" priority="3642" stopIfTrue="1">
      <formula>OR($C106="audio", $C106="video")</formula>
    </cfRule>
    <cfRule type="expression" dxfId="3284" priority="3644" stopIfTrue="1">
      <formula>$C106="image"</formula>
    </cfRule>
    <cfRule type="expression" dxfId="3283" priority="3646" stopIfTrue="1">
      <formula>OR($C106="date", $C106="datetime")</formula>
    </cfRule>
    <cfRule type="expression" dxfId="3282" priority="3647" stopIfTrue="1">
      <formula>OR($C106="calculate", $C106="calculate_here")</formula>
    </cfRule>
    <cfRule type="expression" dxfId="3281" priority="3648" stopIfTrue="1">
      <formula>$C106="note"</formula>
    </cfRule>
    <cfRule type="expression" dxfId="3280" priority="3649" stopIfTrue="1">
      <formula>$C106="barcode"</formula>
    </cfRule>
    <cfRule type="expression" dxfId="3279" priority="3650" stopIfTrue="1">
      <formula>$C106="geopoint"</formula>
    </cfRule>
    <cfRule type="expression" dxfId="3278" priority="3652" stopIfTrue="1">
      <formula>OR($C106="audio audit", $C106="text audit")</formula>
    </cfRule>
    <cfRule type="expression" dxfId="3277" priority="3653" stopIfTrue="1">
      <formula>OR($C106="username", $C106="phonenumber", $C106="start", $C106="end", $C106="deviceid", $C106="subscriberid", $C106="simserial")</formula>
    </cfRule>
    <cfRule type="expression" dxfId="3276" priority="3655" stopIfTrue="1">
      <formula>OR(AND(LEFT($C106, 16)="select_multiple ", LEN($C106)&gt;16, NOT(ISNUMBER(SEARCH(" ", $C106, 17)))), AND(LEFT($C106, 11)="select_one ", LEN($C106)&gt;11, NOT(ISNUMBER(SEARCH(" ", $C106, 12)))))</formula>
    </cfRule>
    <cfRule type="expression" dxfId="3275" priority="3656" stopIfTrue="1">
      <formula>$C106="decimal"</formula>
    </cfRule>
    <cfRule type="expression" dxfId="3274" priority="3657" stopIfTrue="1">
      <formula>$C106="integer"</formula>
    </cfRule>
    <cfRule type="expression" dxfId="3273" priority="3659" stopIfTrue="1">
      <formula>$C106="text"</formula>
    </cfRule>
    <cfRule type="expression" dxfId="3272" priority="3660" stopIfTrue="1">
      <formula>$C106="end repeat"</formula>
    </cfRule>
    <cfRule type="expression" dxfId="3271" priority="3661" stopIfTrue="1">
      <formula>$C106="begin repeat"</formula>
    </cfRule>
    <cfRule type="expression" dxfId="3270" priority="3662" stopIfTrue="1">
      <formula>$C106="end group"</formula>
    </cfRule>
    <cfRule type="expression" dxfId="3269" priority="3664" stopIfTrue="1">
      <formula>$C106="begin group"</formula>
    </cfRule>
  </conditionalFormatting>
  <conditionalFormatting sqref="L93">
    <cfRule type="expression" dxfId="3268" priority="3621" stopIfTrue="1">
      <formula>$C93="begin group"</formula>
    </cfRule>
  </conditionalFormatting>
  <conditionalFormatting sqref="L93">
    <cfRule type="expression" dxfId="3267" priority="3616" stopIfTrue="1">
      <formula>$C93="text"</formula>
    </cfRule>
  </conditionalFormatting>
  <conditionalFormatting sqref="L93">
    <cfRule type="expression" dxfId="3266" priority="3612" stopIfTrue="1">
      <formula>OR(AND(LEFT($C93, 16)="select_multiple ", LEN($C93)&gt;16, NOT(ISNUMBER(SEARCH(" ", $C93, 17)))), AND(LEFT($C93, 11)="select_one ", LEN($C93)&gt;11, NOT(ISNUMBER(SEARCH(" ", $C93, 12)))))</formula>
    </cfRule>
  </conditionalFormatting>
  <conditionalFormatting sqref="L93">
    <cfRule type="expression" dxfId="3265" priority="3609" stopIfTrue="1">
      <formula>OR($C93="audio audit", $C93="text audit")</formula>
    </cfRule>
  </conditionalFormatting>
  <conditionalFormatting sqref="L93">
    <cfRule type="expression" dxfId="3264" priority="3603" stopIfTrue="1">
      <formula>OR($C93="date", $C93="datetime")</formula>
    </cfRule>
  </conditionalFormatting>
  <conditionalFormatting sqref="L93">
    <cfRule type="expression" dxfId="3263" priority="3601" stopIfTrue="1">
      <formula>$C93="image"</formula>
    </cfRule>
  </conditionalFormatting>
  <conditionalFormatting sqref="L93">
    <cfRule type="expression" dxfId="3262" priority="3600" stopIfTrue="1">
      <formula>OR($C93="audio", $C93="video")</formula>
    </cfRule>
    <cfRule type="expression" dxfId="3261" priority="3602" stopIfTrue="1">
      <formula>$C93="image"</formula>
    </cfRule>
    <cfRule type="expression" dxfId="3260" priority="3604" stopIfTrue="1">
      <formula>OR($C93="date", $C93="datetime")</formula>
    </cfRule>
    <cfRule type="expression" dxfId="3259" priority="3605" stopIfTrue="1">
      <formula>OR($C93="calculate", $C93="calculate_here")</formula>
    </cfRule>
    <cfRule type="expression" dxfId="3258" priority="3606" stopIfTrue="1">
      <formula>$C93="note"</formula>
    </cfRule>
    <cfRule type="expression" dxfId="3257" priority="3607" stopIfTrue="1">
      <formula>$C93="barcode"</formula>
    </cfRule>
    <cfRule type="expression" dxfId="3256" priority="3608" stopIfTrue="1">
      <formula>$C93="geopoint"</formula>
    </cfRule>
    <cfRule type="expression" dxfId="3255" priority="3610" stopIfTrue="1">
      <formula>OR($C93="audio audit", $C93="text audit")</formula>
    </cfRule>
    <cfRule type="expression" dxfId="3254" priority="3611" stopIfTrue="1">
      <formula>OR($C93="username", $C93="phonenumber", $C93="start", $C93="end", $C93="deviceid", $C93="subscriberid", $C93="simserial")</formula>
    </cfRule>
    <cfRule type="expression" dxfId="3253" priority="3613" stopIfTrue="1">
      <formula>OR(AND(LEFT($C93, 16)="select_multiple ", LEN($C93)&gt;16, NOT(ISNUMBER(SEARCH(" ", $C93, 17)))), AND(LEFT($C93, 11)="select_one ", LEN($C93)&gt;11, NOT(ISNUMBER(SEARCH(" ", $C93, 12)))))</formula>
    </cfRule>
    <cfRule type="expression" dxfId="3252" priority="3614" stopIfTrue="1">
      <formula>$C93="decimal"</formula>
    </cfRule>
    <cfRule type="expression" dxfId="3251" priority="3615" stopIfTrue="1">
      <formula>$C93="integer"</formula>
    </cfRule>
    <cfRule type="expression" dxfId="3250" priority="3617" stopIfTrue="1">
      <formula>$C93="text"</formula>
    </cfRule>
    <cfRule type="expression" dxfId="3249" priority="3618" stopIfTrue="1">
      <formula>$C93="end repeat"</formula>
    </cfRule>
    <cfRule type="expression" dxfId="3248" priority="3619" stopIfTrue="1">
      <formula>$C93="begin repeat"</formula>
    </cfRule>
    <cfRule type="expression" dxfId="3247" priority="3620" stopIfTrue="1">
      <formula>$C93="end group"</formula>
    </cfRule>
    <cfRule type="expression" dxfId="3246" priority="3622" stopIfTrue="1">
      <formula>$C93="begin group"</formula>
    </cfRule>
  </conditionalFormatting>
  <conditionalFormatting sqref="L80">
    <cfRule type="expression" dxfId="3245" priority="3579" stopIfTrue="1">
      <formula>$C80="begin group"</formula>
    </cfRule>
  </conditionalFormatting>
  <conditionalFormatting sqref="L80">
    <cfRule type="expression" dxfId="3244" priority="3574" stopIfTrue="1">
      <formula>$C80="text"</formula>
    </cfRule>
  </conditionalFormatting>
  <conditionalFormatting sqref="L80">
    <cfRule type="expression" dxfId="3243" priority="3570" stopIfTrue="1">
      <formula>OR(AND(LEFT($C80, 16)="select_multiple ", LEN($C80)&gt;16, NOT(ISNUMBER(SEARCH(" ", $C80, 17)))), AND(LEFT($C80, 11)="select_one ", LEN($C80)&gt;11, NOT(ISNUMBER(SEARCH(" ", $C80, 12)))))</formula>
    </cfRule>
  </conditionalFormatting>
  <conditionalFormatting sqref="L80">
    <cfRule type="expression" dxfId="3242" priority="3567" stopIfTrue="1">
      <formula>OR($C80="audio audit", $C80="text audit")</formula>
    </cfRule>
  </conditionalFormatting>
  <conditionalFormatting sqref="L80">
    <cfRule type="expression" dxfId="3241" priority="3561" stopIfTrue="1">
      <formula>OR($C80="date", $C80="datetime")</formula>
    </cfRule>
  </conditionalFormatting>
  <conditionalFormatting sqref="L80">
    <cfRule type="expression" dxfId="3240" priority="3559" stopIfTrue="1">
      <formula>$C80="image"</formula>
    </cfRule>
  </conditionalFormatting>
  <conditionalFormatting sqref="L80">
    <cfRule type="expression" dxfId="3239" priority="3558" stopIfTrue="1">
      <formula>OR($C80="audio", $C80="video")</formula>
    </cfRule>
    <cfRule type="expression" dxfId="3238" priority="3560" stopIfTrue="1">
      <formula>$C80="image"</formula>
    </cfRule>
    <cfRule type="expression" dxfId="3237" priority="3562" stopIfTrue="1">
      <formula>OR($C80="date", $C80="datetime")</formula>
    </cfRule>
    <cfRule type="expression" dxfId="3236" priority="3563" stopIfTrue="1">
      <formula>OR($C80="calculate", $C80="calculate_here")</formula>
    </cfRule>
    <cfRule type="expression" dxfId="3235" priority="3564" stopIfTrue="1">
      <formula>$C80="note"</formula>
    </cfRule>
    <cfRule type="expression" dxfId="3234" priority="3565" stopIfTrue="1">
      <formula>$C80="barcode"</formula>
    </cfRule>
    <cfRule type="expression" dxfId="3233" priority="3566" stopIfTrue="1">
      <formula>$C80="geopoint"</formula>
    </cfRule>
    <cfRule type="expression" dxfId="3232" priority="3568" stopIfTrue="1">
      <formula>OR($C80="audio audit", $C80="text audit")</formula>
    </cfRule>
    <cfRule type="expression" dxfId="3231" priority="3569" stopIfTrue="1">
      <formula>OR($C80="username", $C80="phonenumber", $C80="start", $C80="end", $C80="deviceid", $C80="subscriberid", $C80="simserial")</formula>
    </cfRule>
    <cfRule type="expression" dxfId="3230" priority="3571" stopIfTrue="1">
      <formula>OR(AND(LEFT($C80, 16)="select_multiple ", LEN($C80)&gt;16, NOT(ISNUMBER(SEARCH(" ", $C80, 17)))), AND(LEFT($C80, 11)="select_one ", LEN($C80)&gt;11, NOT(ISNUMBER(SEARCH(" ", $C80, 12)))))</formula>
    </cfRule>
    <cfRule type="expression" dxfId="3229" priority="3572" stopIfTrue="1">
      <formula>$C80="decimal"</formula>
    </cfRule>
    <cfRule type="expression" dxfId="3228" priority="3573" stopIfTrue="1">
      <formula>$C80="integer"</formula>
    </cfRule>
    <cfRule type="expression" dxfId="3227" priority="3575" stopIfTrue="1">
      <formula>$C80="text"</formula>
    </cfRule>
    <cfRule type="expression" dxfId="3226" priority="3576" stopIfTrue="1">
      <formula>$C80="end repeat"</formula>
    </cfRule>
    <cfRule type="expression" dxfId="3225" priority="3577" stopIfTrue="1">
      <formula>$C80="begin repeat"</formula>
    </cfRule>
    <cfRule type="expression" dxfId="3224" priority="3578" stopIfTrue="1">
      <formula>$C80="end group"</formula>
    </cfRule>
    <cfRule type="expression" dxfId="3223" priority="3580" stopIfTrue="1">
      <formula>$C80="begin group"</formula>
    </cfRule>
  </conditionalFormatting>
  <conditionalFormatting sqref="F80">
    <cfRule type="expression" dxfId="3222" priority="3538" stopIfTrue="1">
      <formula>OR($C80="audio audit", $C80="text audit")</formula>
    </cfRule>
  </conditionalFormatting>
  <conditionalFormatting sqref="F80">
    <cfRule type="expression" dxfId="3221" priority="3537" stopIfTrue="1">
      <formula>OR($C80="calculate", $C80="calculate_here")</formula>
    </cfRule>
  </conditionalFormatting>
  <conditionalFormatting sqref="F93">
    <cfRule type="expression" dxfId="3220" priority="3536" stopIfTrue="1">
      <formula>OR($C93="audio audit", $C93="text audit")</formula>
    </cfRule>
  </conditionalFormatting>
  <conditionalFormatting sqref="F93">
    <cfRule type="expression" dxfId="3219" priority="3535" stopIfTrue="1">
      <formula>OR($C93="calculate", $C93="calculate_here")</formula>
    </cfRule>
  </conditionalFormatting>
  <conditionalFormatting sqref="F106">
    <cfRule type="expression" dxfId="3218" priority="3534" stopIfTrue="1">
      <formula>OR($C106="audio audit", $C106="text audit")</formula>
    </cfRule>
  </conditionalFormatting>
  <conditionalFormatting sqref="F106">
    <cfRule type="expression" dxfId="3217" priority="3533" stopIfTrue="1">
      <formula>OR($C106="calculate", $C106="calculate_here")</formula>
    </cfRule>
  </conditionalFormatting>
  <conditionalFormatting sqref="F123">
    <cfRule type="expression" dxfId="3216" priority="3532" stopIfTrue="1">
      <formula>OR($C123="audio audit", $C123="text audit")</formula>
    </cfRule>
  </conditionalFormatting>
  <conditionalFormatting sqref="F123">
    <cfRule type="expression" dxfId="3215" priority="3531" stopIfTrue="1">
      <formula>OR($C123="calculate", $C123="calculate_here")</formula>
    </cfRule>
  </conditionalFormatting>
  <conditionalFormatting sqref="F136">
    <cfRule type="expression" dxfId="3214" priority="3530" stopIfTrue="1">
      <formula>OR($C136="audio audit", $C136="text audit")</formula>
    </cfRule>
  </conditionalFormatting>
  <conditionalFormatting sqref="F136">
    <cfRule type="expression" dxfId="3213" priority="3529" stopIfTrue="1">
      <formula>OR($C136="calculate", $C136="calculate_here")</formula>
    </cfRule>
  </conditionalFormatting>
  <conditionalFormatting sqref="F149">
    <cfRule type="expression" dxfId="3212" priority="3528" stopIfTrue="1">
      <formula>OR($C149="audio audit", $C149="text audit")</formula>
    </cfRule>
  </conditionalFormatting>
  <conditionalFormatting sqref="F149">
    <cfRule type="expression" dxfId="3211" priority="3527" stopIfTrue="1">
      <formula>OR($C149="calculate", $C149="calculate_here")</formula>
    </cfRule>
  </conditionalFormatting>
  <conditionalFormatting sqref="F262">
    <cfRule type="expression" dxfId="3210" priority="3526" stopIfTrue="1">
      <formula>OR($C262="audio audit", $C262="text audit")</formula>
    </cfRule>
  </conditionalFormatting>
  <conditionalFormatting sqref="F262">
    <cfRule type="expression" dxfId="3209" priority="3525" stopIfTrue="1">
      <formula>OR($C262="calculate", $C262="calculate_here")</formula>
    </cfRule>
  </conditionalFormatting>
  <conditionalFormatting sqref="F275">
    <cfRule type="expression" dxfId="3208" priority="3524" stopIfTrue="1">
      <formula>OR($C275="audio audit", $C275="text audit")</formula>
    </cfRule>
  </conditionalFormatting>
  <conditionalFormatting sqref="F275">
    <cfRule type="expression" dxfId="3207" priority="3523" stopIfTrue="1">
      <formula>OR($C275="calculate", $C275="calculate_here")</formula>
    </cfRule>
  </conditionalFormatting>
  <conditionalFormatting sqref="F288">
    <cfRule type="expression" dxfId="3206" priority="3522" stopIfTrue="1">
      <formula>OR($C288="audio audit", $C288="text audit")</formula>
    </cfRule>
  </conditionalFormatting>
  <conditionalFormatting sqref="F288">
    <cfRule type="expression" dxfId="3205" priority="3521" stopIfTrue="1">
      <formula>OR($C288="calculate", $C288="calculate_here")</formula>
    </cfRule>
  </conditionalFormatting>
  <conditionalFormatting sqref="F305">
    <cfRule type="expression" dxfId="3204" priority="3520" stopIfTrue="1">
      <formula>OR($C305="audio audit", $C305="text audit")</formula>
    </cfRule>
  </conditionalFormatting>
  <conditionalFormatting sqref="F305">
    <cfRule type="expression" dxfId="3203" priority="3519" stopIfTrue="1">
      <formula>OR($C305="calculate", $C305="calculate_here")</formula>
    </cfRule>
  </conditionalFormatting>
  <conditionalFormatting sqref="F318">
    <cfRule type="expression" dxfId="3202" priority="3518" stopIfTrue="1">
      <formula>OR($C318="audio audit", $C318="text audit")</formula>
    </cfRule>
  </conditionalFormatting>
  <conditionalFormatting sqref="F318">
    <cfRule type="expression" dxfId="3201" priority="3517" stopIfTrue="1">
      <formula>OR($C318="calculate", $C318="calculate_here")</formula>
    </cfRule>
  </conditionalFormatting>
  <conditionalFormatting sqref="F331">
    <cfRule type="expression" dxfId="3200" priority="3516" stopIfTrue="1">
      <formula>OR($C331="audio audit", $C331="text audit")</formula>
    </cfRule>
  </conditionalFormatting>
  <conditionalFormatting sqref="F331">
    <cfRule type="expression" dxfId="3199" priority="3515" stopIfTrue="1">
      <formula>OR($C331="calculate", $C331="calculate_here")</formula>
    </cfRule>
  </conditionalFormatting>
  <conditionalFormatting sqref="F1134">
    <cfRule type="expression" dxfId="3198" priority="3514" stopIfTrue="1">
      <formula>OR($C1134="audio audit", $C1134="text audit")</formula>
    </cfRule>
  </conditionalFormatting>
  <conditionalFormatting sqref="F1134">
    <cfRule type="expression" dxfId="3197" priority="3513" stopIfTrue="1">
      <formula>OR($C1134="calculate", $C1134="calculate_here")</formula>
    </cfRule>
  </conditionalFormatting>
  <conditionalFormatting sqref="F1144">
    <cfRule type="expression" dxfId="3196" priority="3511" stopIfTrue="1">
      <formula>$C1144="begin group"</formula>
    </cfRule>
  </conditionalFormatting>
  <conditionalFormatting sqref="F1144">
    <cfRule type="expression" dxfId="3195" priority="3508" stopIfTrue="1">
      <formula>$C1144="begin repeat"</formula>
    </cfRule>
  </conditionalFormatting>
  <conditionalFormatting sqref="F1144">
    <cfRule type="expression" dxfId="3194" priority="3505" stopIfTrue="1">
      <formula>$C1144="text"</formula>
    </cfRule>
  </conditionalFormatting>
  <conditionalFormatting sqref="F1144">
    <cfRule type="expression" dxfId="3193" priority="3503" stopIfTrue="1">
      <formula>$C1144="integer"</formula>
    </cfRule>
  </conditionalFormatting>
  <conditionalFormatting sqref="F1144">
    <cfRule type="expression" dxfId="3192" priority="3501" stopIfTrue="1">
      <formula>$C1144="decimal"</formula>
    </cfRule>
  </conditionalFormatting>
  <conditionalFormatting sqref="F1144">
    <cfRule type="expression" dxfId="3191" priority="3499" stopIfTrue="1">
      <formula>OR(AND(LEFT($C1144, 16)="select_multiple ", LEN($C1144)&gt;16, NOT(ISNUMBER(SEARCH(" ", $C1144, 17)))), AND(LEFT($C1144, 11)="select_one ", LEN($C1144)&gt;11, NOT(ISNUMBER(SEARCH(" ", $C1144, 12)))))</formula>
    </cfRule>
  </conditionalFormatting>
  <conditionalFormatting sqref="F1144">
    <cfRule type="expression" dxfId="3190" priority="3491" stopIfTrue="1">
      <formula>$C1144="note"</formula>
    </cfRule>
    <cfRule type="expression" dxfId="3189" priority="3493" stopIfTrue="1">
      <formula>$C1144="barcode"</formula>
    </cfRule>
    <cfRule type="expression" dxfId="3188" priority="3495" stopIfTrue="1">
      <formula>$C1144="geopoint"</formula>
    </cfRule>
  </conditionalFormatting>
  <conditionalFormatting sqref="F1144">
    <cfRule type="expression" dxfId="3187" priority="3488" stopIfTrue="1">
      <formula>OR($C1144="date", $C1144="datetime")</formula>
    </cfRule>
  </conditionalFormatting>
  <conditionalFormatting sqref="F1144">
    <cfRule type="expression" dxfId="3186" priority="3486" stopIfTrue="1">
      <formula>$C1144="image"</formula>
    </cfRule>
  </conditionalFormatting>
  <conditionalFormatting sqref="F1144">
    <cfRule type="expression" dxfId="3185" priority="3484" stopIfTrue="1">
      <formula>OR($C1144="audio", $C1144="video")</formula>
    </cfRule>
  </conditionalFormatting>
  <conditionalFormatting sqref="F1144">
    <cfRule type="expression" dxfId="3184" priority="3485" stopIfTrue="1">
      <formula>OR($C1144="audio", $C1144="video")</formula>
    </cfRule>
    <cfRule type="expression" dxfId="3183" priority="3487" stopIfTrue="1">
      <formula>$C1144="image"</formula>
    </cfRule>
    <cfRule type="expression" dxfId="3182" priority="3489" stopIfTrue="1">
      <formula>OR($C1144="date", $C1144="datetime")</formula>
    </cfRule>
    <cfRule type="expression" dxfId="3181" priority="3490" stopIfTrue="1">
      <formula>OR($C1144="calculate", $C1144="calculate_here")</formula>
    </cfRule>
    <cfRule type="expression" dxfId="3180" priority="3492" stopIfTrue="1">
      <formula>$C1144="note"</formula>
    </cfRule>
    <cfRule type="expression" dxfId="3179" priority="3494" stopIfTrue="1">
      <formula>$C1144="barcode"</formula>
    </cfRule>
    <cfRule type="expression" dxfId="3178" priority="3496" stopIfTrue="1">
      <formula>$C1144="geopoint"</formula>
    </cfRule>
    <cfRule type="expression" dxfId="3177" priority="3497" stopIfTrue="1">
      <formula>OR($C1144="audio audit", $C1144="text audit")</formula>
    </cfRule>
    <cfRule type="expression" dxfId="3176" priority="3498" stopIfTrue="1">
      <formula>OR($C1144="username", $C1144="phonenumber", $C1144="start", $C1144="end", $C1144="deviceid", $C1144="subscriberid", $C1144="simserial")</formula>
    </cfRule>
    <cfRule type="expression" dxfId="3175" priority="3500" stopIfTrue="1">
      <formula>OR(AND(LEFT($C1144, 16)="select_multiple ", LEN($C1144)&gt;16, NOT(ISNUMBER(SEARCH(" ", $C1144, 17)))), AND(LEFT($C1144, 11)="select_one ", LEN($C1144)&gt;11, NOT(ISNUMBER(SEARCH(" ", $C1144, 12)))))</formula>
    </cfRule>
    <cfRule type="expression" dxfId="3174" priority="3502" stopIfTrue="1">
      <formula>$C1144="decimal"</formula>
    </cfRule>
    <cfRule type="expression" dxfId="3173" priority="3504" stopIfTrue="1">
      <formula>$C1144="integer"</formula>
    </cfRule>
    <cfRule type="expression" dxfId="3172" priority="3506" stopIfTrue="1">
      <formula>$C1144="text"</formula>
    </cfRule>
    <cfRule type="expression" dxfId="3171" priority="3507" stopIfTrue="1">
      <formula>$C1144="end repeat"</formula>
    </cfRule>
    <cfRule type="expression" dxfId="3170" priority="3509" stopIfTrue="1">
      <formula>$C1144="begin repeat"</formula>
    </cfRule>
    <cfRule type="expression" dxfId="3169" priority="3510" stopIfTrue="1">
      <formula>$C1144="end group"</formula>
    </cfRule>
    <cfRule type="expression" dxfId="3168" priority="3512" stopIfTrue="1">
      <formula>$C1144="begin group"</formula>
    </cfRule>
  </conditionalFormatting>
  <conditionalFormatting sqref="F1144">
    <cfRule type="expression" dxfId="3167" priority="3483" stopIfTrue="1">
      <formula>OR($C1144="audio audit", $C1144="text audit")</formula>
    </cfRule>
  </conditionalFormatting>
  <conditionalFormatting sqref="F1144">
    <cfRule type="expression" dxfId="3166" priority="3482" stopIfTrue="1">
      <formula>OR($C1144="calculate", $C1144="calculate_here")</formula>
    </cfRule>
  </conditionalFormatting>
  <conditionalFormatting sqref="F1154">
    <cfRule type="expression" dxfId="3165" priority="3480" stopIfTrue="1">
      <formula>$C1154="begin group"</formula>
    </cfRule>
  </conditionalFormatting>
  <conditionalFormatting sqref="F1154">
    <cfRule type="expression" dxfId="3164" priority="3477" stopIfTrue="1">
      <formula>$C1154="begin repeat"</formula>
    </cfRule>
  </conditionalFormatting>
  <conditionalFormatting sqref="F1154">
    <cfRule type="expression" dxfId="3163" priority="3474" stopIfTrue="1">
      <formula>$C1154="text"</formula>
    </cfRule>
  </conditionalFormatting>
  <conditionalFormatting sqref="F1154">
    <cfRule type="expression" dxfId="3162" priority="3472" stopIfTrue="1">
      <formula>$C1154="integer"</formula>
    </cfRule>
  </conditionalFormatting>
  <conditionalFormatting sqref="F1154">
    <cfRule type="expression" dxfId="3161" priority="3470" stopIfTrue="1">
      <formula>$C1154="decimal"</formula>
    </cfRule>
  </conditionalFormatting>
  <conditionalFormatting sqref="F1154">
    <cfRule type="expression" dxfId="3160" priority="3468" stopIfTrue="1">
      <formula>OR(AND(LEFT($C1154, 16)="select_multiple ", LEN($C1154)&gt;16, NOT(ISNUMBER(SEARCH(" ", $C1154, 17)))), AND(LEFT($C1154, 11)="select_one ", LEN($C1154)&gt;11, NOT(ISNUMBER(SEARCH(" ", $C1154, 12)))))</formula>
    </cfRule>
  </conditionalFormatting>
  <conditionalFormatting sqref="F1154">
    <cfRule type="expression" dxfId="3159" priority="3460" stopIfTrue="1">
      <formula>$C1154="note"</formula>
    </cfRule>
    <cfRule type="expression" dxfId="3158" priority="3462" stopIfTrue="1">
      <formula>$C1154="barcode"</formula>
    </cfRule>
    <cfRule type="expression" dxfId="3157" priority="3464" stopIfTrue="1">
      <formula>$C1154="geopoint"</formula>
    </cfRule>
  </conditionalFormatting>
  <conditionalFormatting sqref="F1154">
    <cfRule type="expression" dxfId="3156" priority="3457" stopIfTrue="1">
      <formula>OR($C1154="date", $C1154="datetime")</formula>
    </cfRule>
  </conditionalFormatting>
  <conditionalFormatting sqref="F1154">
    <cfRule type="expression" dxfId="3155" priority="3455" stopIfTrue="1">
      <formula>$C1154="image"</formula>
    </cfRule>
  </conditionalFormatting>
  <conditionalFormatting sqref="F1154">
    <cfRule type="expression" dxfId="3154" priority="3453" stopIfTrue="1">
      <formula>OR($C1154="audio", $C1154="video")</formula>
    </cfRule>
  </conditionalFormatting>
  <conditionalFormatting sqref="F1154">
    <cfRule type="expression" dxfId="3153" priority="3454" stopIfTrue="1">
      <formula>OR($C1154="audio", $C1154="video")</formula>
    </cfRule>
    <cfRule type="expression" dxfId="3152" priority="3456" stopIfTrue="1">
      <formula>$C1154="image"</formula>
    </cfRule>
    <cfRule type="expression" dxfId="3151" priority="3458" stopIfTrue="1">
      <formula>OR($C1154="date", $C1154="datetime")</formula>
    </cfRule>
    <cfRule type="expression" dxfId="3150" priority="3459" stopIfTrue="1">
      <formula>OR($C1154="calculate", $C1154="calculate_here")</formula>
    </cfRule>
    <cfRule type="expression" dxfId="3149" priority="3461" stopIfTrue="1">
      <formula>$C1154="note"</formula>
    </cfRule>
    <cfRule type="expression" dxfId="3148" priority="3463" stopIfTrue="1">
      <formula>$C1154="barcode"</formula>
    </cfRule>
    <cfRule type="expression" dxfId="3147" priority="3465" stopIfTrue="1">
      <formula>$C1154="geopoint"</formula>
    </cfRule>
    <cfRule type="expression" dxfId="3146" priority="3466" stopIfTrue="1">
      <formula>OR($C1154="audio audit", $C1154="text audit")</formula>
    </cfRule>
    <cfRule type="expression" dxfId="3145" priority="3467" stopIfTrue="1">
      <formula>OR($C1154="username", $C1154="phonenumber", $C1154="start", $C1154="end", $C1154="deviceid", $C1154="subscriberid", $C1154="simserial")</formula>
    </cfRule>
    <cfRule type="expression" dxfId="3144" priority="3469" stopIfTrue="1">
      <formula>OR(AND(LEFT($C1154, 16)="select_multiple ", LEN($C1154)&gt;16, NOT(ISNUMBER(SEARCH(" ", $C1154, 17)))), AND(LEFT($C1154, 11)="select_one ", LEN($C1154)&gt;11, NOT(ISNUMBER(SEARCH(" ", $C1154, 12)))))</formula>
    </cfRule>
    <cfRule type="expression" dxfId="3143" priority="3471" stopIfTrue="1">
      <formula>$C1154="decimal"</formula>
    </cfRule>
    <cfRule type="expression" dxfId="3142" priority="3473" stopIfTrue="1">
      <formula>$C1154="integer"</formula>
    </cfRule>
    <cfRule type="expression" dxfId="3141" priority="3475" stopIfTrue="1">
      <formula>$C1154="text"</formula>
    </cfRule>
    <cfRule type="expression" dxfId="3140" priority="3476" stopIfTrue="1">
      <formula>$C1154="end repeat"</formula>
    </cfRule>
    <cfRule type="expression" dxfId="3139" priority="3478" stopIfTrue="1">
      <formula>$C1154="begin repeat"</formula>
    </cfRule>
    <cfRule type="expression" dxfId="3138" priority="3479" stopIfTrue="1">
      <formula>$C1154="end group"</formula>
    </cfRule>
    <cfRule type="expression" dxfId="3137" priority="3481" stopIfTrue="1">
      <formula>$C1154="begin group"</formula>
    </cfRule>
  </conditionalFormatting>
  <conditionalFormatting sqref="F1154">
    <cfRule type="expression" dxfId="3136" priority="3452" stopIfTrue="1">
      <formula>OR($C1154="audio audit", $C1154="text audit")</formula>
    </cfRule>
  </conditionalFormatting>
  <conditionalFormatting sqref="F1154">
    <cfRule type="expression" dxfId="3135" priority="3451" stopIfTrue="1">
      <formula>OR($C1154="calculate", $C1154="calculate_here")</formula>
    </cfRule>
  </conditionalFormatting>
  <conditionalFormatting sqref="F1414">
    <cfRule type="expression" dxfId="3134" priority="3449" stopIfTrue="1">
      <formula>$C1414="begin group"</formula>
    </cfRule>
  </conditionalFormatting>
  <conditionalFormatting sqref="F1414">
    <cfRule type="expression" dxfId="3133" priority="3446" stopIfTrue="1">
      <formula>$C1414="begin repeat"</formula>
    </cfRule>
  </conditionalFormatting>
  <conditionalFormatting sqref="F1414">
    <cfRule type="expression" dxfId="3132" priority="3443" stopIfTrue="1">
      <formula>$C1414="text"</formula>
    </cfRule>
  </conditionalFormatting>
  <conditionalFormatting sqref="F1414">
    <cfRule type="expression" dxfId="3131" priority="3441" stopIfTrue="1">
      <formula>$C1414="integer"</formula>
    </cfRule>
  </conditionalFormatting>
  <conditionalFormatting sqref="F1414">
    <cfRule type="expression" dxfId="3130" priority="3439" stopIfTrue="1">
      <formula>$C1414="decimal"</formula>
    </cfRule>
  </conditionalFormatting>
  <conditionalFormatting sqref="F1414">
    <cfRule type="expression" dxfId="3129" priority="3437" stopIfTrue="1">
      <formula>OR(AND(LEFT($C1414, 16)="select_multiple ", LEN($C1414)&gt;16, NOT(ISNUMBER(SEARCH(" ", $C1414, 17)))), AND(LEFT($C1414, 11)="select_one ", LEN($C1414)&gt;11, NOT(ISNUMBER(SEARCH(" ", $C1414, 12)))))</formula>
    </cfRule>
  </conditionalFormatting>
  <conditionalFormatting sqref="F1414">
    <cfRule type="expression" dxfId="3128" priority="3429" stopIfTrue="1">
      <formula>$C1414="note"</formula>
    </cfRule>
    <cfRule type="expression" dxfId="3127" priority="3431" stopIfTrue="1">
      <formula>$C1414="barcode"</formula>
    </cfRule>
    <cfRule type="expression" dxfId="3126" priority="3433" stopIfTrue="1">
      <formula>$C1414="geopoint"</formula>
    </cfRule>
  </conditionalFormatting>
  <conditionalFormatting sqref="F1414">
    <cfRule type="expression" dxfId="3125" priority="3426" stopIfTrue="1">
      <formula>OR($C1414="date", $C1414="datetime")</formula>
    </cfRule>
  </conditionalFormatting>
  <conditionalFormatting sqref="F1414">
    <cfRule type="expression" dxfId="3124" priority="3424" stopIfTrue="1">
      <formula>$C1414="image"</formula>
    </cfRule>
  </conditionalFormatting>
  <conditionalFormatting sqref="F1414">
    <cfRule type="expression" dxfId="3123" priority="3422" stopIfTrue="1">
      <formula>OR($C1414="audio", $C1414="video")</formula>
    </cfRule>
  </conditionalFormatting>
  <conditionalFormatting sqref="F1414">
    <cfRule type="expression" dxfId="3122" priority="3423" stopIfTrue="1">
      <formula>OR($C1414="audio", $C1414="video")</formula>
    </cfRule>
    <cfRule type="expression" dxfId="3121" priority="3425" stopIfTrue="1">
      <formula>$C1414="image"</formula>
    </cfRule>
    <cfRule type="expression" dxfId="3120" priority="3427" stopIfTrue="1">
      <formula>OR($C1414="date", $C1414="datetime")</formula>
    </cfRule>
    <cfRule type="expression" dxfId="3119" priority="3428" stopIfTrue="1">
      <formula>OR($C1414="calculate", $C1414="calculate_here")</formula>
    </cfRule>
    <cfRule type="expression" dxfId="3118" priority="3430" stopIfTrue="1">
      <formula>$C1414="note"</formula>
    </cfRule>
    <cfRule type="expression" dxfId="3117" priority="3432" stopIfTrue="1">
      <formula>$C1414="barcode"</formula>
    </cfRule>
    <cfRule type="expression" dxfId="3116" priority="3434" stopIfTrue="1">
      <formula>$C1414="geopoint"</formula>
    </cfRule>
    <cfRule type="expression" dxfId="3115" priority="3435" stopIfTrue="1">
      <formula>OR($C1414="audio audit", $C1414="text audit")</formula>
    </cfRule>
    <cfRule type="expression" dxfId="3114" priority="3436" stopIfTrue="1">
      <formula>OR($C1414="username", $C1414="phonenumber", $C1414="start", $C1414="end", $C1414="deviceid", $C1414="subscriberid", $C1414="simserial")</formula>
    </cfRule>
    <cfRule type="expression" dxfId="3113" priority="3438" stopIfTrue="1">
      <formula>OR(AND(LEFT($C1414, 16)="select_multiple ", LEN($C1414)&gt;16, NOT(ISNUMBER(SEARCH(" ", $C1414, 17)))), AND(LEFT($C1414, 11)="select_one ", LEN($C1414)&gt;11, NOT(ISNUMBER(SEARCH(" ", $C1414, 12)))))</formula>
    </cfRule>
    <cfRule type="expression" dxfId="3112" priority="3440" stopIfTrue="1">
      <formula>$C1414="decimal"</formula>
    </cfRule>
    <cfRule type="expression" dxfId="3111" priority="3442" stopIfTrue="1">
      <formula>$C1414="integer"</formula>
    </cfRule>
    <cfRule type="expression" dxfId="3110" priority="3444" stopIfTrue="1">
      <formula>$C1414="text"</formula>
    </cfRule>
    <cfRule type="expression" dxfId="3109" priority="3445" stopIfTrue="1">
      <formula>$C1414="end repeat"</formula>
    </cfRule>
    <cfRule type="expression" dxfId="3108" priority="3447" stopIfTrue="1">
      <formula>$C1414="begin repeat"</formula>
    </cfRule>
    <cfRule type="expression" dxfId="3107" priority="3448" stopIfTrue="1">
      <formula>$C1414="end group"</formula>
    </cfRule>
    <cfRule type="expression" dxfId="3106" priority="3450" stopIfTrue="1">
      <formula>$C1414="begin group"</formula>
    </cfRule>
  </conditionalFormatting>
  <conditionalFormatting sqref="F1414">
    <cfRule type="expression" dxfId="3105" priority="3421" stopIfTrue="1">
      <formula>OR($C1414="audio audit", $C1414="text audit")</formula>
    </cfRule>
  </conditionalFormatting>
  <conditionalFormatting sqref="F1414">
    <cfRule type="expression" dxfId="3104" priority="3420" stopIfTrue="1">
      <formula>OR($C1414="calculate", $C1414="calculate_here")</formula>
    </cfRule>
  </conditionalFormatting>
  <conditionalFormatting sqref="F1424">
    <cfRule type="expression" dxfId="3103" priority="3418" stopIfTrue="1">
      <formula>$C1424="begin group"</formula>
    </cfRule>
  </conditionalFormatting>
  <conditionalFormatting sqref="F1424">
    <cfRule type="expression" dxfId="3102" priority="3415" stopIfTrue="1">
      <formula>$C1424="begin repeat"</formula>
    </cfRule>
  </conditionalFormatting>
  <conditionalFormatting sqref="F1424">
    <cfRule type="expression" dxfId="3101" priority="3412" stopIfTrue="1">
      <formula>$C1424="text"</formula>
    </cfRule>
  </conditionalFormatting>
  <conditionalFormatting sqref="F1424">
    <cfRule type="expression" dxfId="3100" priority="3410" stopIfTrue="1">
      <formula>$C1424="integer"</formula>
    </cfRule>
  </conditionalFormatting>
  <conditionalFormatting sqref="F1424">
    <cfRule type="expression" dxfId="3099" priority="3408" stopIfTrue="1">
      <formula>$C1424="decimal"</formula>
    </cfRule>
  </conditionalFormatting>
  <conditionalFormatting sqref="F1424">
    <cfRule type="expression" dxfId="3098" priority="3406" stopIfTrue="1">
      <formula>OR(AND(LEFT($C1424, 16)="select_multiple ", LEN($C1424)&gt;16, NOT(ISNUMBER(SEARCH(" ", $C1424, 17)))), AND(LEFT($C1424, 11)="select_one ", LEN($C1424)&gt;11, NOT(ISNUMBER(SEARCH(" ", $C1424, 12)))))</formula>
    </cfRule>
  </conditionalFormatting>
  <conditionalFormatting sqref="F1424">
    <cfRule type="expression" dxfId="3097" priority="3398" stopIfTrue="1">
      <formula>$C1424="note"</formula>
    </cfRule>
    <cfRule type="expression" dxfId="3096" priority="3400" stopIfTrue="1">
      <formula>$C1424="barcode"</formula>
    </cfRule>
    <cfRule type="expression" dxfId="3095" priority="3402" stopIfTrue="1">
      <formula>$C1424="geopoint"</formula>
    </cfRule>
  </conditionalFormatting>
  <conditionalFormatting sqref="F1424">
    <cfRule type="expression" dxfId="3094" priority="3395" stopIfTrue="1">
      <formula>OR($C1424="date", $C1424="datetime")</formula>
    </cfRule>
  </conditionalFormatting>
  <conditionalFormatting sqref="F1424">
    <cfRule type="expression" dxfId="3093" priority="3393" stopIfTrue="1">
      <formula>$C1424="image"</formula>
    </cfRule>
  </conditionalFormatting>
  <conditionalFormatting sqref="F1424">
    <cfRule type="expression" dxfId="3092" priority="3391" stopIfTrue="1">
      <formula>OR($C1424="audio", $C1424="video")</formula>
    </cfRule>
  </conditionalFormatting>
  <conditionalFormatting sqref="F1424">
    <cfRule type="expression" dxfId="3091" priority="3392" stopIfTrue="1">
      <formula>OR($C1424="audio", $C1424="video")</formula>
    </cfRule>
    <cfRule type="expression" dxfId="3090" priority="3394" stopIfTrue="1">
      <formula>$C1424="image"</formula>
    </cfRule>
    <cfRule type="expression" dxfId="3089" priority="3396" stopIfTrue="1">
      <formula>OR($C1424="date", $C1424="datetime")</formula>
    </cfRule>
    <cfRule type="expression" dxfId="3088" priority="3397" stopIfTrue="1">
      <formula>OR($C1424="calculate", $C1424="calculate_here")</formula>
    </cfRule>
    <cfRule type="expression" dxfId="3087" priority="3399" stopIfTrue="1">
      <formula>$C1424="note"</formula>
    </cfRule>
    <cfRule type="expression" dxfId="3086" priority="3401" stopIfTrue="1">
      <formula>$C1424="barcode"</formula>
    </cfRule>
    <cfRule type="expression" dxfId="3085" priority="3403" stopIfTrue="1">
      <formula>$C1424="geopoint"</formula>
    </cfRule>
    <cfRule type="expression" dxfId="3084" priority="3404" stopIfTrue="1">
      <formula>OR($C1424="audio audit", $C1424="text audit")</formula>
    </cfRule>
    <cfRule type="expression" dxfId="3083" priority="3405" stopIfTrue="1">
      <formula>OR($C1424="username", $C1424="phonenumber", $C1424="start", $C1424="end", $C1424="deviceid", $C1424="subscriberid", $C1424="simserial")</formula>
    </cfRule>
    <cfRule type="expression" dxfId="3082" priority="3407" stopIfTrue="1">
      <formula>OR(AND(LEFT($C1424, 16)="select_multiple ", LEN($C1424)&gt;16, NOT(ISNUMBER(SEARCH(" ", $C1424, 17)))), AND(LEFT($C1424, 11)="select_one ", LEN($C1424)&gt;11, NOT(ISNUMBER(SEARCH(" ", $C1424, 12)))))</formula>
    </cfRule>
    <cfRule type="expression" dxfId="3081" priority="3409" stopIfTrue="1">
      <formula>$C1424="decimal"</formula>
    </cfRule>
    <cfRule type="expression" dxfId="3080" priority="3411" stopIfTrue="1">
      <formula>$C1424="integer"</formula>
    </cfRule>
    <cfRule type="expression" dxfId="3079" priority="3413" stopIfTrue="1">
      <formula>$C1424="text"</formula>
    </cfRule>
    <cfRule type="expression" dxfId="3078" priority="3414" stopIfTrue="1">
      <formula>$C1424="end repeat"</formula>
    </cfRule>
    <cfRule type="expression" dxfId="3077" priority="3416" stopIfTrue="1">
      <formula>$C1424="begin repeat"</formula>
    </cfRule>
    <cfRule type="expression" dxfId="3076" priority="3417" stopIfTrue="1">
      <formula>$C1424="end group"</formula>
    </cfRule>
    <cfRule type="expression" dxfId="3075" priority="3419" stopIfTrue="1">
      <formula>$C1424="begin group"</formula>
    </cfRule>
  </conditionalFormatting>
  <conditionalFormatting sqref="F1424">
    <cfRule type="expression" dxfId="3074" priority="3390" stopIfTrue="1">
      <formula>OR($C1424="audio audit", $C1424="text audit")</formula>
    </cfRule>
  </conditionalFormatting>
  <conditionalFormatting sqref="F1424">
    <cfRule type="expression" dxfId="3073" priority="3389" stopIfTrue="1">
      <formula>OR($C1424="calculate", $C1424="calculate_here")</formula>
    </cfRule>
  </conditionalFormatting>
  <conditionalFormatting sqref="F1434">
    <cfRule type="expression" dxfId="3072" priority="3387" stopIfTrue="1">
      <formula>$C1434="begin group"</formula>
    </cfRule>
  </conditionalFormatting>
  <conditionalFormatting sqref="F1434">
    <cfRule type="expression" dxfId="3071" priority="3384" stopIfTrue="1">
      <formula>$C1434="begin repeat"</formula>
    </cfRule>
  </conditionalFormatting>
  <conditionalFormatting sqref="F1434">
    <cfRule type="expression" dxfId="3070" priority="3381" stopIfTrue="1">
      <formula>$C1434="text"</formula>
    </cfRule>
  </conditionalFormatting>
  <conditionalFormatting sqref="F1434">
    <cfRule type="expression" dxfId="3069" priority="3379" stopIfTrue="1">
      <formula>$C1434="integer"</formula>
    </cfRule>
  </conditionalFormatting>
  <conditionalFormatting sqref="F1434">
    <cfRule type="expression" dxfId="3068" priority="3377" stopIfTrue="1">
      <formula>$C1434="decimal"</formula>
    </cfRule>
  </conditionalFormatting>
  <conditionalFormatting sqref="F1434">
    <cfRule type="expression" dxfId="3067" priority="3375" stopIfTrue="1">
      <formula>OR(AND(LEFT($C1434, 16)="select_multiple ", LEN($C1434)&gt;16, NOT(ISNUMBER(SEARCH(" ", $C1434, 17)))), AND(LEFT($C1434, 11)="select_one ", LEN($C1434)&gt;11, NOT(ISNUMBER(SEARCH(" ", $C1434, 12)))))</formula>
    </cfRule>
  </conditionalFormatting>
  <conditionalFormatting sqref="F1434">
    <cfRule type="expression" dxfId="3066" priority="3367" stopIfTrue="1">
      <formula>$C1434="note"</formula>
    </cfRule>
    <cfRule type="expression" dxfId="3065" priority="3369" stopIfTrue="1">
      <formula>$C1434="barcode"</formula>
    </cfRule>
    <cfRule type="expression" dxfId="3064" priority="3371" stopIfTrue="1">
      <formula>$C1434="geopoint"</formula>
    </cfRule>
  </conditionalFormatting>
  <conditionalFormatting sqref="F1434">
    <cfRule type="expression" dxfId="3063" priority="3364" stopIfTrue="1">
      <formula>OR($C1434="date", $C1434="datetime")</formula>
    </cfRule>
  </conditionalFormatting>
  <conditionalFormatting sqref="F1434">
    <cfRule type="expression" dxfId="3062" priority="3362" stopIfTrue="1">
      <formula>$C1434="image"</formula>
    </cfRule>
  </conditionalFormatting>
  <conditionalFormatting sqref="F1434">
    <cfRule type="expression" dxfId="3061" priority="3360" stopIfTrue="1">
      <formula>OR($C1434="audio", $C1434="video")</formula>
    </cfRule>
  </conditionalFormatting>
  <conditionalFormatting sqref="F1434">
    <cfRule type="expression" dxfId="3060" priority="3361" stopIfTrue="1">
      <formula>OR($C1434="audio", $C1434="video")</formula>
    </cfRule>
    <cfRule type="expression" dxfId="3059" priority="3363" stopIfTrue="1">
      <formula>$C1434="image"</formula>
    </cfRule>
    <cfRule type="expression" dxfId="3058" priority="3365" stopIfTrue="1">
      <formula>OR($C1434="date", $C1434="datetime")</formula>
    </cfRule>
    <cfRule type="expression" dxfId="3057" priority="3366" stopIfTrue="1">
      <formula>OR($C1434="calculate", $C1434="calculate_here")</formula>
    </cfRule>
    <cfRule type="expression" dxfId="3056" priority="3368" stopIfTrue="1">
      <formula>$C1434="note"</formula>
    </cfRule>
    <cfRule type="expression" dxfId="3055" priority="3370" stopIfTrue="1">
      <formula>$C1434="barcode"</formula>
    </cfRule>
    <cfRule type="expression" dxfId="3054" priority="3372" stopIfTrue="1">
      <formula>$C1434="geopoint"</formula>
    </cfRule>
    <cfRule type="expression" dxfId="3053" priority="3373" stopIfTrue="1">
      <formula>OR($C1434="audio audit", $C1434="text audit")</formula>
    </cfRule>
    <cfRule type="expression" dxfId="3052" priority="3374" stopIfTrue="1">
      <formula>OR($C1434="username", $C1434="phonenumber", $C1434="start", $C1434="end", $C1434="deviceid", $C1434="subscriberid", $C1434="simserial")</formula>
    </cfRule>
    <cfRule type="expression" dxfId="3051" priority="3376" stopIfTrue="1">
      <formula>OR(AND(LEFT($C1434, 16)="select_multiple ", LEN($C1434)&gt;16, NOT(ISNUMBER(SEARCH(" ", $C1434, 17)))), AND(LEFT($C1434, 11)="select_one ", LEN($C1434)&gt;11, NOT(ISNUMBER(SEARCH(" ", $C1434, 12)))))</formula>
    </cfRule>
    <cfRule type="expression" dxfId="3050" priority="3378" stopIfTrue="1">
      <formula>$C1434="decimal"</formula>
    </cfRule>
    <cfRule type="expression" dxfId="3049" priority="3380" stopIfTrue="1">
      <formula>$C1434="integer"</formula>
    </cfRule>
    <cfRule type="expression" dxfId="3048" priority="3382" stopIfTrue="1">
      <formula>$C1434="text"</formula>
    </cfRule>
    <cfRule type="expression" dxfId="3047" priority="3383" stopIfTrue="1">
      <formula>$C1434="end repeat"</formula>
    </cfRule>
    <cfRule type="expression" dxfId="3046" priority="3385" stopIfTrue="1">
      <formula>$C1434="begin repeat"</formula>
    </cfRule>
    <cfRule type="expression" dxfId="3045" priority="3386" stopIfTrue="1">
      <formula>$C1434="end group"</formula>
    </cfRule>
    <cfRule type="expression" dxfId="3044" priority="3388" stopIfTrue="1">
      <formula>$C1434="begin group"</formula>
    </cfRule>
  </conditionalFormatting>
  <conditionalFormatting sqref="F1434">
    <cfRule type="expression" dxfId="3043" priority="3359" stopIfTrue="1">
      <formula>OR($C1434="audio audit", $C1434="text audit")</formula>
    </cfRule>
  </conditionalFormatting>
  <conditionalFormatting sqref="F1434">
    <cfRule type="expression" dxfId="3042" priority="3358" stopIfTrue="1">
      <formula>OR($C1434="calculate", $C1434="calculate_here")</formula>
    </cfRule>
  </conditionalFormatting>
  <conditionalFormatting sqref="F1693">
    <cfRule type="expression" dxfId="3041" priority="3356" stopIfTrue="1">
      <formula>$C1693="begin group"</formula>
    </cfRule>
  </conditionalFormatting>
  <conditionalFormatting sqref="F1693">
    <cfRule type="expression" dxfId="3040" priority="3353" stopIfTrue="1">
      <formula>$C1693="begin repeat"</formula>
    </cfRule>
  </conditionalFormatting>
  <conditionalFormatting sqref="F1693">
    <cfRule type="expression" dxfId="3039" priority="3350" stopIfTrue="1">
      <formula>$C1693="text"</formula>
    </cfRule>
  </conditionalFormatting>
  <conditionalFormatting sqref="F1693">
    <cfRule type="expression" dxfId="3038" priority="3348" stopIfTrue="1">
      <formula>$C1693="integer"</formula>
    </cfRule>
  </conditionalFormatting>
  <conditionalFormatting sqref="F1693">
    <cfRule type="expression" dxfId="3037" priority="3346" stopIfTrue="1">
      <formula>$C1693="decimal"</formula>
    </cfRule>
  </conditionalFormatting>
  <conditionalFormatting sqref="F1693">
    <cfRule type="expression" dxfId="3036" priority="3344" stopIfTrue="1">
      <formula>OR(AND(LEFT($C1693, 16)="select_multiple ", LEN($C1693)&gt;16, NOT(ISNUMBER(SEARCH(" ", $C1693, 17)))), AND(LEFT($C1693, 11)="select_one ", LEN($C1693)&gt;11, NOT(ISNUMBER(SEARCH(" ", $C1693, 12)))))</formula>
    </cfRule>
  </conditionalFormatting>
  <conditionalFormatting sqref="F1693">
    <cfRule type="expression" dxfId="3035" priority="3336" stopIfTrue="1">
      <formula>$C1693="note"</formula>
    </cfRule>
    <cfRule type="expression" dxfId="3034" priority="3338" stopIfTrue="1">
      <formula>$C1693="barcode"</formula>
    </cfRule>
    <cfRule type="expression" dxfId="3033" priority="3340" stopIfTrue="1">
      <formula>$C1693="geopoint"</formula>
    </cfRule>
  </conditionalFormatting>
  <conditionalFormatting sqref="F1693">
    <cfRule type="expression" dxfId="3032" priority="3333" stopIfTrue="1">
      <formula>OR($C1693="date", $C1693="datetime")</formula>
    </cfRule>
  </conditionalFormatting>
  <conditionalFormatting sqref="F1693">
    <cfRule type="expression" dxfId="3031" priority="3331" stopIfTrue="1">
      <formula>$C1693="image"</formula>
    </cfRule>
  </conditionalFormatting>
  <conditionalFormatting sqref="F1693">
    <cfRule type="expression" dxfId="3030" priority="3329" stopIfTrue="1">
      <formula>OR($C1693="audio", $C1693="video")</formula>
    </cfRule>
  </conditionalFormatting>
  <conditionalFormatting sqref="F1693">
    <cfRule type="expression" dxfId="3029" priority="3330" stopIfTrue="1">
      <formula>OR($C1693="audio", $C1693="video")</formula>
    </cfRule>
    <cfRule type="expression" dxfId="3028" priority="3332" stopIfTrue="1">
      <formula>$C1693="image"</formula>
    </cfRule>
    <cfRule type="expression" dxfId="3027" priority="3334" stopIfTrue="1">
      <formula>OR($C1693="date", $C1693="datetime")</formula>
    </cfRule>
    <cfRule type="expression" dxfId="3026" priority="3335" stopIfTrue="1">
      <formula>OR($C1693="calculate", $C1693="calculate_here")</formula>
    </cfRule>
    <cfRule type="expression" dxfId="3025" priority="3337" stopIfTrue="1">
      <formula>$C1693="note"</formula>
    </cfRule>
    <cfRule type="expression" dxfId="3024" priority="3339" stopIfTrue="1">
      <formula>$C1693="barcode"</formula>
    </cfRule>
    <cfRule type="expression" dxfId="3023" priority="3341" stopIfTrue="1">
      <formula>$C1693="geopoint"</formula>
    </cfRule>
    <cfRule type="expression" dxfId="3022" priority="3342" stopIfTrue="1">
      <formula>OR($C1693="audio audit", $C1693="text audit")</formula>
    </cfRule>
    <cfRule type="expression" dxfId="3021" priority="3343" stopIfTrue="1">
      <formula>OR($C1693="username", $C1693="phonenumber", $C1693="start", $C1693="end", $C1693="deviceid", $C1693="subscriberid", $C1693="simserial")</formula>
    </cfRule>
    <cfRule type="expression" dxfId="3020" priority="3345" stopIfTrue="1">
      <formula>OR(AND(LEFT($C1693, 16)="select_multiple ", LEN($C1693)&gt;16, NOT(ISNUMBER(SEARCH(" ", $C1693, 17)))), AND(LEFT($C1693, 11)="select_one ", LEN($C1693)&gt;11, NOT(ISNUMBER(SEARCH(" ", $C1693, 12)))))</formula>
    </cfRule>
    <cfRule type="expression" dxfId="3019" priority="3347" stopIfTrue="1">
      <formula>$C1693="decimal"</formula>
    </cfRule>
    <cfRule type="expression" dxfId="3018" priority="3349" stopIfTrue="1">
      <formula>$C1693="integer"</formula>
    </cfRule>
    <cfRule type="expression" dxfId="3017" priority="3351" stopIfTrue="1">
      <formula>$C1693="text"</formula>
    </cfRule>
    <cfRule type="expression" dxfId="3016" priority="3352" stopIfTrue="1">
      <formula>$C1693="end repeat"</formula>
    </cfRule>
    <cfRule type="expression" dxfId="3015" priority="3354" stopIfTrue="1">
      <formula>$C1693="begin repeat"</formula>
    </cfRule>
    <cfRule type="expression" dxfId="3014" priority="3355" stopIfTrue="1">
      <formula>$C1693="end group"</formula>
    </cfRule>
    <cfRule type="expression" dxfId="3013" priority="3357" stopIfTrue="1">
      <formula>$C1693="begin group"</formula>
    </cfRule>
  </conditionalFormatting>
  <conditionalFormatting sqref="F1693">
    <cfRule type="expression" dxfId="3012" priority="3328" stopIfTrue="1">
      <formula>OR($C1693="audio audit", $C1693="text audit")</formula>
    </cfRule>
  </conditionalFormatting>
  <conditionalFormatting sqref="F1693">
    <cfRule type="expression" dxfId="3011" priority="3327" stopIfTrue="1">
      <formula>OR($C1693="calculate", $C1693="calculate_here")</formula>
    </cfRule>
  </conditionalFormatting>
  <conditionalFormatting sqref="F1703">
    <cfRule type="expression" dxfId="3010" priority="3325" stopIfTrue="1">
      <formula>$C1703="begin group"</formula>
    </cfRule>
  </conditionalFormatting>
  <conditionalFormatting sqref="F1703">
    <cfRule type="expression" dxfId="3009" priority="3322" stopIfTrue="1">
      <formula>$C1703="begin repeat"</formula>
    </cfRule>
  </conditionalFormatting>
  <conditionalFormatting sqref="F1703">
    <cfRule type="expression" dxfId="3008" priority="3319" stopIfTrue="1">
      <formula>$C1703="text"</formula>
    </cfRule>
  </conditionalFormatting>
  <conditionalFormatting sqref="F1703">
    <cfRule type="expression" dxfId="3007" priority="3317" stopIfTrue="1">
      <formula>$C1703="integer"</formula>
    </cfRule>
  </conditionalFormatting>
  <conditionalFormatting sqref="F1703">
    <cfRule type="expression" dxfId="3006" priority="3315" stopIfTrue="1">
      <formula>$C1703="decimal"</formula>
    </cfRule>
  </conditionalFormatting>
  <conditionalFormatting sqref="F1703">
    <cfRule type="expression" dxfId="3005" priority="3313" stopIfTrue="1">
      <formula>OR(AND(LEFT($C1703, 16)="select_multiple ", LEN($C1703)&gt;16, NOT(ISNUMBER(SEARCH(" ", $C1703, 17)))), AND(LEFT($C1703, 11)="select_one ", LEN($C1703)&gt;11, NOT(ISNUMBER(SEARCH(" ", $C1703, 12)))))</formula>
    </cfRule>
  </conditionalFormatting>
  <conditionalFormatting sqref="F1703">
    <cfRule type="expression" dxfId="3004" priority="3305" stopIfTrue="1">
      <formula>$C1703="note"</formula>
    </cfRule>
    <cfRule type="expression" dxfId="3003" priority="3307" stopIfTrue="1">
      <formula>$C1703="barcode"</formula>
    </cfRule>
    <cfRule type="expression" dxfId="3002" priority="3309" stopIfTrue="1">
      <formula>$C1703="geopoint"</formula>
    </cfRule>
  </conditionalFormatting>
  <conditionalFormatting sqref="F1703">
    <cfRule type="expression" dxfId="3001" priority="3302" stopIfTrue="1">
      <formula>OR($C1703="date", $C1703="datetime")</formula>
    </cfRule>
  </conditionalFormatting>
  <conditionalFormatting sqref="F1703">
    <cfRule type="expression" dxfId="3000" priority="3300" stopIfTrue="1">
      <formula>$C1703="image"</formula>
    </cfRule>
  </conditionalFormatting>
  <conditionalFormatting sqref="F1703">
    <cfRule type="expression" dxfId="2999" priority="3298" stopIfTrue="1">
      <formula>OR($C1703="audio", $C1703="video")</formula>
    </cfRule>
  </conditionalFormatting>
  <conditionalFormatting sqref="F1703">
    <cfRule type="expression" dxfId="2998" priority="3299" stopIfTrue="1">
      <formula>OR($C1703="audio", $C1703="video")</formula>
    </cfRule>
    <cfRule type="expression" dxfId="2997" priority="3301" stopIfTrue="1">
      <formula>$C1703="image"</formula>
    </cfRule>
    <cfRule type="expression" dxfId="2996" priority="3303" stopIfTrue="1">
      <formula>OR($C1703="date", $C1703="datetime")</formula>
    </cfRule>
    <cfRule type="expression" dxfId="2995" priority="3304" stopIfTrue="1">
      <formula>OR($C1703="calculate", $C1703="calculate_here")</formula>
    </cfRule>
    <cfRule type="expression" dxfId="2994" priority="3306" stopIfTrue="1">
      <formula>$C1703="note"</formula>
    </cfRule>
    <cfRule type="expression" dxfId="2993" priority="3308" stopIfTrue="1">
      <formula>$C1703="barcode"</formula>
    </cfRule>
    <cfRule type="expression" dxfId="2992" priority="3310" stopIfTrue="1">
      <formula>$C1703="geopoint"</formula>
    </cfRule>
    <cfRule type="expression" dxfId="2991" priority="3311" stopIfTrue="1">
      <formula>OR($C1703="audio audit", $C1703="text audit")</formula>
    </cfRule>
    <cfRule type="expression" dxfId="2990" priority="3312" stopIfTrue="1">
      <formula>OR($C1703="username", $C1703="phonenumber", $C1703="start", $C1703="end", $C1703="deviceid", $C1703="subscriberid", $C1703="simserial")</formula>
    </cfRule>
    <cfRule type="expression" dxfId="2989" priority="3314" stopIfTrue="1">
      <formula>OR(AND(LEFT($C1703, 16)="select_multiple ", LEN($C1703)&gt;16, NOT(ISNUMBER(SEARCH(" ", $C1703, 17)))), AND(LEFT($C1703, 11)="select_one ", LEN($C1703)&gt;11, NOT(ISNUMBER(SEARCH(" ", $C1703, 12)))))</formula>
    </cfRule>
    <cfRule type="expression" dxfId="2988" priority="3316" stopIfTrue="1">
      <formula>$C1703="decimal"</formula>
    </cfRule>
    <cfRule type="expression" dxfId="2987" priority="3318" stopIfTrue="1">
      <formula>$C1703="integer"</formula>
    </cfRule>
    <cfRule type="expression" dxfId="2986" priority="3320" stopIfTrue="1">
      <formula>$C1703="text"</formula>
    </cfRule>
    <cfRule type="expression" dxfId="2985" priority="3321" stopIfTrue="1">
      <formula>$C1703="end repeat"</formula>
    </cfRule>
    <cfRule type="expression" dxfId="2984" priority="3323" stopIfTrue="1">
      <formula>$C1703="begin repeat"</formula>
    </cfRule>
    <cfRule type="expression" dxfId="2983" priority="3324" stopIfTrue="1">
      <formula>$C1703="end group"</formula>
    </cfRule>
    <cfRule type="expression" dxfId="2982" priority="3326" stopIfTrue="1">
      <formula>$C1703="begin group"</formula>
    </cfRule>
  </conditionalFormatting>
  <conditionalFormatting sqref="F1703">
    <cfRule type="expression" dxfId="2981" priority="3297" stopIfTrue="1">
      <formula>OR($C1703="audio audit", $C1703="text audit")</formula>
    </cfRule>
  </conditionalFormatting>
  <conditionalFormatting sqref="F1703">
    <cfRule type="expression" dxfId="2980" priority="3296" stopIfTrue="1">
      <formula>OR($C1703="calculate", $C1703="calculate_here")</formula>
    </cfRule>
  </conditionalFormatting>
  <conditionalFormatting sqref="F1713">
    <cfRule type="expression" dxfId="2979" priority="3294" stopIfTrue="1">
      <formula>$C1713="begin group"</formula>
    </cfRule>
  </conditionalFormatting>
  <conditionalFormatting sqref="F1713">
    <cfRule type="expression" dxfId="2978" priority="3291" stopIfTrue="1">
      <formula>$C1713="begin repeat"</formula>
    </cfRule>
  </conditionalFormatting>
  <conditionalFormatting sqref="F1713">
    <cfRule type="expression" dxfId="2977" priority="3288" stopIfTrue="1">
      <formula>$C1713="text"</formula>
    </cfRule>
  </conditionalFormatting>
  <conditionalFormatting sqref="F1713">
    <cfRule type="expression" dxfId="2976" priority="3286" stopIfTrue="1">
      <formula>$C1713="integer"</formula>
    </cfRule>
  </conditionalFormatting>
  <conditionalFormatting sqref="F1713">
    <cfRule type="expression" dxfId="2975" priority="3284" stopIfTrue="1">
      <formula>$C1713="decimal"</formula>
    </cfRule>
  </conditionalFormatting>
  <conditionalFormatting sqref="F1713">
    <cfRule type="expression" dxfId="2974" priority="3282" stopIfTrue="1">
      <formula>OR(AND(LEFT($C1713, 16)="select_multiple ", LEN($C1713)&gt;16, NOT(ISNUMBER(SEARCH(" ", $C1713, 17)))), AND(LEFT($C1713, 11)="select_one ", LEN($C1713)&gt;11, NOT(ISNUMBER(SEARCH(" ", $C1713, 12)))))</formula>
    </cfRule>
  </conditionalFormatting>
  <conditionalFormatting sqref="F1713">
    <cfRule type="expression" dxfId="2973" priority="3274" stopIfTrue="1">
      <formula>$C1713="note"</formula>
    </cfRule>
    <cfRule type="expression" dxfId="2972" priority="3276" stopIfTrue="1">
      <formula>$C1713="barcode"</formula>
    </cfRule>
    <cfRule type="expression" dxfId="2971" priority="3278" stopIfTrue="1">
      <formula>$C1713="geopoint"</formula>
    </cfRule>
  </conditionalFormatting>
  <conditionalFormatting sqref="F1713">
    <cfRule type="expression" dxfId="2970" priority="3271" stopIfTrue="1">
      <formula>OR($C1713="date", $C1713="datetime")</formula>
    </cfRule>
  </conditionalFormatting>
  <conditionalFormatting sqref="F1713">
    <cfRule type="expression" dxfId="2969" priority="3269" stopIfTrue="1">
      <formula>$C1713="image"</formula>
    </cfRule>
  </conditionalFormatting>
  <conditionalFormatting sqref="F1713">
    <cfRule type="expression" dxfId="2968" priority="3267" stopIfTrue="1">
      <formula>OR($C1713="audio", $C1713="video")</formula>
    </cfRule>
  </conditionalFormatting>
  <conditionalFormatting sqref="F1713">
    <cfRule type="expression" dxfId="2967" priority="3268" stopIfTrue="1">
      <formula>OR($C1713="audio", $C1713="video")</formula>
    </cfRule>
    <cfRule type="expression" dxfId="2966" priority="3270" stopIfTrue="1">
      <formula>$C1713="image"</formula>
    </cfRule>
    <cfRule type="expression" dxfId="2965" priority="3272" stopIfTrue="1">
      <formula>OR($C1713="date", $C1713="datetime")</formula>
    </cfRule>
    <cfRule type="expression" dxfId="2964" priority="3273" stopIfTrue="1">
      <formula>OR($C1713="calculate", $C1713="calculate_here")</formula>
    </cfRule>
    <cfRule type="expression" dxfId="2963" priority="3275" stopIfTrue="1">
      <formula>$C1713="note"</formula>
    </cfRule>
    <cfRule type="expression" dxfId="2962" priority="3277" stopIfTrue="1">
      <formula>$C1713="barcode"</formula>
    </cfRule>
    <cfRule type="expression" dxfId="2961" priority="3279" stopIfTrue="1">
      <formula>$C1713="geopoint"</formula>
    </cfRule>
    <cfRule type="expression" dxfId="2960" priority="3280" stopIfTrue="1">
      <formula>OR($C1713="audio audit", $C1713="text audit")</formula>
    </cfRule>
    <cfRule type="expression" dxfId="2959" priority="3281" stopIfTrue="1">
      <formula>OR($C1713="username", $C1713="phonenumber", $C1713="start", $C1713="end", $C1713="deviceid", $C1713="subscriberid", $C1713="simserial")</formula>
    </cfRule>
    <cfRule type="expression" dxfId="2958" priority="3283" stopIfTrue="1">
      <formula>OR(AND(LEFT($C1713, 16)="select_multiple ", LEN($C1713)&gt;16, NOT(ISNUMBER(SEARCH(" ", $C1713, 17)))), AND(LEFT($C1713, 11)="select_one ", LEN($C1713)&gt;11, NOT(ISNUMBER(SEARCH(" ", $C1713, 12)))))</formula>
    </cfRule>
    <cfRule type="expression" dxfId="2957" priority="3285" stopIfTrue="1">
      <formula>$C1713="decimal"</formula>
    </cfRule>
    <cfRule type="expression" dxfId="2956" priority="3287" stopIfTrue="1">
      <formula>$C1713="integer"</formula>
    </cfRule>
    <cfRule type="expression" dxfId="2955" priority="3289" stopIfTrue="1">
      <formula>$C1713="text"</formula>
    </cfRule>
    <cfRule type="expression" dxfId="2954" priority="3290" stopIfTrue="1">
      <formula>$C1713="end repeat"</formula>
    </cfRule>
    <cfRule type="expression" dxfId="2953" priority="3292" stopIfTrue="1">
      <formula>$C1713="begin repeat"</formula>
    </cfRule>
    <cfRule type="expression" dxfId="2952" priority="3293" stopIfTrue="1">
      <formula>$C1713="end group"</formula>
    </cfRule>
    <cfRule type="expression" dxfId="2951" priority="3295" stopIfTrue="1">
      <formula>$C1713="begin group"</formula>
    </cfRule>
  </conditionalFormatting>
  <conditionalFormatting sqref="F1713">
    <cfRule type="expression" dxfId="2950" priority="3266" stopIfTrue="1">
      <formula>OR($C1713="audio audit", $C1713="text audit")</formula>
    </cfRule>
  </conditionalFormatting>
  <conditionalFormatting sqref="F1713">
    <cfRule type="expression" dxfId="2949" priority="3265" stopIfTrue="1">
      <formula>OR($C1713="calculate", $C1713="calculate_here")</formula>
    </cfRule>
  </conditionalFormatting>
  <conditionalFormatting sqref="O1142">
    <cfRule type="expression" dxfId="2948" priority="3263" stopIfTrue="1">
      <formula>$C1142="begin group"</formula>
    </cfRule>
  </conditionalFormatting>
  <conditionalFormatting sqref="O1142">
    <cfRule type="expression" dxfId="2947" priority="3260" stopIfTrue="1">
      <formula>$C1142="begin repeat"</formula>
    </cfRule>
  </conditionalFormatting>
  <conditionalFormatting sqref="O1142">
    <cfRule type="expression" dxfId="2946" priority="3246" stopIfTrue="1">
      <formula>OR($C1142="audio", $C1142="video")</formula>
    </cfRule>
    <cfRule type="expression" dxfId="2945" priority="3247" stopIfTrue="1">
      <formula>$C1142="image"</formula>
    </cfRule>
    <cfRule type="expression" dxfId="2944" priority="3248" stopIfTrue="1">
      <formula>OR($C1142="date", $C1142="datetime")</formula>
    </cfRule>
    <cfRule type="expression" dxfId="2943" priority="3249" stopIfTrue="1">
      <formula>OR($C1142="calculate", $C1142="calculate_here")</formula>
    </cfRule>
    <cfRule type="expression" dxfId="2942" priority="3250" stopIfTrue="1">
      <formula>$C1142="note"</formula>
    </cfRule>
    <cfRule type="expression" dxfId="2941" priority="3251" stopIfTrue="1">
      <formula>$C1142="barcode"</formula>
    </cfRule>
    <cfRule type="expression" dxfId="2940" priority="3252" stopIfTrue="1">
      <formula>$C1142="geopoint"</formula>
    </cfRule>
    <cfRule type="expression" dxfId="2939" priority="3253" stopIfTrue="1">
      <formula>OR($C1142="audio audit", $C1142="text audit")</formula>
    </cfRule>
    <cfRule type="expression" dxfId="2938" priority="3254" stopIfTrue="1">
      <formula>OR($C1142="username", $C1142="phonenumber", $C1142="start", $C1142="end", $C1142="deviceid", $C1142="subscriberid", $C1142="simserial")</formula>
    </cfRule>
    <cfRule type="expression" dxfId="2937" priority="3255" stopIfTrue="1">
      <formula>OR(AND(LEFT($C1142, 16)="select_multiple ", LEN($C1142)&gt;16, NOT(ISNUMBER(SEARCH(" ", $C1142, 17)))), AND(LEFT($C1142, 11)="select_one ", LEN($C1142)&gt;11, NOT(ISNUMBER(SEARCH(" ", $C1142, 12)))))</formula>
    </cfRule>
    <cfRule type="expression" dxfId="2936" priority="3256" stopIfTrue="1">
      <formula>$C1142="decimal"</formula>
    </cfRule>
    <cfRule type="expression" dxfId="2935" priority="3257" stopIfTrue="1">
      <formula>$C1142="integer"</formula>
    </cfRule>
    <cfRule type="expression" dxfId="2934" priority="3258" stopIfTrue="1">
      <formula>$C1142="text"</formula>
    </cfRule>
    <cfRule type="expression" dxfId="2933" priority="3259" stopIfTrue="1">
      <formula>$C1142="end repeat"</formula>
    </cfRule>
    <cfRule type="expression" dxfId="2932" priority="3261" stopIfTrue="1">
      <formula>$C1142="begin repeat"</formula>
    </cfRule>
    <cfRule type="expression" dxfId="2931" priority="3262" stopIfTrue="1">
      <formula>$C1142="end group"</formula>
    </cfRule>
    <cfRule type="expression" dxfId="2930" priority="3264" stopIfTrue="1">
      <formula>$C1142="begin group"</formula>
    </cfRule>
  </conditionalFormatting>
  <conditionalFormatting sqref="O1144">
    <cfRule type="expression" dxfId="2929" priority="3244" stopIfTrue="1">
      <formula>$C1144="begin group"</formula>
    </cfRule>
  </conditionalFormatting>
  <conditionalFormatting sqref="O1144">
    <cfRule type="expression" dxfId="2928" priority="3241" stopIfTrue="1">
      <formula>$C1144="begin repeat"</formula>
    </cfRule>
  </conditionalFormatting>
  <conditionalFormatting sqref="O1144">
    <cfRule type="expression" dxfId="2927" priority="3227" stopIfTrue="1">
      <formula>OR($C1144="audio", $C1144="video")</formula>
    </cfRule>
    <cfRule type="expression" dxfId="2926" priority="3228" stopIfTrue="1">
      <formula>$C1144="image"</formula>
    </cfRule>
    <cfRule type="expression" dxfId="2925" priority="3229" stopIfTrue="1">
      <formula>OR($C1144="date", $C1144="datetime")</formula>
    </cfRule>
    <cfRule type="expression" dxfId="2924" priority="3230" stopIfTrue="1">
      <formula>OR($C1144="calculate", $C1144="calculate_here")</formula>
    </cfRule>
    <cfRule type="expression" dxfId="2923" priority="3231" stopIfTrue="1">
      <formula>$C1144="note"</formula>
    </cfRule>
    <cfRule type="expression" dxfId="2922" priority="3232" stopIfTrue="1">
      <formula>$C1144="barcode"</formula>
    </cfRule>
    <cfRule type="expression" dxfId="2921" priority="3233" stopIfTrue="1">
      <formula>$C1144="geopoint"</formula>
    </cfRule>
    <cfRule type="expression" dxfId="2920" priority="3234" stopIfTrue="1">
      <formula>OR($C1144="audio audit", $C1144="text audit")</formula>
    </cfRule>
    <cfRule type="expression" dxfId="2919" priority="3235" stopIfTrue="1">
      <formula>OR($C1144="username", $C1144="phonenumber", $C1144="start", $C1144="end", $C1144="deviceid", $C1144="subscriberid", $C1144="simserial")</formula>
    </cfRule>
    <cfRule type="expression" dxfId="2918" priority="3236" stopIfTrue="1">
      <formula>OR(AND(LEFT($C1144, 16)="select_multiple ", LEN($C1144)&gt;16, NOT(ISNUMBER(SEARCH(" ", $C1144, 17)))), AND(LEFT($C1144, 11)="select_one ", LEN($C1144)&gt;11, NOT(ISNUMBER(SEARCH(" ", $C1144, 12)))))</formula>
    </cfRule>
    <cfRule type="expression" dxfId="2917" priority="3237" stopIfTrue="1">
      <formula>$C1144="decimal"</formula>
    </cfRule>
    <cfRule type="expression" dxfId="2916" priority="3238" stopIfTrue="1">
      <formula>$C1144="integer"</formula>
    </cfRule>
    <cfRule type="expression" dxfId="2915" priority="3239" stopIfTrue="1">
      <formula>$C1144="text"</formula>
    </cfRule>
    <cfRule type="expression" dxfId="2914" priority="3240" stopIfTrue="1">
      <formula>$C1144="end repeat"</formula>
    </cfRule>
    <cfRule type="expression" dxfId="2913" priority="3242" stopIfTrue="1">
      <formula>$C1144="begin repeat"</formula>
    </cfRule>
    <cfRule type="expression" dxfId="2912" priority="3243" stopIfTrue="1">
      <formula>$C1144="end group"</formula>
    </cfRule>
    <cfRule type="expression" dxfId="2911" priority="3245" stopIfTrue="1">
      <formula>$C1144="begin group"</formula>
    </cfRule>
  </conditionalFormatting>
  <conditionalFormatting sqref="O1152">
    <cfRule type="expression" dxfId="2910" priority="3225" stopIfTrue="1">
      <formula>$C1152="begin group"</formula>
    </cfRule>
  </conditionalFormatting>
  <conditionalFormatting sqref="O1152">
    <cfRule type="expression" dxfId="2909" priority="3222" stopIfTrue="1">
      <formula>$C1152="begin repeat"</formula>
    </cfRule>
  </conditionalFormatting>
  <conditionalFormatting sqref="O1152">
    <cfRule type="expression" dxfId="2908" priority="3208" stopIfTrue="1">
      <formula>OR($C1152="audio", $C1152="video")</formula>
    </cfRule>
    <cfRule type="expression" dxfId="2907" priority="3209" stopIfTrue="1">
      <formula>$C1152="image"</formula>
    </cfRule>
    <cfRule type="expression" dxfId="2906" priority="3210" stopIfTrue="1">
      <formula>OR($C1152="date", $C1152="datetime")</formula>
    </cfRule>
    <cfRule type="expression" dxfId="2905" priority="3211" stopIfTrue="1">
      <formula>OR($C1152="calculate", $C1152="calculate_here")</formula>
    </cfRule>
    <cfRule type="expression" dxfId="2904" priority="3212" stopIfTrue="1">
      <formula>$C1152="note"</formula>
    </cfRule>
    <cfRule type="expression" dxfId="2903" priority="3213" stopIfTrue="1">
      <formula>$C1152="barcode"</formula>
    </cfRule>
    <cfRule type="expression" dxfId="2902" priority="3214" stopIfTrue="1">
      <formula>$C1152="geopoint"</formula>
    </cfRule>
    <cfRule type="expression" dxfId="2901" priority="3215" stopIfTrue="1">
      <formula>OR($C1152="audio audit", $C1152="text audit")</formula>
    </cfRule>
    <cfRule type="expression" dxfId="2900" priority="3216" stopIfTrue="1">
      <formula>OR($C1152="username", $C1152="phonenumber", $C1152="start", $C1152="end", $C1152="deviceid", $C1152="subscriberid", $C1152="simserial")</formula>
    </cfRule>
    <cfRule type="expression" dxfId="2899" priority="3217" stopIfTrue="1">
      <formula>OR(AND(LEFT($C1152, 16)="select_multiple ", LEN($C1152)&gt;16, NOT(ISNUMBER(SEARCH(" ", $C1152, 17)))), AND(LEFT($C1152, 11)="select_one ", LEN($C1152)&gt;11, NOT(ISNUMBER(SEARCH(" ", $C1152, 12)))))</formula>
    </cfRule>
    <cfRule type="expression" dxfId="2898" priority="3218" stopIfTrue="1">
      <formula>$C1152="decimal"</formula>
    </cfRule>
    <cfRule type="expression" dxfId="2897" priority="3219" stopIfTrue="1">
      <formula>$C1152="integer"</formula>
    </cfRule>
    <cfRule type="expression" dxfId="2896" priority="3220" stopIfTrue="1">
      <formula>$C1152="text"</formula>
    </cfRule>
    <cfRule type="expression" dxfId="2895" priority="3221" stopIfTrue="1">
      <formula>$C1152="end repeat"</formula>
    </cfRule>
    <cfRule type="expression" dxfId="2894" priority="3223" stopIfTrue="1">
      <formula>$C1152="begin repeat"</formula>
    </cfRule>
    <cfRule type="expression" dxfId="2893" priority="3224" stopIfTrue="1">
      <formula>$C1152="end group"</formula>
    </cfRule>
    <cfRule type="expression" dxfId="2892" priority="3226" stopIfTrue="1">
      <formula>$C1152="begin group"</formula>
    </cfRule>
  </conditionalFormatting>
  <conditionalFormatting sqref="O1154">
    <cfRule type="expression" dxfId="2891" priority="3206" stopIfTrue="1">
      <formula>$C1154="begin group"</formula>
    </cfRule>
  </conditionalFormatting>
  <conditionalFormatting sqref="O1154">
    <cfRule type="expression" dxfId="2890" priority="3203" stopIfTrue="1">
      <formula>$C1154="begin repeat"</formula>
    </cfRule>
  </conditionalFormatting>
  <conditionalFormatting sqref="O1154">
    <cfRule type="expression" dxfId="2889" priority="3189" stopIfTrue="1">
      <formula>OR($C1154="audio", $C1154="video")</formula>
    </cfRule>
    <cfRule type="expression" dxfId="2888" priority="3190" stopIfTrue="1">
      <formula>$C1154="image"</formula>
    </cfRule>
    <cfRule type="expression" dxfId="2887" priority="3191" stopIfTrue="1">
      <formula>OR($C1154="date", $C1154="datetime")</formula>
    </cfRule>
    <cfRule type="expression" dxfId="2886" priority="3192" stopIfTrue="1">
      <formula>OR($C1154="calculate", $C1154="calculate_here")</formula>
    </cfRule>
    <cfRule type="expression" dxfId="2885" priority="3193" stopIfTrue="1">
      <formula>$C1154="note"</formula>
    </cfRule>
    <cfRule type="expression" dxfId="2884" priority="3194" stopIfTrue="1">
      <formula>$C1154="barcode"</formula>
    </cfRule>
    <cfRule type="expression" dxfId="2883" priority="3195" stopIfTrue="1">
      <formula>$C1154="geopoint"</formula>
    </cfRule>
    <cfRule type="expression" dxfId="2882" priority="3196" stopIfTrue="1">
      <formula>OR($C1154="audio audit", $C1154="text audit")</formula>
    </cfRule>
    <cfRule type="expression" dxfId="2881" priority="3197" stopIfTrue="1">
      <formula>OR($C1154="username", $C1154="phonenumber", $C1154="start", $C1154="end", $C1154="deviceid", $C1154="subscriberid", $C1154="simserial")</formula>
    </cfRule>
    <cfRule type="expression" dxfId="2880" priority="3198" stopIfTrue="1">
      <formula>OR(AND(LEFT($C1154, 16)="select_multiple ", LEN($C1154)&gt;16, NOT(ISNUMBER(SEARCH(" ", $C1154, 17)))), AND(LEFT($C1154, 11)="select_one ", LEN($C1154)&gt;11, NOT(ISNUMBER(SEARCH(" ", $C1154, 12)))))</formula>
    </cfRule>
    <cfRule type="expression" dxfId="2879" priority="3199" stopIfTrue="1">
      <formula>$C1154="decimal"</formula>
    </cfRule>
    <cfRule type="expression" dxfId="2878" priority="3200" stopIfTrue="1">
      <formula>$C1154="integer"</formula>
    </cfRule>
    <cfRule type="expression" dxfId="2877" priority="3201" stopIfTrue="1">
      <formula>$C1154="text"</formula>
    </cfRule>
    <cfRule type="expression" dxfId="2876" priority="3202" stopIfTrue="1">
      <formula>$C1154="end repeat"</formula>
    </cfRule>
    <cfRule type="expression" dxfId="2875" priority="3204" stopIfTrue="1">
      <formula>$C1154="begin repeat"</formula>
    </cfRule>
    <cfRule type="expression" dxfId="2874" priority="3205" stopIfTrue="1">
      <formula>$C1154="end group"</formula>
    </cfRule>
    <cfRule type="expression" dxfId="2873" priority="3207" stopIfTrue="1">
      <formula>$C1154="begin group"</formula>
    </cfRule>
  </conditionalFormatting>
  <conditionalFormatting sqref="O1422">
    <cfRule type="expression" dxfId="2872" priority="3187" stopIfTrue="1">
      <formula>$C1422="begin group"</formula>
    </cfRule>
  </conditionalFormatting>
  <conditionalFormatting sqref="O1422">
    <cfRule type="expression" dxfId="2871" priority="3184" stopIfTrue="1">
      <formula>$C1422="begin repeat"</formula>
    </cfRule>
  </conditionalFormatting>
  <conditionalFormatting sqref="O1422">
    <cfRule type="expression" dxfId="2870" priority="3170" stopIfTrue="1">
      <formula>OR($C1422="audio", $C1422="video")</formula>
    </cfRule>
    <cfRule type="expression" dxfId="2869" priority="3171" stopIfTrue="1">
      <formula>$C1422="image"</formula>
    </cfRule>
    <cfRule type="expression" dxfId="2868" priority="3172" stopIfTrue="1">
      <formula>OR($C1422="date", $C1422="datetime")</formula>
    </cfRule>
    <cfRule type="expression" dxfId="2867" priority="3173" stopIfTrue="1">
      <formula>OR($C1422="calculate", $C1422="calculate_here")</formula>
    </cfRule>
    <cfRule type="expression" dxfId="2866" priority="3174" stopIfTrue="1">
      <formula>$C1422="note"</formula>
    </cfRule>
    <cfRule type="expression" dxfId="2865" priority="3175" stopIfTrue="1">
      <formula>$C1422="barcode"</formula>
    </cfRule>
    <cfRule type="expression" dxfId="2864" priority="3176" stopIfTrue="1">
      <formula>$C1422="geopoint"</formula>
    </cfRule>
    <cfRule type="expression" dxfId="2863" priority="3177" stopIfTrue="1">
      <formula>OR($C1422="audio audit", $C1422="text audit")</formula>
    </cfRule>
    <cfRule type="expression" dxfId="2862" priority="3178" stopIfTrue="1">
      <formula>OR($C1422="username", $C1422="phonenumber", $C1422="start", $C1422="end", $C1422="deviceid", $C1422="subscriberid", $C1422="simserial")</formula>
    </cfRule>
    <cfRule type="expression" dxfId="2861" priority="3179" stopIfTrue="1">
      <formula>OR(AND(LEFT($C1422, 16)="select_multiple ", LEN($C1422)&gt;16, NOT(ISNUMBER(SEARCH(" ", $C1422, 17)))), AND(LEFT($C1422, 11)="select_one ", LEN($C1422)&gt;11, NOT(ISNUMBER(SEARCH(" ", $C1422, 12)))))</formula>
    </cfRule>
    <cfRule type="expression" dxfId="2860" priority="3180" stopIfTrue="1">
      <formula>$C1422="decimal"</formula>
    </cfRule>
    <cfRule type="expression" dxfId="2859" priority="3181" stopIfTrue="1">
      <formula>$C1422="integer"</formula>
    </cfRule>
    <cfRule type="expression" dxfId="2858" priority="3182" stopIfTrue="1">
      <formula>$C1422="text"</formula>
    </cfRule>
    <cfRule type="expression" dxfId="2857" priority="3183" stopIfTrue="1">
      <formula>$C1422="end repeat"</formula>
    </cfRule>
    <cfRule type="expression" dxfId="2856" priority="3185" stopIfTrue="1">
      <formula>$C1422="begin repeat"</formula>
    </cfRule>
    <cfRule type="expression" dxfId="2855" priority="3186" stopIfTrue="1">
      <formula>$C1422="end group"</formula>
    </cfRule>
    <cfRule type="expression" dxfId="2854" priority="3188" stopIfTrue="1">
      <formula>$C1422="begin group"</formula>
    </cfRule>
  </conditionalFormatting>
  <conditionalFormatting sqref="O1432">
    <cfRule type="expression" dxfId="2853" priority="3168" stopIfTrue="1">
      <formula>$C1432="begin group"</formula>
    </cfRule>
  </conditionalFormatting>
  <conditionalFormatting sqref="O1432">
    <cfRule type="expression" dxfId="2852" priority="3165" stopIfTrue="1">
      <formula>$C1432="begin repeat"</formula>
    </cfRule>
  </conditionalFormatting>
  <conditionalFormatting sqref="O1432">
    <cfRule type="expression" dxfId="2851" priority="3151" stopIfTrue="1">
      <formula>OR($C1432="audio", $C1432="video")</formula>
    </cfRule>
    <cfRule type="expression" dxfId="2850" priority="3152" stopIfTrue="1">
      <formula>$C1432="image"</formula>
    </cfRule>
    <cfRule type="expression" dxfId="2849" priority="3153" stopIfTrue="1">
      <formula>OR($C1432="date", $C1432="datetime")</formula>
    </cfRule>
    <cfRule type="expression" dxfId="2848" priority="3154" stopIfTrue="1">
      <formula>OR($C1432="calculate", $C1432="calculate_here")</formula>
    </cfRule>
    <cfRule type="expression" dxfId="2847" priority="3155" stopIfTrue="1">
      <formula>$C1432="note"</formula>
    </cfRule>
    <cfRule type="expression" dxfId="2846" priority="3156" stopIfTrue="1">
      <formula>$C1432="barcode"</formula>
    </cfRule>
    <cfRule type="expression" dxfId="2845" priority="3157" stopIfTrue="1">
      <formula>$C1432="geopoint"</formula>
    </cfRule>
    <cfRule type="expression" dxfId="2844" priority="3158" stopIfTrue="1">
      <formula>OR($C1432="audio audit", $C1432="text audit")</formula>
    </cfRule>
    <cfRule type="expression" dxfId="2843" priority="3159" stopIfTrue="1">
      <formula>OR($C1432="username", $C1432="phonenumber", $C1432="start", $C1432="end", $C1432="deviceid", $C1432="subscriberid", $C1432="simserial")</formula>
    </cfRule>
    <cfRule type="expression" dxfId="2842" priority="3160" stopIfTrue="1">
      <formula>OR(AND(LEFT($C1432, 16)="select_multiple ", LEN($C1432)&gt;16, NOT(ISNUMBER(SEARCH(" ", $C1432, 17)))), AND(LEFT($C1432, 11)="select_one ", LEN($C1432)&gt;11, NOT(ISNUMBER(SEARCH(" ", $C1432, 12)))))</formula>
    </cfRule>
    <cfRule type="expression" dxfId="2841" priority="3161" stopIfTrue="1">
      <formula>$C1432="decimal"</formula>
    </cfRule>
    <cfRule type="expression" dxfId="2840" priority="3162" stopIfTrue="1">
      <formula>$C1432="integer"</formula>
    </cfRule>
    <cfRule type="expression" dxfId="2839" priority="3163" stopIfTrue="1">
      <formula>$C1432="text"</formula>
    </cfRule>
    <cfRule type="expression" dxfId="2838" priority="3164" stopIfTrue="1">
      <formula>$C1432="end repeat"</formula>
    </cfRule>
    <cfRule type="expression" dxfId="2837" priority="3166" stopIfTrue="1">
      <formula>$C1432="begin repeat"</formula>
    </cfRule>
    <cfRule type="expression" dxfId="2836" priority="3167" stopIfTrue="1">
      <formula>$C1432="end group"</formula>
    </cfRule>
    <cfRule type="expression" dxfId="2835" priority="3169" stopIfTrue="1">
      <formula>$C1432="begin group"</formula>
    </cfRule>
  </conditionalFormatting>
  <conditionalFormatting sqref="O1434">
    <cfRule type="expression" dxfId="2834" priority="3149" stopIfTrue="1">
      <formula>$C1434="begin group"</formula>
    </cfRule>
  </conditionalFormatting>
  <conditionalFormatting sqref="O1434">
    <cfRule type="expression" dxfId="2833" priority="3146" stopIfTrue="1">
      <formula>$C1434="begin repeat"</formula>
    </cfRule>
  </conditionalFormatting>
  <conditionalFormatting sqref="O1434">
    <cfRule type="expression" dxfId="2832" priority="3132" stopIfTrue="1">
      <formula>OR($C1434="audio", $C1434="video")</formula>
    </cfRule>
    <cfRule type="expression" dxfId="2831" priority="3133" stopIfTrue="1">
      <formula>$C1434="image"</formula>
    </cfRule>
    <cfRule type="expression" dxfId="2830" priority="3134" stopIfTrue="1">
      <formula>OR($C1434="date", $C1434="datetime")</formula>
    </cfRule>
    <cfRule type="expression" dxfId="2829" priority="3135" stopIfTrue="1">
      <formula>OR($C1434="calculate", $C1434="calculate_here")</formula>
    </cfRule>
    <cfRule type="expression" dxfId="2828" priority="3136" stopIfTrue="1">
      <formula>$C1434="note"</formula>
    </cfRule>
    <cfRule type="expression" dxfId="2827" priority="3137" stopIfTrue="1">
      <formula>$C1434="barcode"</formula>
    </cfRule>
    <cfRule type="expression" dxfId="2826" priority="3138" stopIfTrue="1">
      <formula>$C1434="geopoint"</formula>
    </cfRule>
    <cfRule type="expression" dxfId="2825" priority="3139" stopIfTrue="1">
      <formula>OR($C1434="audio audit", $C1434="text audit")</formula>
    </cfRule>
    <cfRule type="expression" dxfId="2824" priority="3140" stopIfTrue="1">
      <formula>OR($C1434="username", $C1434="phonenumber", $C1434="start", $C1434="end", $C1434="deviceid", $C1434="subscriberid", $C1434="simserial")</formula>
    </cfRule>
    <cfRule type="expression" dxfId="2823" priority="3141" stopIfTrue="1">
      <formula>OR(AND(LEFT($C1434, 16)="select_multiple ", LEN($C1434)&gt;16, NOT(ISNUMBER(SEARCH(" ", $C1434, 17)))), AND(LEFT($C1434, 11)="select_one ", LEN($C1434)&gt;11, NOT(ISNUMBER(SEARCH(" ", $C1434, 12)))))</formula>
    </cfRule>
    <cfRule type="expression" dxfId="2822" priority="3142" stopIfTrue="1">
      <formula>$C1434="decimal"</formula>
    </cfRule>
    <cfRule type="expression" dxfId="2821" priority="3143" stopIfTrue="1">
      <formula>$C1434="integer"</formula>
    </cfRule>
    <cfRule type="expression" dxfId="2820" priority="3144" stopIfTrue="1">
      <formula>$C1434="text"</formula>
    </cfRule>
    <cfRule type="expression" dxfId="2819" priority="3145" stopIfTrue="1">
      <formula>$C1434="end repeat"</formula>
    </cfRule>
    <cfRule type="expression" dxfId="2818" priority="3147" stopIfTrue="1">
      <formula>$C1434="begin repeat"</formula>
    </cfRule>
    <cfRule type="expression" dxfId="2817" priority="3148" stopIfTrue="1">
      <formula>$C1434="end group"</formula>
    </cfRule>
    <cfRule type="expression" dxfId="2816" priority="3150" stopIfTrue="1">
      <formula>$C1434="begin group"</formula>
    </cfRule>
  </conditionalFormatting>
  <conditionalFormatting sqref="O1701">
    <cfRule type="expression" dxfId="2815" priority="3130" stopIfTrue="1">
      <formula>$C1701="begin group"</formula>
    </cfRule>
  </conditionalFormatting>
  <conditionalFormatting sqref="O1701">
    <cfRule type="expression" dxfId="2814" priority="3127" stopIfTrue="1">
      <formula>$C1701="begin repeat"</formula>
    </cfRule>
  </conditionalFormatting>
  <conditionalFormatting sqref="O1701">
    <cfRule type="expression" dxfId="2813" priority="3113" stopIfTrue="1">
      <formula>OR($C1701="audio", $C1701="video")</formula>
    </cfRule>
    <cfRule type="expression" dxfId="2812" priority="3114" stopIfTrue="1">
      <formula>$C1701="image"</formula>
    </cfRule>
    <cfRule type="expression" dxfId="2811" priority="3115" stopIfTrue="1">
      <formula>OR($C1701="date", $C1701="datetime")</formula>
    </cfRule>
    <cfRule type="expression" dxfId="2810" priority="3116" stopIfTrue="1">
      <formula>OR($C1701="calculate", $C1701="calculate_here")</formula>
    </cfRule>
    <cfRule type="expression" dxfId="2809" priority="3117" stopIfTrue="1">
      <formula>$C1701="note"</formula>
    </cfRule>
    <cfRule type="expression" dxfId="2808" priority="3118" stopIfTrue="1">
      <formula>$C1701="barcode"</formula>
    </cfRule>
    <cfRule type="expression" dxfId="2807" priority="3119" stopIfTrue="1">
      <formula>$C1701="geopoint"</formula>
    </cfRule>
    <cfRule type="expression" dxfId="2806" priority="3120" stopIfTrue="1">
      <formula>OR($C1701="audio audit", $C1701="text audit")</formula>
    </cfRule>
    <cfRule type="expression" dxfId="2805" priority="3121" stopIfTrue="1">
      <formula>OR($C1701="username", $C1701="phonenumber", $C1701="start", $C1701="end", $C1701="deviceid", $C1701="subscriberid", $C1701="simserial")</formula>
    </cfRule>
    <cfRule type="expression" dxfId="2804" priority="3122" stopIfTrue="1">
      <formula>OR(AND(LEFT($C1701, 16)="select_multiple ", LEN($C1701)&gt;16, NOT(ISNUMBER(SEARCH(" ", $C1701, 17)))), AND(LEFT($C1701, 11)="select_one ", LEN($C1701)&gt;11, NOT(ISNUMBER(SEARCH(" ", $C1701, 12)))))</formula>
    </cfRule>
    <cfRule type="expression" dxfId="2803" priority="3123" stopIfTrue="1">
      <formula>$C1701="decimal"</formula>
    </cfRule>
    <cfRule type="expression" dxfId="2802" priority="3124" stopIfTrue="1">
      <formula>$C1701="integer"</formula>
    </cfRule>
    <cfRule type="expression" dxfId="2801" priority="3125" stopIfTrue="1">
      <formula>$C1701="text"</formula>
    </cfRule>
    <cfRule type="expression" dxfId="2800" priority="3126" stopIfTrue="1">
      <formula>$C1701="end repeat"</formula>
    </cfRule>
    <cfRule type="expression" dxfId="2799" priority="3128" stopIfTrue="1">
      <formula>$C1701="begin repeat"</formula>
    </cfRule>
    <cfRule type="expression" dxfId="2798" priority="3129" stopIfTrue="1">
      <formula>$C1701="end group"</formula>
    </cfRule>
    <cfRule type="expression" dxfId="2797" priority="3131" stopIfTrue="1">
      <formula>$C1701="begin group"</formula>
    </cfRule>
  </conditionalFormatting>
  <conditionalFormatting sqref="O1711">
    <cfRule type="expression" dxfId="2796" priority="3111" stopIfTrue="1">
      <formula>$C1711="begin group"</formula>
    </cfRule>
  </conditionalFormatting>
  <conditionalFormatting sqref="O1711">
    <cfRule type="expression" dxfId="2795" priority="3108" stopIfTrue="1">
      <formula>$C1711="begin repeat"</formula>
    </cfRule>
  </conditionalFormatting>
  <conditionalFormatting sqref="O1711">
    <cfRule type="expression" dxfId="2794" priority="3094" stopIfTrue="1">
      <formula>OR($C1711="audio", $C1711="video")</formula>
    </cfRule>
    <cfRule type="expression" dxfId="2793" priority="3095" stopIfTrue="1">
      <formula>$C1711="image"</formula>
    </cfRule>
    <cfRule type="expression" dxfId="2792" priority="3096" stopIfTrue="1">
      <formula>OR($C1711="date", $C1711="datetime")</formula>
    </cfRule>
    <cfRule type="expression" dxfId="2791" priority="3097" stopIfTrue="1">
      <formula>OR($C1711="calculate", $C1711="calculate_here")</formula>
    </cfRule>
    <cfRule type="expression" dxfId="2790" priority="3098" stopIfTrue="1">
      <formula>$C1711="note"</formula>
    </cfRule>
    <cfRule type="expression" dxfId="2789" priority="3099" stopIfTrue="1">
      <formula>$C1711="barcode"</formula>
    </cfRule>
    <cfRule type="expression" dxfId="2788" priority="3100" stopIfTrue="1">
      <formula>$C1711="geopoint"</formula>
    </cfRule>
    <cfRule type="expression" dxfId="2787" priority="3101" stopIfTrue="1">
      <formula>OR($C1711="audio audit", $C1711="text audit")</formula>
    </cfRule>
    <cfRule type="expression" dxfId="2786" priority="3102" stopIfTrue="1">
      <formula>OR($C1711="username", $C1711="phonenumber", $C1711="start", $C1711="end", $C1711="deviceid", $C1711="subscriberid", $C1711="simserial")</formula>
    </cfRule>
    <cfRule type="expression" dxfId="2785" priority="3103" stopIfTrue="1">
      <formula>OR(AND(LEFT($C1711, 16)="select_multiple ", LEN($C1711)&gt;16, NOT(ISNUMBER(SEARCH(" ", $C1711, 17)))), AND(LEFT($C1711, 11)="select_one ", LEN($C1711)&gt;11, NOT(ISNUMBER(SEARCH(" ", $C1711, 12)))))</formula>
    </cfRule>
    <cfRule type="expression" dxfId="2784" priority="3104" stopIfTrue="1">
      <formula>$C1711="decimal"</formula>
    </cfRule>
    <cfRule type="expression" dxfId="2783" priority="3105" stopIfTrue="1">
      <formula>$C1711="integer"</formula>
    </cfRule>
    <cfRule type="expression" dxfId="2782" priority="3106" stopIfTrue="1">
      <formula>$C1711="text"</formula>
    </cfRule>
    <cfRule type="expression" dxfId="2781" priority="3107" stopIfTrue="1">
      <formula>$C1711="end repeat"</formula>
    </cfRule>
    <cfRule type="expression" dxfId="2780" priority="3109" stopIfTrue="1">
      <formula>$C1711="begin repeat"</formula>
    </cfRule>
    <cfRule type="expression" dxfId="2779" priority="3110" stopIfTrue="1">
      <formula>$C1711="end group"</formula>
    </cfRule>
    <cfRule type="expression" dxfId="2778" priority="3112" stopIfTrue="1">
      <formula>$C1711="begin group"</formula>
    </cfRule>
  </conditionalFormatting>
  <conditionalFormatting sqref="E2075:H2075">
    <cfRule type="expression" dxfId="2777" priority="3092" stopIfTrue="1">
      <formula>$C2075="begin group"</formula>
    </cfRule>
  </conditionalFormatting>
  <conditionalFormatting sqref="E2075:H2075">
    <cfRule type="expression" dxfId="2776" priority="3089" stopIfTrue="1">
      <formula>$C2075="begin repeat"</formula>
    </cfRule>
  </conditionalFormatting>
  <conditionalFormatting sqref="E2075:H2075">
    <cfRule type="expression" dxfId="2775" priority="3086" stopIfTrue="1">
      <formula>$C2075="text"</formula>
    </cfRule>
  </conditionalFormatting>
  <conditionalFormatting sqref="E2075:H2075">
    <cfRule type="expression" dxfId="2774" priority="3084" stopIfTrue="1">
      <formula>$C2075="integer"</formula>
    </cfRule>
  </conditionalFormatting>
  <conditionalFormatting sqref="E2075:H2075">
    <cfRule type="expression" dxfId="2773" priority="3082" stopIfTrue="1">
      <formula>$C2075="decimal"</formula>
    </cfRule>
  </conditionalFormatting>
  <conditionalFormatting sqref="E2075:H2075">
    <cfRule type="expression" dxfId="2772" priority="3080" stopIfTrue="1">
      <formula>OR(AND(LEFT($C2075, 16)="select_multiple ", LEN($C2075)&gt;16, NOT(ISNUMBER(SEARCH(" ", $C2075, 17)))), AND(LEFT($C2075, 11)="select_one ", LEN($C2075)&gt;11, NOT(ISNUMBER(SEARCH(" ", $C2075, 12)))))</formula>
    </cfRule>
  </conditionalFormatting>
  <conditionalFormatting sqref="E2075:H2075">
    <cfRule type="expression" dxfId="2771" priority="3077" stopIfTrue="1">
      <formula>OR($C2075="audio audit", $C2075="text audit")</formula>
    </cfRule>
  </conditionalFormatting>
  <conditionalFormatting sqref="E2075:H2075">
    <cfRule type="expression" dxfId="2770" priority="3071" stopIfTrue="1">
      <formula>$C2075="note"</formula>
    </cfRule>
    <cfRule type="expression" dxfId="2769" priority="3073" stopIfTrue="1">
      <formula>$C2075="barcode"</formula>
    </cfRule>
    <cfRule type="expression" dxfId="2768" priority="3075" stopIfTrue="1">
      <formula>$C2075="geopoint"</formula>
    </cfRule>
  </conditionalFormatting>
  <conditionalFormatting sqref="E2075:H2075">
    <cfRule type="expression" dxfId="2767" priority="3069" stopIfTrue="1">
      <formula>OR($C2075="calculate", $C2075="calculate_here")</formula>
    </cfRule>
  </conditionalFormatting>
  <conditionalFormatting sqref="E2075:H2075">
    <cfRule type="expression" dxfId="2766" priority="3067" stopIfTrue="1">
      <formula>OR($C2075="date", $C2075="datetime")</formula>
    </cfRule>
  </conditionalFormatting>
  <conditionalFormatting sqref="E2075:H2075">
    <cfRule type="expression" dxfId="2765" priority="3065" stopIfTrue="1">
      <formula>$C2075="image"</formula>
    </cfRule>
  </conditionalFormatting>
  <conditionalFormatting sqref="E2075:H2075">
    <cfRule type="expression" dxfId="2764" priority="3063" stopIfTrue="1">
      <formula>OR($C2075="audio", $C2075="video")</formula>
    </cfRule>
  </conditionalFormatting>
  <conditionalFormatting sqref="E2075:H2075">
    <cfRule type="expression" dxfId="2763" priority="3064" stopIfTrue="1">
      <formula>OR($C2075="audio", $C2075="video")</formula>
    </cfRule>
    <cfRule type="expression" dxfId="2762" priority="3066" stopIfTrue="1">
      <formula>$C2075="image"</formula>
    </cfRule>
    <cfRule type="expression" dxfId="2761" priority="3068" stopIfTrue="1">
      <formula>OR($C2075="date", $C2075="datetime")</formula>
    </cfRule>
    <cfRule type="expression" dxfId="2760" priority="3070" stopIfTrue="1">
      <formula>OR($C2075="calculate", $C2075="calculate_here")</formula>
    </cfRule>
    <cfRule type="expression" dxfId="2759" priority="3072" stopIfTrue="1">
      <formula>$C2075="note"</formula>
    </cfRule>
    <cfRule type="expression" dxfId="2758" priority="3074" stopIfTrue="1">
      <formula>$C2075="barcode"</formula>
    </cfRule>
    <cfRule type="expression" dxfId="2757" priority="3076" stopIfTrue="1">
      <formula>$C2075="geopoint"</formula>
    </cfRule>
    <cfRule type="expression" dxfId="2756" priority="3078" stopIfTrue="1">
      <formula>OR($C2075="audio audit", $C2075="text audit")</formula>
    </cfRule>
    <cfRule type="expression" dxfId="2755" priority="3079" stopIfTrue="1">
      <formula>OR($C2075="username", $C2075="phonenumber", $C2075="start", $C2075="end", $C2075="deviceid", $C2075="subscriberid", $C2075="simserial")</formula>
    </cfRule>
    <cfRule type="expression" dxfId="2754" priority="3081" stopIfTrue="1">
      <formula>OR(AND(LEFT($C2075, 16)="select_multiple ", LEN($C2075)&gt;16, NOT(ISNUMBER(SEARCH(" ", $C2075, 17)))), AND(LEFT($C2075, 11)="select_one ", LEN($C2075)&gt;11, NOT(ISNUMBER(SEARCH(" ", $C2075, 12)))))</formula>
    </cfRule>
    <cfRule type="expression" dxfId="2753" priority="3083" stopIfTrue="1">
      <formula>$C2075="decimal"</formula>
    </cfRule>
    <cfRule type="expression" dxfId="2752" priority="3085" stopIfTrue="1">
      <formula>$C2075="integer"</formula>
    </cfRule>
    <cfRule type="expression" dxfId="2751" priority="3087" stopIfTrue="1">
      <formula>$C2075="text"</formula>
    </cfRule>
    <cfRule type="expression" dxfId="2750" priority="3088" stopIfTrue="1">
      <formula>$C2075="end repeat"</formula>
    </cfRule>
    <cfRule type="expression" dxfId="2749" priority="3090" stopIfTrue="1">
      <formula>$C2075="begin repeat"</formula>
    </cfRule>
    <cfRule type="expression" dxfId="2748" priority="3091" stopIfTrue="1">
      <formula>$C2075="end group"</formula>
    </cfRule>
    <cfRule type="expression" dxfId="2747" priority="3093" stopIfTrue="1">
      <formula>$C2075="begin group"</formula>
    </cfRule>
  </conditionalFormatting>
  <conditionalFormatting sqref="M93">
    <cfRule type="expression" dxfId="2746" priority="2878" stopIfTrue="1">
      <formula>$C93="integer"</formula>
    </cfRule>
  </conditionalFormatting>
  <conditionalFormatting sqref="M93">
    <cfRule type="expression" dxfId="2745" priority="2876" stopIfTrue="1">
      <formula>$C93="decimal"</formula>
    </cfRule>
  </conditionalFormatting>
  <conditionalFormatting sqref="M93">
    <cfRule type="expression" dxfId="2744" priority="2866" stopIfTrue="1">
      <formula>OR($C93="audio", $C93="video")</formula>
    </cfRule>
    <cfRule type="expression" dxfId="2743" priority="2867" stopIfTrue="1">
      <formula>$C93="image"</formula>
    </cfRule>
    <cfRule type="expression" dxfId="2742" priority="2868" stopIfTrue="1">
      <formula>OR($C93="date", $C93="datetime")</formula>
    </cfRule>
    <cfRule type="expression" dxfId="2741" priority="2869" stopIfTrue="1">
      <formula>OR($C93="calculate", $C93="calculate_here")</formula>
    </cfRule>
    <cfRule type="expression" dxfId="2740" priority="2870" stopIfTrue="1">
      <formula>$C93="note"</formula>
    </cfRule>
    <cfRule type="expression" dxfId="2739" priority="2871" stopIfTrue="1">
      <formula>$C93="barcode"</formula>
    </cfRule>
    <cfRule type="expression" dxfId="2738" priority="2872" stopIfTrue="1">
      <formula>$C93="geopoint"</formula>
    </cfRule>
    <cfRule type="expression" dxfId="2737" priority="2873" stopIfTrue="1">
      <formula>OR($C93="audio audit", $C93="text audit")</formula>
    </cfRule>
    <cfRule type="expression" dxfId="2736" priority="2874" stopIfTrue="1">
      <formula>OR($C93="username", $C93="phonenumber", $C93="start", $C93="end", $C93="deviceid", $C93="subscriberid", $C93="simserial")</formula>
    </cfRule>
    <cfRule type="expression" dxfId="2735" priority="2875" stopIfTrue="1">
      <formula>OR(AND(LEFT($C93, 16)="select_multiple ", LEN($C93)&gt;16, NOT(ISNUMBER(SEARCH(" ", $C93, 17)))), AND(LEFT($C93, 11)="select_one ", LEN($C93)&gt;11, NOT(ISNUMBER(SEARCH(" ", $C93, 12)))))</formula>
    </cfRule>
    <cfRule type="expression" dxfId="2734" priority="2877" stopIfTrue="1">
      <formula>$C93="decimal"</formula>
    </cfRule>
    <cfRule type="expression" dxfId="2733" priority="2879" stopIfTrue="1">
      <formula>$C93="integer"</formula>
    </cfRule>
    <cfRule type="expression" dxfId="2732" priority="2880" stopIfTrue="1">
      <formula>$C93="text"</formula>
    </cfRule>
    <cfRule type="expression" dxfId="2731" priority="2881" stopIfTrue="1">
      <formula>$C93="end repeat"</formula>
    </cfRule>
    <cfRule type="expression" dxfId="2730" priority="2882" stopIfTrue="1">
      <formula>$C93="begin repeat"</formula>
    </cfRule>
    <cfRule type="expression" dxfId="2729" priority="2883" stopIfTrue="1">
      <formula>$C93="end group"</formula>
    </cfRule>
    <cfRule type="expression" dxfId="2728" priority="2884" stopIfTrue="1">
      <formula>$C93="begin group"</formula>
    </cfRule>
  </conditionalFormatting>
  <conditionalFormatting sqref="M80">
    <cfRule type="expression" dxfId="2727" priority="2821" stopIfTrue="1">
      <formula>$C80="integer"</formula>
    </cfRule>
  </conditionalFormatting>
  <conditionalFormatting sqref="M80">
    <cfRule type="expression" dxfId="2726" priority="2819" stopIfTrue="1">
      <formula>$C80="decimal"</formula>
    </cfRule>
  </conditionalFormatting>
  <conditionalFormatting sqref="M80">
    <cfRule type="expression" dxfId="2725" priority="2809" stopIfTrue="1">
      <formula>OR($C80="audio", $C80="video")</formula>
    </cfRule>
    <cfRule type="expression" dxfId="2724" priority="2810" stopIfTrue="1">
      <formula>$C80="image"</formula>
    </cfRule>
    <cfRule type="expression" dxfId="2723" priority="2811" stopIfTrue="1">
      <formula>OR($C80="date", $C80="datetime")</formula>
    </cfRule>
    <cfRule type="expression" dxfId="2722" priority="2812" stopIfTrue="1">
      <formula>OR($C80="calculate", $C80="calculate_here")</formula>
    </cfRule>
    <cfRule type="expression" dxfId="2721" priority="2813" stopIfTrue="1">
      <formula>$C80="note"</formula>
    </cfRule>
    <cfRule type="expression" dxfId="2720" priority="2814" stopIfTrue="1">
      <formula>$C80="barcode"</formula>
    </cfRule>
    <cfRule type="expression" dxfId="2719" priority="2815" stopIfTrue="1">
      <formula>$C80="geopoint"</formula>
    </cfRule>
    <cfRule type="expression" dxfId="2718" priority="2816" stopIfTrue="1">
      <formula>OR($C80="audio audit", $C80="text audit")</formula>
    </cfRule>
    <cfRule type="expression" dxfId="2717" priority="2817" stopIfTrue="1">
      <formula>OR($C80="username", $C80="phonenumber", $C80="start", $C80="end", $C80="deviceid", $C80="subscriberid", $C80="simserial")</formula>
    </cfRule>
    <cfRule type="expression" dxfId="2716" priority="2818" stopIfTrue="1">
      <formula>OR(AND(LEFT($C80, 16)="select_multiple ", LEN($C80)&gt;16, NOT(ISNUMBER(SEARCH(" ", $C80, 17)))), AND(LEFT($C80, 11)="select_one ", LEN($C80)&gt;11, NOT(ISNUMBER(SEARCH(" ", $C80, 12)))))</formula>
    </cfRule>
    <cfRule type="expression" dxfId="2715" priority="2820" stopIfTrue="1">
      <formula>$C80="decimal"</formula>
    </cfRule>
    <cfRule type="expression" dxfId="2714" priority="2822" stopIfTrue="1">
      <formula>$C80="integer"</formula>
    </cfRule>
    <cfRule type="expression" dxfId="2713" priority="2823" stopIfTrue="1">
      <formula>$C80="text"</formula>
    </cfRule>
    <cfRule type="expression" dxfId="2712" priority="2824" stopIfTrue="1">
      <formula>$C80="end repeat"</formula>
    </cfRule>
    <cfRule type="expression" dxfId="2711" priority="2825" stopIfTrue="1">
      <formula>$C80="begin repeat"</formula>
    </cfRule>
    <cfRule type="expression" dxfId="2710" priority="2826" stopIfTrue="1">
      <formula>$C80="end group"</formula>
    </cfRule>
    <cfRule type="expression" dxfId="2709" priority="2827" stopIfTrue="1">
      <formula>$C80="begin group"</formula>
    </cfRule>
  </conditionalFormatting>
  <conditionalFormatting sqref="O97">
    <cfRule type="expression" dxfId="2708" priority="2808" stopIfTrue="1">
      <formula>$C97="begin group"</formula>
    </cfRule>
  </conditionalFormatting>
  <conditionalFormatting sqref="O97">
    <cfRule type="expression" dxfId="2707" priority="2807" stopIfTrue="1">
      <formula>$C97="begin repeat"</formula>
    </cfRule>
  </conditionalFormatting>
  <conditionalFormatting sqref="M97:N97">
    <cfRule type="expression" dxfId="2706" priority="2806" stopIfTrue="1">
      <formula>$C97="integer"</formula>
    </cfRule>
  </conditionalFormatting>
  <conditionalFormatting sqref="M97:N97">
    <cfRule type="expression" dxfId="2705" priority="2805" stopIfTrue="1">
      <formula>$C97="decimal"</formula>
    </cfRule>
  </conditionalFormatting>
  <conditionalFormatting sqref="M103">
    <cfRule type="expression" dxfId="2704" priority="2804" stopIfTrue="1">
      <formula>$C103="integer"</formula>
    </cfRule>
  </conditionalFormatting>
  <conditionalFormatting sqref="M103">
    <cfRule type="expression" dxfId="2703" priority="2803" stopIfTrue="1">
      <formula>$C103="decimal"</formula>
    </cfRule>
  </conditionalFormatting>
  <conditionalFormatting sqref="M106">
    <cfRule type="expression" dxfId="2702" priority="2796" stopIfTrue="1">
      <formula>$C106="integer"</formula>
    </cfRule>
  </conditionalFormatting>
  <conditionalFormatting sqref="M106">
    <cfRule type="expression" dxfId="2701" priority="2794" stopIfTrue="1">
      <formula>$C106="decimal"</formula>
    </cfRule>
  </conditionalFormatting>
  <conditionalFormatting sqref="M106">
    <cfRule type="expression" dxfId="2700" priority="2784" stopIfTrue="1">
      <formula>OR($C106="audio", $C106="video")</formula>
    </cfRule>
    <cfRule type="expression" dxfId="2699" priority="2785" stopIfTrue="1">
      <formula>$C106="image"</formula>
    </cfRule>
    <cfRule type="expression" dxfId="2698" priority="2786" stopIfTrue="1">
      <formula>OR($C106="date", $C106="datetime")</formula>
    </cfRule>
    <cfRule type="expression" dxfId="2697" priority="2787" stopIfTrue="1">
      <formula>OR($C106="calculate", $C106="calculate_here")</formula>
    </cfRule>
    <cfRule type="expression" dxfId="2696" priority="2788" stopIfTrue="1">
      <formula>$C106="note"</formula>
    </cfRule>
    <cfRule type="expression" dxfId="2695" priority="2789" stopIfTrue="1">
      <formula>$C106="barcode"</formula>
    </cfRule>
    <cfRule type="expression" dxfId="2694" priority="2790" stopIfTrue="1">
      <formula>$C106="geopoint"</formula>
    </cfRule>
    <cfRule type="expression" dxfId="2693" priority="2791" stopIfTrue="1">
      <formula>OR($C106="audio audit", $C106="text audit")</formula>
    </cfRule>
    <cfRule type="expression" dxfId="2692" priority="2792" stopIfTrue="1">
      <formula>OR($C106="username", $C106="phonenumber", $C106="start", $C106="end", $C106="deviceid", $C106="subscriberid", $C106="simserial")</formula>
    </cfRule>
    <cfRule type="expression" dxfId="2691" priority="2793" stopIfTrue="1">
      <formula>OR(AND(LEFT($C106, 16)="select_multiple ", LEN($C106)&gt;16, NOT(ISNUMBER(SEARCH(" ", $C106, 17)))), AND(LEFT($C106, 11)="select_one ", LEN($C106)&gt;11, NOT(ISNUMBER(SEARCH(" ", $C106, 12)))))</formula>
    </cfRule>
    <cfRule type="expression" dxfId="2690" priority="2795" stopIfTrue="1">
      <formula>$C106="decimal"</formula>
    </cfRule>
    <cfRule type="expression" dxfId="2689" priority="2797" stopIfTrue="1">
      <formula>$C106="integer"</formula>
    </cfRule>
    <cfRule type="expression" dxfId="2688" priority="2798" stopIfTrue="1">
      <formula>$C106="text"</formula>
    </cfRule>
    <cfRule type="expression" dxfId="2687" priority="2799" stopIfTrue="1">
      <formula>$C106="end repeat"</formula>
    </cfRule>
    <cfRule type="expression" dxfId="2686" priority="2800" stopIfTrue="1">
      <formula>$C106="begin repeat"</formula>
    </cfRule>
    <cfRule type="expression" dxfId="2685" priority="2801" stopIfTrue="1">
      <formula>$C106="end group"</formula>
    </cfRule>
    <cfRule type="expression" dxfId="2684" priority="2802" stopIfTrue="1">
      <formula>$C106="begin group"</formula>
    </cfRule>
  </conditionalFormatting>
  <conditionalFormatting sqref="M106">
    <cfRule type="expression" dxfId="2683" priority="2783" stopIfTrue="1">
      <formula>$C106="integer"</formula>
    </cfRule>
  </conditionalFormatting>
  <conditionalFormatting sqref="M106">
    <cfRule type="expression" dxfId="2682" priority="2782" stopIfTrue="1">
      <formula>$C106="decimal"</formula>
    </cfRule>
  </conditionalFormatting>
  <conditionalFormatting sqref="O114">
    <cfRule type="expression" dxfId="2681" priority="2781" stopIfTrue="1">
      <formula>$C114="begin group"</formula>
    </cfRule>
  </conditionalFormatting>
  <conditionalFormatting sqref="O114">
    <cfRule type="expression" dxfId="2680" priority="2780" stopIfTrue="1">
      <formula>$C114="begin repeat"</formula>
    </cfRule>
  </conditionalFormatting>
  <conditionalFormatting sqref="M114:N114">
    <cfRule type="expression" dxfId="2679" priority="2779" stopIfTrue="1">
      <formula>$C114="integer"</formula>
    </cfRule>
  </conditionalFormatting>
  <conditionalFormatting sqref="M114:N114">
    <cfRule type="expression" dxfId="2678" priority="2778" stopIfTrue="1">
      <formula>$C114="decimal"</formula>
    </cfRule>
  </conditionalFormatting>
  <conditionalFormatting sqref="M123">
    <cfRule type="expression" dxfId="2677" priority="2771" stopIfTrue="1">
      <formula>$C123="integer"</formula>
    </cfRule>
  </conditionalFormatting>
  <conditionalFormatting sqref="M123">
    <cfRule type="expression" dxfId="2676" priority="2769" stopIfTrue="1">
      <formula>$C123="decimal"</formula>
    </cfRule>
  </conditionalFormatting>
  <conditionalFormatting sqref="M123">
    <cfRule type="expression" dxfId="2675" priority="2759" stopIfTrue="1">
      <formula>OR($C123="audio", $C123="video")</formula>
    </cfRule>
    <cfRule type="expression" dxfId="2674" priority="2760" stopIfTrue="1">
      <formula>$C123="image"</formula>
    </cfRule>
    <cfRule type="expression" dxfId="2673" priority="2761" stopIfTrue="1">
      <formula>OR($C123="date", $C123="datetime")</formula>
    </cfRule>
    <cfRule type="expression" dxfId="2672" priority="2762" stopIfTrue="1">
      <formula>OR($C123="calculate", $C123="calculate_here")</formula>
    </cfRule>
    <cfRule type="expression" dxfId="2671" priority="2763" stopIfTrue="1">
      <formula>$C123="note"</formula>
    </cfRule>
    <cfRule type="expression" dxfId="2670" priority="2764" stopIfTrue="1">
      <formula>$C123="barcode"</formula>
    </cfRule>
    <cfRule type="expression" dxfId="2669" priority="2765" stopIfTrue="1">
      <formula>$C123="geopoint"</formula>
    </cfRule>
    <cfRule type="expression" dxfId="2668" priority="2766" stopIfTrue="1">
      <formula>OR($C123="audio audit", $C123="text audit")</formula>
    </cfRule>
    <cfRule type="expression" dxfId="2667" priority="2767" stopIfTrue="1">
      <formula>OR($C123="username", $C123="phonenumber", $C123="start", $C123="end", $C123="deviceid", $C123="subscriberid", $C123="simserial")</formula>
    </cfRule>
    <cfRule type="expression" dxfId="2666" priority="2768" stopIfTrue="1">
      <formula>OR(AND(LEFT($C123, 16)="select_multiple ", LEN($C123)&gt;16, NOT(ISNUMBER(SEARCH(" ", $C123, 17)))), AND(LEFT($C123, 11)="select_one ", LEN($C123)&gt;11, NOT(ISNUMBER(SEARCH(" ", $C123, 12)))))</formula>
    </cfRule>
    <cfRule type="expression" dxfId="2665" priority="2770" stopIfTrue="1">
      <formula>$C123="decimal"</formula>
    </cfRule>
    <cfRule type="expression" dxfId="2664" priority="2772" stopIfTrue="1">
      <formula>$C123="integer"</formula>
    </cfRule>
    <cfRule type="expression" dxfId="2663" priority="2773" stopIfTrue="1">
      <formula>$C123="text"</formula>
    </cfRule>
    <cfRule type="expression" dxfId="2662" priority="2774" stopIfTrue="1">
      <formula>$C123="end repeat"</formula>
    </cfRule>
    <cfRule type="expression" dxfId="2661" priority="2775" stopIfTrue="1">
      <formula>$C123="begin repeat"</formula>
    </cfRule>
    <cfRule type="expression" dxfId="2660" priority="2776" stopIfTrue="1">
      <formula>$C123="end group"</formula>
    </cfRule>
    <cfRule type="expression" dxfId="2659" priority="2777" stopIfTrue="1">
      <formula>$C123="begin group"</formula>
    </cfRule>
  </conditionalFormatting>
  <conditionalFormatting sqref="M123">
    <cfRule type="expression" dxfId="2658" priority="2758" stopIfTrue="1">
      <formula>$C123="integer"</formula>
    </cfRule>
  </conditionalFormatting>
  <conditionalFormatting sqref="M123">
    <cfRule type="expression" dxfId="2657" priority="2757" stopIfTrue="1">
      <formula>$C123="decimal"</formula>
    </cfRule>
  </conditionalFormatting>
  <conditionalFormatting sqref="M136">
    <cfRule type="expression" dxfId="2656" priority="2746" stopIfTrue="1">
      <formula>$C136="integer"</formula>
    </cfRule>
  </conditionalFormatting>
  <conditionalFormatting sqref="M136">
    <cfRule type="expression" dxfId="2655" priority="2744" stopIfTrue="1">
      <formula>$C136="decimal"</formula>
    </cfRule>
  </conditionalFormatting>
  <conditionalFormatting sqref="M136">
    <cfRule type="expression" dxfId="2654" priority="2734" stopIfTrue="1">
      <formula>OR($C136="audio", $C136="video")</formula>
    </cfRule>
    <cfRule type="expression" dxfId="2653" priority="2735" stopIfTrue="1">
      <formula>$C136="image"</formula>
    </cfRule>
    <cfRule type="expression" dxfId="2652" priority="2736" stopIfTrue="1">
      <formula>OR($C136="date", $C136="datetime")</formula>
    </cfRule>
    <cfRule type="expression" dxfId="2651" priority="2737" stopIfTrue="1">
      <formula>OR($C136="calculate", $C136="calculate_here")</formula>
    </cfRule>
    <cfRule type="expression" dxfId="2650" priority="2738" stopIfTrue="1">
      <formula>$C136="note"</formula>
    </cfRule>
    <cfRule type="expression" dxfId="2649" priority="2739" stopIfTrue="1">
      <formula>$C136="barcode"</formula>
    </cfRule>
    <cfRule type="expression" dxfId="2648" priority="2740" stopIfTrue="1">
      <formula>$C136="geopoint"</formula>
    </cfRule>
    <cfRule type="expression" dxfId="2647" priority="2741" stopIfTrue="1">
      <formula>OR($C136="audio audit", $C136="text audit")</formula>
    </cfRule>
    <cfRule type="expression" dxfId="2646" priority="2742" stopIfTrue="1">
      <formula>OR($C136="username", $C136="phonenumber", $C136="start", $C136="end", $C136="deviceid", $C136="subscriberid", $C136="simserial")</formula>
    </cfRule>
    <cfRule type="expression" dxfId="2645" priority="2743" stopIfTrue="1">
      <formula>OR(AND(LEFT($C136, 16)="select_multiple ", LEN($C136)&gt;16, NOT(ISNUMBER(SEARCH(" ", $C136, 17)))), AND(LEFT($C136, 11)="select_one ", LEN($C136)&gt;11, NOT(ISNUMBER(SEARCH(" ", $C136, 12)))))</formula>
    </cfRule>
    <cfRule type="expression" dxfId="2644" priority="2745" stopIfTrue="1">
      <formula>$C136="decimal"</formula>
    </cfRule>
    <cfRule type="expression" dxfId="2643" priority="2747" stopIfTrue="1">
      <formula>$C136="integer"</formula>
    </cfRule>
    <cfRule type="expression" dxfId="2642" priority="2748" stopIfTrue="1">
      <formula>$C136="text"</formula>
    </cfRule>
    <cfRule type="expression" dxfId="2641" priority="2749" stopIfTrue="1">
      <formula>$C136="end repeat"</formula>
    </cfRule>
    <cfRule type="expression" dxfId="2640" priority="2750" stopIfTrue="1">
      <formula>$C136="begin repeat"</formula>
    </cfRule>
    <cfRule type="expression" dxfId="2639" priority="2751" stopIfTrue="1">
      <formula>$C136="end group"</formula>
    </cfRule>
    <cfRule type="expression" dxfId="2638" priority="2752" stopIfTrue="1">
      <formula>$C136="begin group"</formula>
    </cfRule>
  </conditionalFormatting>
  <conditionalFormatting sqref="M136">
    <cfRule type="expression" dxfId="2637" priority="2733" stopIfTrue="1">
      <formula>$C136="integer"</formula>
    </cfRule>
  </conditionalFormatting>
  <conditionalFormatting sqref="M136">
    <cfRule type="expression" dxfId="2636" priority="2732" stopIfTrue="1">
      <formula>$C136="decimal"</formula>
    </cfRule>
  </conditionalFormatting>
  <conditionalFormatting sqref="O113">
    <cfRule type="expression" dxfId="2635" priority="2726" stopIfTrue="1">
      <formula>$C113="begin group"</formula>
    </cfRule>
  </conditionalFormatting>
  <conditionalFormatting sqref="U112:U113">
    <cfRule type="expression" dxfId="2634" priority="2723" stopIfTrue="1">
      <formula>$C112="begin repeat"</formula>
    </cfRule>
  </conditionalFormatting>
  <conditionalFormatting sqref="L112:L113">
    <cfRule type="expression" dxfId="2633" priority="2720" stopIfTrue="1">
      <formula>$C112="text"</formula>
    </cfRule>
  </conditionalFormatting>
  <conditionalFormatting sqref="M112:N113">
    <cfRule type="expression" dxfId="2632" priority="2718" stopIfTrue="1">
      <formula>$C112="integer"</formula>
    </cfRule>
  </conditionalFormatting>
  <conditionalFormatting sqref="M112:N113">
    <cfRule type="expression" dxfId="2631" priority="2716" stopIfTrue="1">
      <formula>$C112="decimal"</formula>
    </cfRule>
  </conditionalFormatting>
  <conditionalFormatting sqref="L112:L113">
    <cfRule type="expression" dxfId="2630" priority="2714" stopIfTrue="1">
      <formula>OR(AND(LEFT($C112, 16)="select_multiple ", LEN($C112)&gt;16, NOT(ISNUMBER(SEARCH(" ", $C112, 17)))), AND(LEFT($C112, 11)="select_one ", LEN($C112)&gt;11, NOT(ISNUMBER(SEARCH(" ", $C112, 12)))))</formula>
    </cfRule>
  </conditionalFormatting>
  <conditionalFormatting sqref="D112:E113">
    <cfRule type="expression" dxfId="2629" priority="2711" stopIfTrue="1">
      <formula>OR($C112="audio audit", $C112="text audit")</formula>
    </cfRule>
  </conditionalFormatting>
  <conditionalFormatting sqref="D112:H113">
    <cfRule type="expression" dxfId="2628" priority="2705" stopIfTrue="1">
      <formula>$C112="note"</formula>
    </cfRule>
    <cfRule type="expression" dxfId="2627" priority="2707" stopIfTrue="1">
      <formula>$C112="barcode"</formula>
    </cfRule>
    <cfRule type="expression" dxfId="2626" priority="2709" stopIfTrue="1">
      <formula>$C112="geopoint"</formula>
    </cfRule>
  </conditionalFormatting>
  <conditionalFormatting sqref="D112:E113">
    <cfRule type="expression" dxfId="2625" priority="2703" stopIfTrue="1">
      <formula>OR($C112="calculate", $C112="calculate_here")</formula>
    </cfRule>
  </conditionalFormatting>
  <conditionalFormatting sqref="L112:L113">
    <cfRule type="expression" dxfId="2624" priority="2701" stopIfTrue="1">
      <formula>OR($C112="date", $C112="datetime")</formula>
    </cfRule>
  </conditionalFormatting>
  <conditionalFormatting sqref="L112:L113">
    <cfRule type="expression" dxfId="2623" priority="2699" stopIfTrue="1">
      <formula>$C112="image"</formula>
    </cfRule>
  </conditionalFormatting>
  <conditionalFormatting sqref="D112:H113">
    <cfRule type="expression" dxfId="2622" priority="2697" stopIfTrue="1">
      <formula>OR($C112="audio", $C112="video")</formula>
    </cfRule>
  </conditionalFormatting>
  <conditionalFormatting sqref="C113:AC113">
    <cfRule type="expression" dxfId="2621" priority="2698" stopIfTrue="1">
      <formula>OR($C113="audio", $C113="video")</formula>
    </cfRule>
    <cfRule type="expression" dxfId="2620" priority="2700" stopIfTrue="1">
      <formula>$C113="image"</formula>
    </cfRule>
    <cfRule type="expression" dxfId="2619" priority="2702" stopIfTrue="1">
      <formula>OR($C113="date", $C113="datetime")</formula>
    </cfRule>
    <cfRule type="expression" dxfId="2618" priority="2704" stopIfTrue="1">
      <formula>OR($C113="calculate", $C113="calculate_here")</formula>
    </cfRule>
    <cfRule type="expression" dxfId="2617" priority="2706" stopIfTrue="1">
      <formula>$C113="note"</formula>
    </cfRule>
    <cfRule type="expression" dxfId="2616" priority="2708" stopIfTrue="1">
      <formula>$C113="barcode"</formula>
    </cfRule>
    <cfRule type="expression" dxfId="2615" priority="2710" stopIfTrue="1">
      <formula>$C113="geopoint"</formula>
    </cfRule>
    <cfRule type="expression" dxfId="2614" priority="2712" stopIfTrue="1">
      <formula>OR($C113="audio audit", $C113="text audit")</formula>
    </cfRule>
    <cfRule type="expression" dxfId="2613" priority="2713" stopIfTrue="1">
      <formula>OR($C113="username", $C113="phonenumber", $C113="start", $C113="end", $C113="deviceid", $C113="subscriberid", $C113="simserial")</formula>
    </cfRule>
    <cfRule type="expression" dxfId="2612" priority="2715" stopIfTrue="1">
      <formula>OR(AND(LEFT($C113, 16)="select_multiple ", LEN($C113)&gt;16, NOT(ISNUMBER(SEARCH(" ", $C113, 17)))), AND(LEFT($C113, 11)="select_one ", LEN($C113)&gt;11, NOT(ISNUMBER(SEARCH(" ", $C113, 12)))))</formula>
    </cfRule>
    <cfRule type="expression" dxfId="2611" priority="2717" stopIfTrue="1">
      <formula>$C113="decimal"</formula>
    </cfRule>
    <cfRule type="expression" dxfId="2610" priority="2719" stopIfTrue="1">
      <formula>$C113="integer"</formula>
    </cfRule>
    <cfRule type="expression" dxfId="2609" priority="2721" stopIfTrue="1">
      <formula>$C113="text"</formula>
    </cfRule>
    <cfRule type="expression" dxfId="2608" priority="2722" stopIfTrue="1">
      <formula>$C113="end repeat"</formula>
    </cfRule>
    <cfRule type="expression" dxfId="2607" priority="2724" stopIfTrue="1">
      <formula>$C113="begin repeat"</formula>
    </cfRule>
    <cfRule type="expression" dxfId="2606" priority="2725" stopIfTrue="1">
      <formula>$C113="end group"</formula>
    </cfRule>
    <cfRule type="expression" dxfId="2605" priority="2727" stopIfTrue="1">
      <formula>$C113="begin group"</formula>
    </cfRule>
  </conditionalFormatting>
  <conditionalFormatting sqref="L125:L127">
    <cfRule type="expression" dxfId="2604" priority="2695" stopIfTrue="1">
      <formula>$C125="begin group"</formula>
    </cfRule>
  </conditionalFormatting>
  <conditionalFormatting sqref="U125:U127">
    <cfRule type="expression" dxfId="2603" priority="2692" stopIfTrue="1">
      <formula>$C125="begin repeat"</formula>
    </cfRule>
  </conditionalFormatting>
  <conditionalFormatting sqref="J125:J127">
    <cfRule type="expression" dxfId="2602" priority="2689" stopIfTrue="1">
      <formula>$C125="text"</formula>
    </cfRule>
  </conditionalFormatting>
  <conditionalFormatting sqref="D125:G127">
    <cfRule type="expression" dxfId="2601" priority="2687" stopIfTrue="1">
      <formula>$C125="integer"</formula>
    </cfRule>
  </conditionalFormatting>
  <conditionalFormatting sqref="D125:G127">
    <cfRule type="expression" dxfId="2600" priority="2685" stopIfTrue="1">
      <formula>$C125="decimal"</formula>
    </cfRule>
  </conditionalFormatting>
  <conditionalFormatting sqref="D125:G127">
    <cfRule type="expression" dxfId="2599" priority="2683" stopIfTrue="1">
      <formula>OR(AND(LEFT($C125, 16)="select_multiple ", LEN($C125)&gt;16, NOT(ISNUMBER(SEARCH(" ", $C125, 17)))), AND(LEFT($C125, 11)="select_one ", LEN($C125)&gt;11, NOT(ISNUMBER(SEARCH(" ", $C125, 12)))))</formula>
    </cfRule>
  </conditionalFormatting>
  <conditionalFormatting sqref="D125:E127">
    <cfRule type="expression" dxfId="2598" priority="2680" stopIfTrue="1">
      <formula>OR($C125="audio audit", $C125="text audit")</formula>
    </cfRule>
  </conditionalFormatting>
  <conditionalFormatting sqref="D125:G127">
    <cfRule type="expression" dxfId="2597" priority="2674" stopIfTrue="1">
      <formula>$C125="note"</formula>
    </cfRule>
    <cfRule type="expression" dxfId="2596" priority="2676" stopIfTrue="1">
      <formula>$C125="barcode"</formula>
    </cfRule>
    <cfRule type="expression" dxfId="2595" priority="2678" stopIfTrue="1">
      <formula>$C125="geopoint"</formula>
    </cfRule>
  </conditionalFormatting>
  <conditionalFormatting sqref="D125:E127">
    <cfRule type="expression" dxfId="2594" priority="2672" stopIfTrue="1">
      <formula>OR($C125="calculate", $C125="calculate_here")</formula>
    </cfRule>
  </conditionalFormatting>
  <conditionalFormatting sqref="D125:G127">
    <cfRule type="expression" dxfId="2593" priority="2670" stopIfTrue="1">
      <formula>OR($C125="date", $C125="datetime")</formula>
    </cfRule>
  </conditionalFormatting>
  <conditionalFormatting sqref="D125:G127">
    <cfRule type="expression" dxfId="2592" priority="2668" stopIfTrue="1">
      <formula>$C125="image"</formula>
    </cfRule>
  </conditionalFormatting>
  <conditionalFormatting sqref="D125:G127">
    <cfRule type="expression" dxfId="2591" priority="2666" stopIfTrue="1">
      <formula>OR($C125="audio", $C125="video")</formula>
    </cfRule>
  </conditionalFormatting>
  <conditionalFormatting sqref="I126:AC127">
    <cfRule type="expression" dxfId="2590" priority="2667" stopIfTrue="1">
      <formula>OR($C126="audio", $C126="video")</formula>
    </cfRule>
    <cfRule type="expression" dxfId="2589" priority="2669" stopIfTrue="1">
      <formula>$C126="image"</formula>
    </cfRule>
    <cfRule type="expression" dxfId="2588" priority="2671" stopIfTrue="1">
      <formula>OR($C126="date", $C126="datetime")</formula>
    </cfRule>
    <cfRule type="expression" dxfId="2587" priority="2673" stopIfTrue="1">
      <formula>OR($C126="calculate", $C126="calculate_here")</formula>
    </cfRule>
    <cfRule type="expression" dxfId="2586" priority="2675" stopIfTrue="1">
      <formula>$C126="note"</formula>
    </cfRule>
    <cfRule type="expression" dxfId="2585" priority="2677" stopIfTrue="1">
      <formula>$C126="barcode"</formula>
    </cfRule>
    <cfRule type="expression" dxfId="2584" priority="2679" stopIfTrue="1">
      <formula>$C126="geopoint"</formula>
    </cfRule>
    <cfRule type="expression" dxfId="2583" priority="2681" stopIfTrue="1">
      <formula>OR($C126="audio audit", $C126="text audit")</formula>
    </cfRule>
    <cfRule type="expression" dxfId="2582" priority="2682" stopIfTrue="1">
      <formula>OR($C126="username", $C126="phonenumber", $C126="start", $C126="end", $C126="deviceid", $C126="subscriberid", $C126="simserial")</formula>
    </cfRule>
    <cfRule type="expression" dxfId="2581" priority="2684" stopIfTrue="1">
      <formula>OR(AND(LEFT($C126, 16)="select_multiple ", LEN($C126)&gt;16, NOT(ISNUMBER(SEARCH(" ", $C126, 17)))), AND(LEFT($C126, 11)="select_one ", LEN($C126)&gt;11, NOT(ISNUMBER(SEARCH(" ", $C126, 12)))))</formula>
    </cfRule>
    <cfRule type="expression" dxfId="2580" priority="2686" stopIfTrue="1">
      <formula>$C126="decimal"</formula>
    </cfRule>
    <cfRule type="expression" dxfId="2579" priority="2688" stopIfTrue="1">
      <formula>$C126="integer"</formula>
    </cfRule>
    <cfRule type="expression" dxfId="2578" priority="2690" stopIfTrue="1">
      <formula>$C126="text"</formula>
    </cfRule>
    <cfRule type="expression" dxfId="2577" priority="2691" stopIfTrue="1">
      <formula>$C126="end repeat"</formula>
    </cfRule>
    <cfRule type="expression" dxfId="2576" priority="2693" stopIfTrue="1">
      <formula>$C126="begin repeat"</formula>
    </cfRule>
    <cfRule type="expression" dxfId="2575" priority="2694" stopIfTrue="1">
      <formula>$C126="end group"</formula>
    </cfRule>
    <cfRule type="expression" dxfId="2574" priority="2696" stopIfTrue="1">
      <formula>$C126="begin group"</formula>
    </cfRule>
  </conditionalFormatting>
  <conditionalFormatting sqref="O126:O127">
    <cfRule type="expression" dxfId="2573" priority="2665" stopIfTrue="1">
      <formula>$C126="begin group"</formula>
    </cfRule>
  </conditionalFormatting>
  <conditionalFormatting sqref="O126:O127">
    <cfRule type="expression" dxfId="2572" priority="2664" stopIfTrue="1">
      <formula>$C126="begin repeat"</formula>
    </cfRule>
  </conditionalFormatting>
  <conditionalFormatting sqref="L125:L127">
    <cfRule type="expression" dxfId="2571" priority="2663" stopIfTrue="1">
      <formula>$C125="text"</formula>
    </cfRule>
  </conditionalFormatting>
  <conditionalFormatting sqref="M125:N127">
    <cfRule type="expression" dxfId="2570" priority="2662" stopIfTrue="1">
      <formula>$C125="integer"</formula>
    </cfRule>
  </conditionalFormatting>
  <conditionalFormatting sqref="M125:N127">
    <cfRule type="expression" dxfId="2569" priority="2661" stopIfTrue="1">
      <formula>$C125="decimal"</formula>
    </cfRule>
  </conditionalFormatting>
  <conditionalFormatting sqref="L125:L127">
    <cfRule type="expression" dxfId="2568" priority="2660" stopIfTrue="1">
      <formula>OR(AND(LEFT($C125, 16)="select_multiple ", LEN($C125)&gt;16, NOT(ISNUMBER(SEARCH(" ", $C125, 17)))), AND(LEFT($C125, 11)="select_one ", LEN($C125)&gt;11, NOT(ISNUMBER(SEARCH(" ", $C125, 12)))))</formula>
    </cfRule>
  </conditionalFormatting>
  <conditionalFormatting sqref="L125:L127">
    <cfRule type="expression" dxfId="2567" priority="2659" stopIfTrue="1">
      <formula>OR($C125="audio audit", $C125="text audit")</formula>
    </cfRule>
  </conditionalFormatting>
  <conditionalFormatting sqref="T125:T127">
    <cfRule type="expression" dxfId="2566" priority="2658" stopIfTrue="1">
      <formula>OR($C125="calculate", $C125="calculate_here")</formula>
    </cfRule>
  </conditionalFormatting>
  <conditionalFormatting sqref="L125:L127">
    <cfRule type="expression" dxfId="2565" priority="2657" stopIfTrue="1">
      <formula>OR($C125="date", $C125="datetime")</formula>
    </cfRule>
  </conditionalFormatting>
  <conditionalFormatting sqref="L125:L127">
    <cfRule type="expression" dxfId="2564" priority="2656" stopIfTrue="1">
      <formula>$C125="image"</formula>
    </cfRule>
  </conditionalFormatting>
  <conditionalFormatting sqref="H125:H127">
    <cfRule type="expression" dxfId="2563" priority="2654" stopIfTrue="1">
      <formula>$C125="begin group"</formula>
    </cfRule>
  </conditionalFormatting>
  <conditionalFormatting sqref="H125:H127">
    <cfRule type="expression" dxfId="2562" priority="2651" stopIfTrue="1">
      <formula>$C125="begin repeat"</formula>
    </cfRule>
  </conditionalFormatting>
  <conditionalFormatting sqref="H125:H127">
    <cfRule type="expression" dxfId="2561" priority="2648" stopIfTrue="1">
      <formula>$C125="text"</formula>
    </cfRule>
  </conditionalFormatting>
  <conditionalFormatting sqref="H125:H127">
    <cfRule type="expression" dxfId="2560" priority="2646" stopIfTrue="1">
      <formula>$C125="integer"</formula>
    </cfRule>
  </conditionalFormatting>
  <conditionalFormatting sqref="H125:H127">
    <cfRule type="expression" dxfId="2559" priority="2644" stopIfTrue="1">
      <formula>$C125="decimal"</formula>
    </cfRule>
  </conditionalFormatting>
  <conditionalFormatting sqref="H125:H127">
    <cfRule type="expression" dxfId="2558" priority="2642" stopIfTrue="1">
      <formula>OR(AND(LEFT($C125, 16)="select_multiple ", LEN($C125)&gt;16, NOT(ISNUMBER(SEARCH(" ", $C125, 17)))), AND(LEFT($C125, 11)="select_one ", LEN($C125)&gt;11, NOT(ISNUMBER(SEARCH(" ", $C125, 12)))))</formula>
    </cfRule>
  </conditionalFormatting>
  <conditionalFormatting sqref="H125:H127">
    <cfRule type="expression" dxfId="2557" priority="2634" stopIfTrue="1">
      <formula>$C125="note"</formula>
    </cfRule>
    <cfRule type="expression" dxfId="2556" priority="2636" stopIfTrue="1">
      <formula>$C125="barcode"</formula>
    </cfRule>
    <cfRule type="expression" dxfId="2555" priority="2638" stopIfTrue="1">
      <formula>$C125="geopoint"</formula>
    </cfRule>
  </conditionalFormatting>
  <conditionalFormatting sqref="H125:H127">
    <cfRule type="expression" dxfId="2554" priority="2631" stopIfTrue="1">
      <formula>OR($C125="date", $C125="datetime")</formula>
    </cfRule>
  </conditionalFormatting>
  <conditionalFormatting sqref="H125:H127">
    <cfRule type="expression" dxfId="2553" priority="2629" stopIfTrue="1">
      <formula>$C125="image"</formula>
    </cfRule>
  </conditionalFormatting>
  <conditionalFormatting sqref="H125:H127">
    <cfRule type="expression" dxfId="2552" priority="2627" stopIfTrue="1">
      <formula>OR($C125="audio", $C125="video")</formula>
    </cfRule>
  </conditionalFormatting>
  <conditionalFormatting sqref="H125:H127">
    <cfRule type="expression" dxfId="2551" priority="2628" stopIfTrue="1">
      <formula>OR($C125="audio", $C125="video")</formula>
    </cfRule>
    <cfRule type="expression" dxfId="2550" priority="2630" stopIfTrue="1">
      <formula>$C125="image"</formula>
    </cfRule>
    <cfRule type="expression" dxfId="2549" priority="2632" stopIfTrue="1">
      <formula>OR($C125="date", $C125="datetime")</formula>
    </cfRule>
    <cfRule type="expression" dxfId="2548" priority="2633" stopIfTrue="1">
      <formula>OR($C125="calculate", $C125="calculate_here")</formula>
    </cfRule>
    <cfRule type="expression" dxfId="2547" priority="2635" stopIfTrue="1">
      <formula>$C125="note"</formula>
    </cfRule>
    <cfRule type="expression" dxfId="2546" priority="2637" stopIfTrue="1">
      <formula>$C125="barcode"</formula>
    </cfRule>
    <cfRule type="expression" dxfId="2545" priority="2639" stopIfTrue="1">
      <formula>$C125="geopoint"</formula>
    </cfRule>
    <cfRule type="expression" dxfId="2544" priority="2640" stopIfTrue="1">
      <formula>OR($C125="audio audit", $C125="text audit")</formula>
    </cfRule>
    <cfRule type="expression" dxfId="2543" priority="2641" stopIfTrue="1">
      <formula>OR($C125="username", $C125="phonenumber", $C125="start", $C125="end", $C125="deviceid", $C125="subscriberid", $C125="simserial")</formula>
    </cfRule>
    <cfRule type="expression" dxfId="2542" priority="2643" stopIfTrue="1">
      <formula>OR(AND(LEFT($C125, 16)="select_multiple ", LEN($C125)&gt;16, NOT(ISNUMBER(SEARCH(" ", $C125, 17)))), AND(LEFT($C125, 11)="select_one ", LEN($C125)&gt;11, NOT(ISNUMBER(SEARCH(" ", $C125, 12)))))</formula>
    </cfRule>
    <cfRule type="expression" dxfId="2541" priority="2645" stopIfTrue="1">
      <formula>$C125="decimal"</formula>
    </cfRule>
    <cfRule type="expression" dxfId="2540" priority="2647" stopIfTrue="1">
      <formula>$C125="integer"</formula>
    </cfRule>
    <cfRule type="expression" dxfId="2539" priority="2649" stopIfTrue="1">
      <formula>$C125="text"</formula>
    </cfRule>
    <cfRule type="expression" dxfId="2538" priority="2650" stopIfTrue="1">
      <formula>$C125="end repeat"</formula>
    </cfRule>
    <cfRule type="expression" dxfId="2537" priority="2652" stopIfTrue="1">
      <formula>$C125="begin repeat"</formula>
    </cfRule>
    <cfRule type="expression" dxfId="2536" priority="2653" stopIfTrue="1">
      <formula>$C125="end group"</formula>
    </cfRule>
    <cfRule type="expression" dxfId="2535" priority="2655" stopIfTrue="1">
      <formula>$C125="begin group"</formula>
    </cfRule>
  </conditionalFormatting>
  <conditionalFormatting sqref="L138:L141">
    <cfRule type="expression" dxfId="2534" priority="2625" stopIfTrue="1">
      <formula>$C138="begin group"</formula>
    </cfRule>
  </conditionalFormatting>
  <conditionalFormatting sqref="U138:U141">
    <cfRule type="expression" dxfId="2533" priority="2622" stopIfTrue="1">
      <formula>$C138="begin repeat"</formula>
    </cfRule>
  </conditionalFormatting>
  <conditionalFormatting sqref="J138:J141">
    <cfRule type="expression" dxfId="2532" priority="2619" stopIfTrue="1">
      <formula>$C138="text"</formula>
    </cfRule>
  </conditionalFormatting>
  <conditionalFormatting sqref="M138:N141">
    <cfRule type="expression" dxfId="2531" priority="2617" stopIfTrue="1">
      <formula>$C138="integer"</formula>
    </cfRule>
  </conditionalFormatting>
  <conditionalFormatting sqref="M138:N141">
    <cfRule type="expression" dxfId="2530" priority="2615" stopIfTrue="1">
      <formula>$C138="decimal"</formula>
    </cfRule>
  </conditionalFormatting>
  <conditionalFormatting sqref="L138:L141">
    <cfRule type="expression" dxfId="2529" priority="2613" stopIfTrue="1">
      <formula>OR(AND(LEFT($C138, 16)="select_multiple ", LEN($C138)&gt;16, NOT(ISNUMBER(SEARCH(" ", $C138, 17)))), AND(LEFT($C138, 11)="select_one ", LEN($C138)&gt;11, NOT(ISNUMBER(SEARCH(" ", $C138, 12)))))</formula>
    </cfRule>
  </conditionalFormatting>
  <conditionalFormatting sqref="D138:E140">
    <cfRule type="expression" dxfId="2528" priority="2610" stopIfTrue="1">
      <formula>OR($C138="audio audit", $C138="text audit")</formula>
    </cfRule>
  </conditionalFormatting>
  <conditionalFormatting sqref="D138:G141">
    <cfRule type="expression" dxfId="2527" priority="2604" stopIfTrue="1">
      <formula>$C138="note"</formula>
    </cfRule>
    <cfRule type="expression" dxfId="2526" priority="2606" stopIfTrue="1">
      <formula>$C138="barcode"</formula>
    </cfRule>
    <cfRule type="expression" dxfId="2525" priority="2608" stopIfTrue="1">
      <formula>$C138="geopoint"</formula>
    </cfRule>
  </conditionalFormatting>
  <conditionalFormatting sqref="D138:E140">
    <cfRule type="expression" dxfId="2524" priority="2602" stopIfTrue="1">
      <formula>OR($C138="calculate", $C138="calculate_here")</formula>
    </cfRule>
  </conditionalFormatting>
  <conditionalFormatting sqref="L138:L141">
    <cfRule type="expression" dxfId="2523" priority="2600" stopIfTrue="1">
      <formula>OR($C138="date", $C138="datetime")</formula>
    </cfRule>
  </conditionalFormatting>
  <conditionalFormatting sqref="L138:L141">
    <cfRule type="expression" dxfId="2522" priority="2598" stopIfTrue="1">
      <formula>$C138="image"</formula>
    </cfRule>
  </conditionalFormatting>
  <conditionalFormatting sqref="D138:G141">
    <cfRule type="expression" dxfId="2521" priority="2596" stopIfTrue="1">
      <formula>OR($C138="audio", $C138="video")</formula>
    </cfRule>
  </conditionalFormatting>
  <conditionalFormatting sqref="C138:G141">
    <cfRule type="expression" dxfId="2520" priority="2597" stopIfTrue="1">
      <formula>OR($C138="audio", $C138="video")</formula>
    </cfRule>
    <cfRule type="expression" dxfId="2519" priority="2599" stopIfTrue="1">
      <formula>$C138="image"</formula>
    </cfRule>
    <cfRule type="expression" dxfId="2518" priority="2601" stopIfTrue="1">
      <formula>OR($C138="date", $C138="datetime")</formula>
    </cfRule>
    <cfRule type="expression" dxfId="2517" priority="2603" stopIfTrue="1">
      <formula>OR($C138="calculate", $C138="calculate_here")</formula>
    </cfRule>
    <cfRule type="expression" dxfId="2516" priority="2605" stopIfTrue="1">
      <formula>$C138="note"</formula>
    </cfRule>
    <cfRule type="expression" dxfId="2515" priority="2607" stopIfTrue="1">
      <formula>$C138="barcode"</formula>
    </cfRule>
    <cfRule type="expression" dxfId="2514" priority="2609" stopIfTrue="1">
      <formula>$C138="geopoint"</formula>
    </cfRule>
    <cfRule type="expression" dxfId="2513" priority="2611" stopIfTrue="1">
      <formula>OR($C138="audio audit", $C138="text audit")</formula>
    </cfRule>
    <cfRule type="expression" dxfId="2512" priority="2612" stopIfTrue="1">
      <formula>OR($C138="username", $C138="phonenumber", $C138="start", $C138="end", $C138="deviceid", $C138="subscriberid", $C138="simserial")</formula>
    </cfRule>
    <cfRule type="expression" dxfId="2511" priority="2614" stopIfTrue="1">
      <formula>OR(AND(LEFT($C138, 16)="select_multiple ", LEN($C138)&gt;16, NOT(ISNUMBER(SEARCH(" ", $C138, 17)))), AND(LEFT($C138, 11)="select_one ", LEN($C138)&gt;11, NOT(ISNUMBER(SEARCH(" ", $C138, 12)))))</formula>
    </cfRule>
    <cfRule type="expression" dxfId="2510" priority="2616" stopIfTrue="1">
      <formula>$C138="decimal"</formula>
    </cfRule>
    <cfRule type="expression" dxfId="2509" priority="2618" stopIfTrue="1">
      <formula>$C138="integer"</formula>
    </cfRule>
    <cfRule type="expression" dxfId="2508" priority="2620" stopIfTrue="1">
      <formula>$C138="text"</formula>
    </cfRule>
    <cfRule type="expression" dxfId="2507" priority="2621" stopIfTrue="1">
      <formula>$C138="end repeat"</formula>
    </cfRule>
    <cfRule type="expression" dxfId="2506" priority="2623" stopIfTrue="1">
      <formula>$C138="begin repeat"</formula>
    </cfRule>
    <cfRule type="expression" dxfId="2505" priority="2624" stopIfTrue="1">
      <formula>$C138="end group"</formula>
    </cfRule>
    <cfRule type="expression" dxfId="2504" priority="2626" stopIfTrue="1">
      <formula>$C138="begin group"</formula>
    </cfRule>
  </conditionalFormatting>
  <conditionalFormatting sqref="D141:E141">
    <cfRule type="expression" dxfId="2503" priority="2595" stopIfTrue="1">
      <formula>OR($C141="audio audit", $C141="text audit")</formula>
    </cfRule>
  </conditionalFormatting>
  <conditionalFormatting sqref="D141:E141">
    <cfRule type="expression" dxfId="2502" priority="2594" stopIfTrue="1">
      <formula>OR($C141="calculate", $C141="calculate_here")</formula>
    </cfRule>
  </conditionalFormatting>
  <conditionalFormatting sqref="F141">
    <cfRule type="expression" dxfId="2501" priority="2593" stopIfTrue="1">
      <formula>OR($C141="audio audit", $C141="text audit")</formula>
    </cfRule>
  </conditionalFormatting>
  <conditionalFormatting sqref="F141">
    <cfRule type="expression" dxfId="2500" priority="2592" stopIfTrue="1">
      <formula>OR($C141="calculate", $C141="calculate_here")</formula>
    </cfRule>
  </conditionalFormatting>
  <conditionalFormatting sqref="H138:H141">
    <cfRule type="expression" dxfId="2499" priority="2590" stopIfTrue="1">
      <formula>$C138="begin group"</formula>
    </cfRule>
  </conditionalFormatting>
  <conditionalFormatting sqref="H138:H141">
    <cfRule type="expression" dxfId="2498" priority="2587" stopIfTrue="1">
      <formula>$C138="begin repeat"</formula>
    </cfRule>
  </conditionalFormatting>
  <conditionalFormatting sqref="H138:H141">
    <cfRule type="expression" dxfId="2497" priority="2584" stopIfTrue="1">
      <formula>$C138="text"</formula>
    </cfRule>
  </conditionalFormatting>
  <conditionalFormatting sqref="H138:H141">
    <cfRule type="expression" dxfId="2496" priority="2582" stopIfTrue="1">
      <formula>$C138="integer"</formula>
    </cfRule>
  </conditionalFormatting>
  <conditionalFormatting sqref="H138:H141">
    <cfRule type="expression" dxfId="2495" priority="2580" stopIfTrue="1">
      <formula>$C138="decimal"</formula>
    </cfRule>
  </conditionalFormatting>
  <conditionalFormatting sqref="H138:H141">
    <cfRule type="expression" dxfId="2494" priority="2578" stopIfTrue="1">
      <formula>OR(AND(LEFT($C138, 16)="select_multiple ", LEN($C138)&gt;16, NOT(ISNUMBER(SEARCH(" ", $C138, 17)))), AND(LEFT($C138, 11)="select_one ", LEN($C138)&gt;11, NOT(ISNUMBER(SEARCH(" ", $C138, 12)))))</formula>
    </cfRule>
  </conditionalFormatting>
  <conditionalFormatting sqref="H138:H141">
    <cfRule type="expression" dxfId="2493" priority="2570" stopIfTrue="1">
      <formula>$C138="note"</formula>
    </cfRule>
    <cfRule type="expression" dxfId="2492" priority="2572" stopIfTrue="1">
      <formula>$C138="barcode"</formula>
    </cfRule>
    <cfRule type="expression" dxfId="2491" priority="2574" stopIfTrue="1">
      <formula>$C138="geopoint"</formula>
    </cfRule>
  </conditionalFormatting>
  <conditionalFormatting sqref="H138:H141">
    <cfRule type="expression" dxfId="2490" priority="2567" stopIfTrue="1">
      <formula>OR($C138="date", $C138="datetime")</formula>
    </cfRule>
  </conditionalFormatting>
  <conditionalFormatting sqref="H138:H141">
    <cfRule type="expression" dxfId="2489" priority="2565" stopIfTrue="1">
      <formula>$C138="image"</formula>
    </cfRule>
  </conditionalFormatting>
  <conditionalFormatting sqref="H138:H141">
    <cfRule type="expression" dxfId="2488" priority="2563" stopIfTrue="1">
      <formula>OR($C138="audio", $C138="video")</formula>
    </cfRule>
  </conditionalFormatting>
  <conditionalFormatting sqref="H138:H141">
    <cfRule type="expression" dxfId="2487" priority="2564" stopIfTrue="1">
      <formula>OR($C138="audio", $C138="video")</formula>
    </cfRule>
    <cfRule type="expression" dxfId="2486" priority="2566" stopIfTrue="1">
      <formula>$C138="image"</formula>
    </cfRule>
    <cfRule type="expression" dxfId="2485" priority="2568" stopIfTrue="1">
      <formula>OR($C138="date", $C138="datetime")</formula>
    </cfRule>
    <cfRule type="expression" dxfId="2484" priority="2569" stopIfTrue="1">
      <formula>OR($C138="calculate", $C138="calculate_here")</formula>
    </cfRule>
    <cfRule type="expression" dxfId="2483" priority="2571" stopIfTrue="1">
      <formula>$C138="note"</formula>
    </cfRule>
    <cfRule type="expression" dxfId="2482" priority="2573" stopIfTrue="1">
      <formula>$C138="barcode"</formula>
    </cfRule>
    <cfRule type="expression" dxfId="2481" priority="2575" stopIfTrue="1">
      <formula>$C138="geopoint"</formula>
    </cfRule>
    <cfRule type="expression" dxfId="2480" priority="2576" stopIfTrue="1">
      <formula>OR($C138="audio audit", $C138="text audit")</formula>
    </cfRule>
    <cfRule type="expression" dxfId="2479" priority="2577" stopIfTrue="1">
      <formula>OR($C138="username", $C138="phonenumber", $C138="start", $C138="end", $C138="deviceid", $C138="subscriberid", $C138="simserial")</formula>
    </cfRule>
    <cfRule type="expression" dxfId="2478" priority="2579" stopIfTrue="1">
      <formula>OR(AND(LEFT($C138, 16)="select_multiple ", LEN($C138)&gt;16, NOT(ISNUMBER(SEARCH(" ", $C138, 17)))), AND(LEFT($C138, 11)="select_one ", LEN($C138)&gt;11, NOT(ISNUMBER(SEARCH(" ", $C138, 12)))))</formula>
    </cfRule>
    <cfRule type="expression" dxfId="2477" priority="2581" stopIfTrue="1">
      <formula>$C138="decimal"</formula>
    </cfRule>
    <cfRule type="expression" dxfId="2476" priority="2583" stopIfTrue="1">
      <formula>$C138="integer"</formula>
    </cfRule>
    <cfRule type="expression" dxfId="2475" priority="2585" stopIfTrue="1">
      <formula>$C138="text"</formula>
    </cfRule>
    <cfRule type="expression" dxfId="2474" priority="2586" stopIfTrue="1">
      <formula>$C138="end repeat"</formula>
    </cfRule>
    <cfRule type="expression" dxfId="2473" priority="2588" stopIfTrue="1">
      <formula>$C138="begin repeat"</formula>
    </cfRule>
    <cfRule type="expression" dxfId="2472" priority="2589" stopIfTrue="1">
      <formula>$C138="end group"</formula>
    </cfRule>
    <cfRule type="expression" dxfId="2471" priority="2591" stopIfTrue="1">
      <formula>$C138="begin group"</formula>
    </cfRule>
  </conditionalFormatting>
  <conditionalFormatting sqref="H141">
    <cfRule type="expression" dxfId="2470" priority="2562" stopIfTrue="1">
      <formula>OR($C141="audio audit", $C141="text audit")</formula>
    </cfRule>
  </conditionalFormatting>
  <conditionalFormatting sqref="H141">
    <cfRule type="expression" dxfId="2469" priority="2561" stopIfTrue="1">
      <formula>OR($C141="calculate", $C141="calculate_here")</formula>
    </cfRule>
  </conditionalFormatting>
  <conditionalFormatting sqref="O140">
    <cfRule type="expression" dxfId="2468" priority="2560" stopIfTrue="1">
      <formula>$C140="begin group"</formula>
    </cfRule>
  </conditionalFormatting>
  <conditionalFormatting sqref="O140">
    <cfRule type="expression" dxfId="2467" priority="2559" stopIfTrue="1">
      <formula>$C140="begin repeat"</formula>
    </cfRule>
  </conditionalFormatting>
  <conditionalFormatting sqref="M140:N140">
    <cfRule type="expression" dxfId="2466" priority="2558" stopIfTrue="1">
      <formula>$C140="integer"</formula>
    </cfRule>
  </conditionalFormatting>
  <conditionalFormatting sqref="M140:N140">
    <cfRule type="expression" dxfId="2465" priority="2557" stopIfTrue="1">
      <formula>$C140="decimal"</formula>
    </cfRule>
  </conditionalFormatting>
  <conditionalFormatting sqref="M149">
    <cfRule type="expression" dxfId="2464" priority="2529" stopIfTrue="1">
      <formula>$C149="integer"</formula>
    </cfRule>
  </conditionalFormatting>
  <conditionalFormatting sqref="M149">
    <cfRule type="expression" dxfId="2463" priority="2527" stopIfTrue="1">
      <formula>$C149="decimal"</formula>
    </cfRule>
  </conditionalFormatting>
  <conditionalFormatting sqref="M149">
    <cfRule type="expression" dxfId="2462" priority="2517" stopIfTrue="1">
      <formula>OR($C149="audio", $C149="video")</formula>
    </cfRule>
    <cfRule type="expression" dxfId="2461" priority="2518" stopIfTrue="1">
      <formula>$C149="image"</formula>
    </cfRule>
    <cfRule type="expression" dxfId="2460" priority="2519" stopIfTrue="1">
      <formula>OR($C149="date", $C149="datetime")</formula>
    </cfRule>
    <cfRule type="expression" dxfId="2459" priority="2520" stopIfTrue="1">
      <formula>OR($C149="calculate", $C149="calculate_here")</formula>
    </cfRule>
    <cfRule type="expression" dxfId="2458" priority="2521" stopIfTrue="1">
      <formula>$C149="note"</formula>
    </cfRule>
    <cfRule type="expression" dxfId="2457" priority="2522" stopIfTrue="1">
      <formula>$C149="barcode"</formula>
    </cfRule>
    <cfRule type="expression" dxfId="2456" priority="2523" stopIfTrue="1">
      <formula>$C149="geopoint"</formula>
    </cfRule>
    <cfRule type="expression" dxfId="2455" priority="2524" stopIfTrue="1">
      <formula>OR($C149="audio audit", $C149="text audit")</formula>
    </cfRule>
    <cfRule type="expression" dxfId="2454" priority="2525" stopIfTrue="1">
      <formula>OR($C149="username", $C149="phonenumber", $C149="start", $C149="end", $C149="deviceid", $C149="subscriberid", $C149="simserial")</formula>
    </cfRule>
    <cfRule type="expression" dxfId="2453" priority="2526" stopIfTrue="1">
      <formula>OR(AND(LEFT($C149, 16)="select_multiple ", LEN($C149)&gt;16, NOT(ISNUMBER(SEARCH(" ", $C149, 17)))), AND(LEFT($C149, 11)="select_one ", LEN($C149)&gt;11, NOT(ISNUMBER(SEARCH(" ", $C149, 12)))))</formula>
    </cfRule>
    <cfRule type="expression" dxfId="2452" priority="2528" stopIfTrue="1">
      <formula>$C149="decimal"</formula>
    </cfRule>
    <cfRule type="expression" dxfId="2451" priority="2530" stopIfTrue="1">
      <formula>$C149="integer"</formula>
    </cfRule>
    <cfRule type="expression" dxfId="2450" priority="2531" stopIfTrue="1">
      <formula>$C149="text"</formula>
    </cfRule>
    <cfRule type="expression" dxfId="2449" priority="2532" stopIfTrue="1">
      <formula>$C149="end repeat"</formula>
    </cfRule>
    <cfRule type="expression" dxfId="2448" priority="2533" stopIfTrue="1">
      <formula>$C149="begin repeat"</formula>
    </cfRule>
    <cfRule type="expression" dxfId="2447" priority="2534" stopIfTrue="1">
      <formula>$C149="end group"</formula>
    </cfRule>
    <cfRule type="expression" dxfId="2446" priority="2535" stopIfTrue="1">
      <formula>$C149="begin group"</formula>
    </cfRule>
  </conditionalFormatting>
  <conditionalFormatting sqref="M149">
    <cfRule type="expression" dxfId="2445" priority="2516" stopIfTrue="1">
      <formula>$C149="integer"</formula>
    </cfRule>
  </conditionalFormatting>
  <conditionalFormatting sqref="M149">
    <cfRule type="expression" dxfId="2444" priority="2515" stopIfTrue="1">
      <formula>$C149="decimal"</formula>
    </cfRule>
  </conditionalFormatting>
  <conditionalFormatting sqref="M135">
    <cfRule type="expression" dxfId="2443" priority="2508" stopIfTrue="1">
      <formula>$C135="integer"</formula>
    </cfRule>
  </conditionalFormatting>
  <conditionalFormatting sqref="M135">
    <cfRule type="expression" dxfId="2442" priority="2506" stopIfTrue="1">
      <formula>$C135="decimal"</formula>
    </cfRule>
  </conditionalFormatting>
  <conditionalFormatting sqref="M135">
    <cfRule type="expression" dxfId="2441" priority="2496" stopIfTrue="1">
      <formula>OR($C135="audio", $C135="video")</formula>
    </cfRule>
    <cfRule type="expression" dxfId="2440" priority="2497" stopIfTrue="1">
      <formula>$C135="image"</formula>
    </cfRule>
    <cfRule type="expression" dxfId="2439" priority="2498" stopIfTrue="1">
      <formula>OR($C135="date", $C135="datetime")</formula>
    </cfRule>
    <cfRule type="expression" dxfId="2438" priority="2499" stopIfTrue="1">
      <formula>OR($C135="calculate", $C135="calculate_here")</formula>
    </cfRule>
    <cfRule type="expression" dxfId="2437" priority="2500" stopIfTrue="1">
      <formula>$C135="note"</formula>
    </cfRule>
    <cfRule type="expression" dxfId="2436" priority="2501" stopIfTrue="1">
      <formula>$C135="barcode"</formula>
    </cfRule>
    <cfRule type="expression" dxfId="2435" priority="2502" stopIfTrue="1">
      <formula>$C135="geopoint"</formula>
    </cfRule>
    <cfRule type="expression" dxfId="2434" priority="2503" stopIfTrue="1">
      <formula>OR($C135="audio audit", $C135="text audit")</formula>
    </cfRule>
    <cfRule type="expression" dxfId="2433" priority="2504" stopIfTrue="1">
      <formula>OR($C135="username", $C135="phonenumber", $C135="start", $C135="end", $C135="deviceid", $C135="subscriberid", $C135="simserial")</formula>
    </cfRule>
    <cfRule type="expression" dxfId="2432" priority="2505" stopIfTrue="1">
      <formula>OR(AND(LEFT($C135, 16)="select_multiple ", LEN($C135)&gt;16, NOT(ISNUMBER(SEARCH(" ", $C135, 17)))), AND(LEFT($C135, 11)="select_one ", LEN($C135)&gt;11, NOT(ISNUMBER(SEARCH(" ", $C135, 12)))))</formula>
    </cfRule>
    <cfRule type="expression" dxfId="2431" priority="2507" stopIfTrue="1">
      <formula>$C135="decimal"</formula>
    </cfRule>
    <cfRule type="expression" dxfId="2430" priority="2509" stopIfTrue="1">
      <formula>$C135="integer"</formula>
    </cfRule>
    <cfRule type="expression" dxfId="2429" priority="2510" stopIfTrue="1">
      <formula>$C135="text"</formula>
    </cfRule>
    <cfRule type="expression" dxfId="2428" priority="2511" stopIfTrue="1">
      <formula>$C135="end repeat"</formula>
    </cfRule>
    <cfRule type="expression" dxfId="2427" priority="2512" stopIfTrue="1">
      <formula>$C135="begin repeat"</formula>
    </cfRule>
    <cfRule type="expression" dxfId="2426" priority="2513" stopIfTrue="1">
      <formula>$C135="end group"</formula>
    </cfRule>
    <cfRule type="expression" dxfId="2425" priority="2514" stopIfTrue="1">
      <formula>$C135="begin group"</formula>
    </cfRule>
  </conditionalFormatting>
  <conditionalFormatting sqref="M135">
    <cfRule type="expression" dxfId="2424" priority="2495" stopIfTrue="1">
      <formula>$C135="integer"</formula>
    </cfRule>
  </conditionalFormatting>
  <conditionalFormatting sqref="M135">
    <cfRule type="expression" dxfId="2423" priority="2494" stopIfTrue="1">
      <formula>$C135="decimal"</formula>
    </cfRule>
  </conditionalFormatting>
  <conditionalFormatting sqref="M146">
    <cfRule type="expression" dxfId="2422" priority="2487" stopIfTrue="1">
      <formula>$C146="integer"</formula>
    </cfRule>
  </conditionalFormatting>
  <conditionalFormatting sqref="M146">
    <cfRule type="expression" dxfId="2421" priority="2485" stopIfTrue="1">
      <formula>$C146="decimal"</formula>
    </cfRule>
  </conditionalFormatting>
  <conditionalFormatting sqref="M146">
    <cfRule type="expression" dxfId="2420" priority="2475" stopIfTrue="1">
      <formula>OR($C146="audio", $C146="video")</formula>
    </cfRule>
    <cfRule type="expression" dxfId="2419" priority="2476" stopIfTrue="1">
      <formula>$C146="image"</formula>
    </cfRule>
    <cfRule type="expression" dxfId="2418" priority="2477" stopIfTrue="1">
      <formula>OR($C146="date", $C146="datetime")</formula>
    </cfRule>
    <cfRule type="expression" dxfId="2417" priority="2478" stopIfTrue="1">
      <formula>OR($C146="calculate", $C146="calculate_here")</formula>
    </cfRule>
    <cfRule type="expression" dxfId="2416" priority="2479" stopIfTrue="1">
      <formula>$C146="note"</formula>
    </cfRule>
    <cfRule type="expression" dxfId="2415" priority="2480" stopIfTrue="1">
      <formula>$C146="barcode"</formula>
    </cfRule>
    <cfRule type="expression" dxfId="2414" priority="2481" stopIfTrue="1">
      <formula>$C146="geopoint"</formula>
    </cfRule>
    <cfRule type="expression" dxfId="2413" priority="2482" stopIfTrue="1">
      <formula>OR($C146="audio audit", $C146="text audit")</formula>
    </cfRule>
    <cfRule type="expression" dxfId="2412" priority="2483" stopIfTrue="1">
      <formula>OR($C146="username", $C146="phonenumber", $C146="start", $C146="end", $C146="deviceid", $C146="subscriberid", $C146="simserial")</formula>
    </cfRule>
    <cfRule type="expression" dxfId="2411" priority="2484" stopIfTrue="1">
      <formula>OR(AND(LEFT($C146, 16)="select_multiple ", LEN($C146)&gt;16, NOT(ISNUMBER(SEARCH(" ", $C146, 17)))), AND(LEFT($C146, 11)="select_one ", LEN($C146)&gt;11, NOT(ISNUMBER(SEARCH(" ", $C146, 12)))))</formula>
    </cfRule>
    <cfRule type="expression" dxfId="2410" priority="2486" stopIfTrue="1">
      <formula>$C146="decimal"</formula>
    </cfRule>
    <cfRule type="expression" dxfId="2409" priority="2488" stopIfTrue="1">
      <formula>$C146="integer"</formula>
    </cfRule>
    <cfRule type="expression" dxfId="2408" priority="2489" stopIfTrue="1">
      <formula>$C146="text"</formula>
    </cfRule>
    <cfRule type="expression" dxfId="2407" priority="2490" stopIfTrue="1">
      <formula>$C146="end repeat"</formula>
    </cfRule>
    <cfRule type="expression" dxfId="2406" priority="2491" stopIfTrue="1">
      <formula>$C146="begin repeat"</formula>
    </cfRule>
    <cfRule type="expression" dxfId="2405" priority="2492" stopIfTrue="1">
      <formula>$C146="end group"</formula>
    </cfRule>
    <cfRule type="expression" dxfId="2404" priority="2493" stopIfTrue="1">
      <formula>$C146="begin group"</formula>
    </cfRule>
  </conditionalFormatting>
  <conditionalFormatting sqref="M262">
    <cfRule type="expression" dxfId="2403" priority="2468" stopIfTrue="1">
      <formula>$C262="integer"</formula>
    </cfRule>
  </conditionalFormatting>
  <conditionalFormatting sqref="M262">
    <cfRule type="expression" dxfId="2402" priority="2466" stopIfTrue="1">
      <formula>$C262="decimal"</formula>
    </cfRule>
  </conditionalFormatting>
  <conditionalFormatting sqref="M262">
    <cfRule type="expression" dxfId="2401" priority="2456" stopIfTrue="1">
      <formula>OR($C262="audio", $C262="video")</formula>
    </cfRule>
    <cfRule type="expression" dxfId="2400" priority="2457" stopIfTrue="1">
      <formula>$C262="image"</formula>
    </cfRule>
    <cfRule type="expression" dxfId="2399" priority="2458" stopIfTrue="1">
      <formula>OR($C262="date", $C262="datetime")</formula>
    </cfRule>
    <cfRule type="expression" dxfId="2398" priority="2459" stopIfTrue="1">
      <formula>OR($C262="calculate", $C262="calculate_here")</formula>
    </cfRule>
    <cfRule type="expression" dxfId="2397" priority="2460" stopIfTrue="1">
      <formula>$C262="note"</formula>
    </cfRule>
    <cfRule type="expression" dxfId="2396" priority="2461" stopIfTrue="1">
      <formula>$C262="barcode"</formula>
    </cfRule>
    <cfRule type="expression" dxfId="2395" priority="2462" stopIfTrue="1">
      <formula>$C262="geopoint"</formula>
    </cfRule>
    <cfRule type="expression" dxfId="2394" priority="2463" stopIfTrue="1">
      <formula>OR($C262="audio audit", $C262="text audit")</formula>
    </cfRule>
    <cfRule type="expression" dxfId="2393" priority="2464" stopIfTrue="1">
      <formula>OR($C262="username", $C262="phonenumber", $C262="start", $C262="end", $C262="deviceid", $C262="subscriberid", $C262="simserial")</formula>
    </cfRule>
    <cfRule type="expression" dxfId="2392" priority="2465" stopIfTrue="1">
      <formula>OR(AND(LEFT($C262, 16)="select_multiple ", LEN($C262)&gt;16, NOT(ISNUMBER(SEARCH(" ", $C262, 17)))), AND(LEFT($C262, 11)="select_one ", LEN($C262)&gt;11, NOT(ISNUMBER(SEARCH(" ", $C262, 12)))))</formula>
    </cfRule>
    <cfRule type="expression" dxfId="2391" priority="2467" stopIfTrue="1">
      <formula>$C262="decimal"</formula>
    </cfRule>
    <cfRule type="expression" dxfId="2390" priority="2469" stopIfTrue="1">
      <formula>$C262="integer"</formula>
    </cfRule>
    <cfRule type="expression" dxfId="2389" priority="2470" stopIfTrue="1">
      <formula>$C262="text"</formula>
    </cfRule>
    <cfRule type="expression" dxfId="2388" priority="2471" stopIfTrue="1">
      <formula>$C262="end repeat"</formula>
    </cfRule>
    <cfRule type="expression" dxfId="2387" priority="2472" stopIfTrue="1">
      <formula>$C262="begin repeat"</formula>
    </cfRule>
    <cfRule type="expression" dxfId="2386" priority="2473" stopIfTrue="1">
      <formula>$C262="end group"</formula>
    </cfRule>
    <cfRule type="expression" dxfId="2385" priority="2474" stopIfTrue="1">
      <formula>$C262="begin group"</formula>
    </cfRule>
  </conditionalFormatting>
  <conditionalFormatting sqref="M275">
    <cfRule type="expression" dxfId="2384" priority="2449" stopIfTrue="1">
      <formula>$C275="integer"</formula>
    </cfRule>
  </conditionalFormatting>
  <conditionalFormatting sqref="M275">
    <cfRule type="expression" dxfId="2383" priority="2447" stopIfTrue="1">
      <formula>$C275="decimal"</formula>
    </cfRule>
  </conditionalFormatting>
  <conditionalFormatting sqref="M275">
    <cfRule type="expression" dxfId="2382" priority="2437" stopIfTrue="1">
      <formula>OR($C275="audio", $C275="video")</formula>
    </cfRule>
    <cfRule type="expression" dxfId="2381" priority="2438" stopIfTrue="1">
      <formula>$C275="image"</formula>
    </cfRule>
    <cfRule type="expression" dxfId="2380" priority="2439" stopIfTrue="1">
      <formula>OR($C275="date", $C275="datetime")</formula>
    </cfRule>
    <cfRule type="expression" dxfId="2379" priority="2440" stopIfTrue="1">
      <formula>OR($C275="calculate", $C275="calculate_here")</formula>
    </cfRule>
    <cfRule type="expression" dxfId="2378" priority="2441" stopIfTrue="1">
      <formula>$C275="note"</formula>
    </cfRule>
    <cfRule type="expression" dxfId="2377" priority="2442" stopIfTrue="1">
      <formula>$C275="barcode"</formula>
    </cfRule>
    <cfRule type="expression" dxfId="2376" priority="2443" stopIfTrue="1">
      <formula>$C275="geopoint"</formula>
    </cfRule>
    <cfRule type="expression" dxfId="2375" priority="2444" stopIfTrue="1">
      <formula>OR($C275="audio audit", $C275="text audit")</formula>
    </cfRule>
    <cfRule type="expression" dxfId="2374" priority="2445" stopIfTrue="1">
      <formula>OR($C275="username", $C275="phonenumber", $C275="start", $C275="end", $C275="deviceid", $C275="subscriberid", $C275="simserial")</formula>
    </cfRule>
    <cfRule type="expression" dxfId="2373" priority="2446" stopIfTrue="1">
      <formula>OR(AND(LEFT($C275, 16)="select_multiple ", LEN($C275)&gt;16, NOT(ISNUMBER(SEARCH(" ", $C275, 17)))), AND(LEFT($C275, 11)="select_one ", LEN($C275)&gt;11, NOT(ISNUMBER(SEARCH(" ", $C275, 12)))))</formula>
    </cfRule>
    <cfRule type="expression" dxfId="2372" priority="2448" stopIfTrue="1">
      <formula>$C275="decimal"</formula>
    </cfRule>
    <cfRule type="expression" dxfId="2371" priority="2450" stopIfTrue="1">
      <formula>$C275="integer"</formula>
    </cfRule>
    <cfRule type="expression" dxfId="2370" priority="2451" stopIfTrue="1">
      <formula>$C275="text"</formula>
    </cfRule>
    <cfRule type="expression" dxfId="2369" priority="2452" stopIfTrue="1">
      <formula>$C275="end repeat"</formula>
    </cfRule>
    <cfRule type="expression" dxfId="2368" priority="2453" stopIfTrue="1">
      <formula>$C275="begin repeat"</formula>
    </cfRule>
    <cfRule type="expression" dxfId="2367" priority="2454" stopIfTrue="1">
      <formula>$C275="end group"</formula>
    </cfRule>
    <cfRule type="expression" dxfId="2366" priority="2455" stopIfTrue="1">
      <formula>$C275="begin group"</formula>
    </cfRule>
  </conditionalFormatting>
  <conditionalFormatting sqref="O285">
    <cfRule type="expression" dxfId="2365" priority="2420" stopIfTrue="1">
      <formula>OR($C285="audio", $C285="video")</formula>
    </cfRule>
    <cfRule type="expression" dxfId="2364" priority="2421" stopIfTrue="1">
      <formula>$C285="image"</formula>
    </cfRule>
    <cfRule type="expression" dxfId="2363" priority="2422" stopIfTrue="1">
      <formula>OR($C285="date", $C285="datetime")</formula>
    </cfRule>
    <cfRule type="expression" dxfId="2362" priority="2423" stopIfTrue="1">
      <formula>OR($C285="calculate", $C285="calculate_here")</formula>
    </cfRule>
    <cfRule type="expression" dxfId="2361" priority="2424" stopIfTrue="1">
      <formula>$C285="note"</formula>
    </cfRule>
    <cfRule type="expression" dxfId="2360" priority="2425" stopIfTrue="1">
      <formula>$C285="barcode"</formula>
    </cfRule>
    <cfRule type="expression" dxfId="2359" priority="2426" stopIfTrue="1">
      <formula>$C285="geopoint"</formula>
    </cfRule>
    <cfRule type="expression" dxfId="2358" priority="2427" stopIfTrue="1">
      <formula>OR($C285="audio audit", $C285="text audit")</formula>
    </cfRule>
    <cfRule type="expression" dxfId="2357" priority="2428" stopIfTrue="1">
      <formula>OR($C285="username", $C285="phonenumber", $C285="start", $C285="end", $C285="deviceid", $C285="subscriberid", $C285="simserial")</formula>
    </cfRule>
    <cfRule type="expression" dxfId="2356" priority="2429" stopIfTrue="1">
      <formula>OR(AND(LEFT($C285, 16)="select_multiple ", LEN($C285)&gt;16, NOT(ISNUMBER(SEARCH(" ", $C285, 17)))), AND(LEFT($C285, 11)="select_one ", LEN($C285)&gt;11, NOT(ISNUMBER(SEARCH(" ", $C285, 12)))))</formula>
    </cfRule>
    <cfRule type="expression" dxfId="2355" priority="2430" stopIfTrue="1">
      <formula>$C285="decimal"</formula>
    </cfRule>
    <cfRule type="expression" dxfId="2354" priority="2431" stopIfTrue="1">
      <formula>$C285="integer"</formula>
    </cfRule>
    <cfRule type="expression" dxfId="2353" priority="2432" stopIfTrue="1">
      <formula>$C285="text"</formula>
    </cfRule>
    <cfRule type="expression" dxfId="2352" priority="2433" stopIfTrue="1">
      <formula>$C285="end repeat"</formula>
    </cfRule>
    <cfRule type="expression" dxfId="2351" priority="2434" stopIfTrue="1">
      <formula>$C285="begin repeat"</formula>
    </cfRule>
    <cfRule type="expression" dxfId="2350" priority="2435" stopIfTrue="1">
      <formula>$C285="end group"</formula>
    </cfRule>
    <cfRule type="expression" dxfId="2349" priority="2436" stopIfTrue="1">
      <formula>$C285="begin group"</formula>
    </cfRule>
  </conditionalFormatting>
  <conditionalFormatting sqref="M288">
    <cfRule type="expression" dxfId="2348" priority="2413" stopIfTrue="1">
      <formula>$C288="integer"</formula>
    </cfRule>
  </conditionalFormatting>
  <conditionalFormatting sqref="M288">
    <cfRule type="expression" dxfId="2347" priority="2411" stopIfTrue="1">
      <formula>$C288="decimal"</formula>
    </cfRule>
  </conditionalFormatting>
  <conditionalFormatting sqref="M288">
    <cfRule type="expression" dxfId="2346" priority="2401" stopIfTrue="1">
      <formula>OR($C288="audio", $C288="video")</formula>
    </cfRule>
    <cfRule type="expression" dxfId="2345" priority="2402" stopIfTrue="1">
      <formula>$C288="image"</formula>
    </cfRule>
    <cfRule type="expression" dxfId="2344" priority="2403" stopIfTrue="1">
      <formula>OR($C288="date", $C288="datetime")</formula>
    </cfRule>
    <cfRule type="expression" dxfId="2343" priority="2404" stopIfTrue="1">
      <formula>OR($C288="calculate", $C288="calculate_here")</formula>
    </cfRule>
    <cfRule type="expression" dxfId="2342" priority="2405" stopIfTrue="1">
      <formula>$C288="note"</formula>
    </cfRule>
    <cfRule type="expression" dxfId="2341" priority="2406" stopIfTrue="1">
      <formula>$C288="barcode"</formula>
    </cfRule>
    <cfRule type="expression" dxfId="2340" priority="2407" stopIfTrue="1">
      <formula>$C288="geopoint"</formula>
    </cfRule>
    <cfRule type="expression" dxfId="2339" priority="2408" stopIfTrue="1">
      <formula>OR($C288="audio audit", $C288="text audit")</formula>
    </cfRule>
    <cfRule type="expression" dxfId="2338" priority="2409" stopIfTrue="1">
      <formula>OR($C288="username", $C288="phonenumber", $C288="start", $C288="end", $C288="deviceid", $C288="subscriberid", $C288="simserial")</formula>
    </cfRule>
    <cfRule type="expression" dxfId="2337" priority="2410" stopIfTrue="1">
      <formula>OR(AND(LEFT($C288, 16)="select_multiple ", LEN($C288)&gt;16, NOT(ISNUMBER(SEARCH(" ", $C288, 17)))), AND(LEFT($C288, 11)="select_one ", LEN($C288)&gt;11, NOT(ISNUMBER(SEARCH(" ", $C288, 12)))))</formula>
    </cfRule>
    <cfRule type="expression" dxfId="2336" priority="2412" stopIfTrue="1">
      <formula>$C288="decimal"</formula>
    </cfRule>
    <cfRule type="expression" dxfId="2335" priority="2414" stopIfTrue="1">
      <formula>$C288="integer"</formula>
    </cfRule>
    <cfRule type="expression" dxfId="2334" priority="2415" stopIfTrue="1">
      <formula>$C288="text"</formula>
    </cfRule>
    <cfRule type="expression" dxfId="2333" priority="2416" stopIfTrue="1">
      <formula>$C288="end repeat"</formula>
    </cfRule>
    <cfRule type="expression" dxfId="2332" priority="2417" stopIfTrue="1">
      <formula>$C288="begin repeat"</formula>
    </cfRule>
    <cfRule type="expression" dxfId="2331" priority="2418" stopIfTrue="1">
      <formula>$C288="end group"</formula>
    </cfRule>
    <cfRule type="expression" dxfId="2330" priority="2419" stopIfTrue="1">
      <formula>$C288="begin group"</formula>
    </cfRule>
  </conditionalFormatting>
  <conditionalFormatting sqref="O302">
    <cfRule type="expression" dxfId="2329" priority="2384" stopIfTrue="1">
      <formula>OR($C302="audio", $C302="video")</formula>
    </cfRule>
    <cfRule type="expression" dxfId="2328" priority="2385" stopIfTrue="1">
      <formula>$C302="image"</formula>
    </cfRule>
    <cfRule type="expression" dxfId="2327" priority="2386" stopIfTrue="1">
      <formula>OR($C302="date", $C302="datetime")</formula>
    </cfRule>
    <cfRule type="expression" dxfId="2326" priority="2387" stopIfTrue="1">
      <formula>OR($C302="calculate", $C302="calculate_here")</formula>
    </cfRule>
    <cfRule type="expression" dxfId="2325" priority="2388" stopIfTrue="1">
      <formula>$C302="note"</formula>
    </cfRule>
    <cfRule type="expression" dxfId="2324" priority="2389" stopIfTrue="1">
      <formula>$C302="barcode"</formula>
    </cfRule>
    <cfRule type="expression" dxfId="2323" priority="2390" stopIfTrue="1">
      <formula>$C302="geopoint"</formula>
    </cfRule>
    <cfRule type="expression" dxfId="2322" priority="2391" stopIfTrue="1">
      <formula>OR($C302="audio audit", $C302="text audit")</formula>
    </cfRule>
    <cfRule type="expression" dxfId="2321" priority="2392" stopIfTrue="1">
      <formula>OR($C302="username", $C302="phonenumber", $C302="start", $C302="end", $C302="deviceid", $C302="subscriberid", $C302="simserial")</formula>
    </cfRule>
    <cfRule type="expression" dxfId="2320" priority="2393" stopIfTrue="1">
      <formula>OR(AND(LEFT($C302, 16)="select_multiple ", LEN($C302)&gt;16, NOT(ISNUMBER(SEARCH(" ", $C302, 17)))), AND(LEFT($C302, 11)="select_one ", LEN($C302)&gt;11, NOT(ISNUMBER(SEARCH(" ", $C302, 12)))))</formula>
    </cfRule>
    <cfRule type="expression" dxfId="2319" priority="2394" stopIfTrue="1">
      <formula>$C302="decimal"</formula>
    </cfRule>
    <cfRule type="expression" dxfId="2318" priority="2395" stopIfTrue="1">
      <formula>$C302="integer"</formula>
    </cfRule>
    <cfRule type="expression" dxfId="2317" priority="2396" stopIfTrue="1">
      <formula>$C302="text"</formula>
    </cfRule>
    <cfRule type="expression" dxfId="2316" priority="2397" stopIfTrue="1">
      <formula>$C302="end repeat"</formula>
    </cfRule>
    <cfRule type="expression" dxfId="2315" priority="2398" stopIfTrue="1">
      <formula>$C302="begin repeat"</formula>
    </cfRule>
    <cfRule type="expression" dxfId="2314" priority="2399" stopIfTrue="1">
      <formula>$C302="end group"</formula>
    </cfRule>
    <cfRule type="expression" dxfId="2313" priority="2400" stopIfTrue="1">
      <formula>$C302="begin group"</formula>
    </cfRule>
  </conditionalFormatting>
  <conditionalFormatting sqref="O315">
    <cfRule type="expression" dxfId="2312" priority="2367" stopIfTrue="1">
      <formula>OR($C315="audio", $C315="video")</formula>
    </cfRule>
    <cfRule type="expression" dxfId="2311" priority="2368" stopIfTrue="1">
      <formula>$C315="image"</formula>
    </cfRule>
    <cfRule type="expression" dxfId="2310" priority="2369" stopIfTrue="1">
      <formula>OR($C315="date", $C315="datetime")</formula>
    </cfRule>
    <cfRule type="expression" dxfId="2309" priority="2370" stopIfTrue="1">
      <formula>OR($C315="calculate", $C315="calculate_here")</formula>
    </cfRule>
    <cfRule type="expression" dxfId="2308" priority="2371" stopIfTrue="1">
      <formula>$C315="note"</formula>
    </cfRule>
    <cfRule type="expression" dxfId="2307" priority="2372" stopIfTrue="1">
      <formula>$C315="barcode"</formula>
    </cfRule>
    <cfRule type="expression" dxfId="2306" priority="2373" stopIfTrue="1">
      <formula>$C315="geopoint"</formula>
    </cfRule>
    <cfRule type="expression" dxfId="2305" priority="2374" stopIfTrue="1">
      <formula>OR($C315="audio audit", $C315="text audit")</formula>
    </cfRule>
    <cfRule type="expression" dxfId="2304" priority="2375" stopIfTrue="1">
      <formula>OR($C315="username", $C315="phonenumber", $C315="start", $C315="end", $C315="deviceid", $C315="subscriberid", $C315="simserial")</formula>
    </cfRule>
    <cfRule type="expression" dxfId="2303" priority="2376" stopIfTrue="1">
      <formula>OR(AND(LEFT($C315, 16)="select_multiple ", LEN($C315)&gt;16, NOT(ISNUMBER(SEARCH(" ", $C315, 17)))), AND(LEFT($C315, 11)="select_one ", LEN($C315)&gt;11, NOT(ISNUMBER(SEARCH(" ", $C315, 12)))))</formula>
    </cfRule>
    <cfRule type="expression" dxfId="2302" priority="2377" stopIfTrue="1">
      <formula>$C315="decimal"</formula>
    </cfRule>
    <cfRule type="expression" dxfId="2301" priority="2378" stopIfTrue="1">
      <formula>$C315="integer"</formula>
    </cfRule>
    <cfRule type="expression" dxfId="2300" priority="2379" stopIfTrue="1">
      <formula>$C315="text"</formula>
    </cfRule>
    <cfRule type="expression" dxfId="2299" priority="2380" stopIfTrue="1">
      <formula>$C315="end repeat"</formula>
    </cfRule>
    <cfRule type="expression" dxfId="2298" priority="2381" stopIfTrue="1">
      <formula>$C315="begin repeat"</formula>
    </cfRule>
    <cfRule type="expression" dxfId="2297" priority="2382" stopIfTrue="1">
      <formula>$C315="end group"</formula>
    </cfRule>
    <cfRule type="expression" dxfId="2296" priority="2383" stopIfTrue="1">
      <formula>$C315="begin group"</formula>
    </cfRule>
  </conditionalFormatting>
  <conditionalFormatting sqref="O328">
    <cfRule type="expression" dxfId="2295" priority="2350" stopIfTrue="1">
      <formula>OR($C328="audio", $C328="video")</formula>
    </cfRule>
    <cfRule type="expression" dxfId="2294" priority="2351" stopIfTrue="1">
      <formula>$C328="image"</formula>
    </cfRule>
    <cfRule type="expression" dxfId="2293" priority="2352" stopIfTrue="1">
      <formula>OR($C328="date", $C328="datetime")</formula>
    </cfRule>
    <cfRule type="expression" dxfId="2292" priority="2353" stopIfTrue="1">
      <formula>OR($C328="calculate", $C328="calculate_here")</formula>
    </cfRule>
    <cfRule type="expression" dxfId="2291" priority="2354" stopIfTrue="1">
      <formula>$C328="note"</formula>
    </cfRule>
    <cfRule type="expression" dxfId="2290" priority="2355" stopIfTrue="1">
      <formula>$C328="barcode"</formula>
    </cfRule>
    <cfRule type="expression" dxfId="2289" priority="2356" stopIfTrue="1">
      <formula>$C328="geopoint"</formula>
    </cfRule>
    <cfRule type="expression" dxfId="2288" priority="2357" stopIfTrue="1">
      <formula>OR($C328="audio audit", $C328="text audit")</formula>
    </cfRule>
    <cfRule type="expression" dxfId="2287" priority="2358" stopIfTrue="1">
      <formula>OR($C328="username", $C328="phonenumber", $C328="start", $C328="end", $C328="deviceid", $C328="subscriberid", $C328="simserial")</formula>
    </cfRule>
    <cfRule type="expression" dxfId="2286" priority="2359" stopIfTrue="1">
      <formula>OR(AND(LEFT($C328, 16)="select_multiple ", LEN($C328)&gt;16, NOT(ISNUMBER(SEARCH(" ", $C328, 17)))), AND(LEFT($C328, 11)="select_one ", LEN($C328)&gt;11, NOT(ISNUMBER(SEARCH(" ", $C328, 12)))))</formula>
    </cfRule>
    <cfRule type="expression" dxfId="2285" priority="2360" stopIfTrue="1">
      <formula>$C328="decimal"</formula>
    </cfRule>
    <cfRule type="expression" dxfId="2284" priority="2361" stopIfTrue="1">
      <formula>$C328="integer"</formula>
    </cfRule>
    <cfRule type="expression" dxfId="2283" priority="2362" stopIfTrue="1">
      <formula>$C328="text"</formula>
    </cfRule>
    <cfRule type="expression" dxfId="2282" priority="2363" stopIfTrue="1">
      <formula>$C328="end repeat"</formula>
    </cfRule>
    <cfRule type="expression" dxfId="2281" priority="2364" stopIfTrue="1">
      <formula>$C328="begin repeat"</formula>
    </cfRule>
    <cfRule type="expression" dxfId="2280" priority="2365" stopIfTrue="1">
      <formula>$C328="end group"</formula>
    </cfRule>
    <cfRule type="expression" dxfId="2279" priority="2366" stopIfTrue="1">
      <formula>$C328="begin group"</formula>
    </cfRule>
  </conditionalFormatting>
  <conditionalFormatting sqref="O328">
    <cfRule type="expression" dxfId="2278" priority="2333" stopIfTrue="1">
      <formula>OR($C328="audio", $C328="video")</formula>
    </cfRule>
    <cfRule type="expression" dxfId="2277" priority="2334" stopIfTrue="1">
      <formula>$C328="image"</formula>
    </cfRule>
    <cfRule type="expression" dxfId="2276" priority="2335" stopIfTrue="1">
      <formula>OR($C328="date", $C328="datetime")</formula>
    </cfRule>
    <cfRule type="expression" dxfId="2275" priority="2336" stopIfTrue="1">
      <formula>OR($C328="calculate", $C328="calculate_here")</formula>
    </cfRule>
    <cfRule type="expression" dxfId="2274" priority="2337" stopIfTrue="1">
      <formula>$C328="note"</formula>
    </cfRule>
    <cfRule type="expression" dxfId="2273" priority="2338" stopIfTrue="1">
      <formula>$C328="barcode"</formula>
    </cfRule>
    <cfRule type="expression" dxfId="2272" priority="2339" stopIfTrue="1">
      <formula>$C328="geopoint"</formula>
    </cfRule>
    <cfRule type="expression" dxfId="2271" priority="2340" stopIfTrue="1">
      <formula>OR($C328="audio audit", $C328="text audit")</formula>
    </cfRule>
    <cfRule type="expression" dxfId="2270" priority="2341" stopIfTrue="1">
      <formula>OR($C328="username", $C328="phonenumber", $C328="start", $C328="end", $C328="deviceid", $C328="subscriberid", $C328="simserial")</formula>
    </cfRule>
    <cfRule type="expression" dxfId="2269" priority="2342" stopIfTrue="1">
      <formula>OR(AND(LEFT($C328, 16)="select_multiple ", LEN($C328)&gt;16, NOT(ISNUMBER(SEARCH(" ", $C328, 17)))), AND(LEFT($C328, 11)="select_one ", LEN($C328)&gt;11, NOT(ISNUMBER(SEARCH(" ", $C328, 12)))))</formula>
    </cfRule>
    <cfRule type="expression" dxfId="2268" priority="2343" stopIfTrue="1">
      <formula>$C328="decimal"</formula>
    </cfRule>
    <cfRule type="expression" dxfId="2267" priority="2344" stopIfTrue="1">
      <formula>$C328="integer"</formula>
    </cfRule>
    <cfRule type="expression" dxfId="2266" priority="2345" stopIfTrue="1">
      <formula>$C328="text"</formula>
    </cfRule>
    <cfRule type="expression" dxfId="2265" priority="2346" stopIfTrue="1">
      <formula>$C328="end repeat"</formula>
    </cfRule>
    <cfRule type="expression" dxfId="2264" priority="2347" stopIfTrue="1">
      <formula>$C328="begin repeat"</formula>
    </cfRule>
    <cfRule type="expression" dxfId="2263" priority="2348" stopIfTrue="1">
      <formula>$C328="end group"</formula>
    </cfRule>
    <cfRule type="expression" dxfId="2262" priority="2349" stopIfTrue="1">
      <formula>$C328="begin group"</formula>
    </cfRule>
  </conditionalFormatting>
  <conditionalFormatting sqref="M318">
    <cfRule type="expression" dxfId="2261" priority="2326" stopIfTrue="1">
      <formula>$C318="integer"</formula>
    </cfRule>
  </conditionalFormatting>
  <conditionalFormatting sqref="M318">
    <cfRule type="expression" dxfId="2260" priority="2324" stopIfTrue="1">
      <formula>$C318="decimal"</formula>
    </cfRule>
  </conditionalFormatting>
  <conditionalFormatting sqref="M318">
    <cfRule type="expression" dxfId="2259" priority="2314" stopIfTrue="1">
      <formula>OR($C318="audio", $C318="video")</formula>
    </cfRule>
    <cfRule type="expression" dxfId="2258" priority="2315" stopIfTrue="1">
      <formula>$C318="image"</formula>
    </cfRule>
    <cfRule type="expression" dxfId="2257" priority="2316" stopIfTrue="1">
      <formula>OR($C318="date", $C318="datetime")</formula>
    </cfRule>
    <cfRule type="expression" dxfId="2256" priority="2317" stopIfTrue="1">
      <formula>OR($C318="calculate", $C318="calculate_here")</formula>
    </cfRule>
    <cfRule type="expression" dxfId="2255" priority="2318" stopIfTrue="1">
      <formula>$C318="note"</formula>
    </cfRule>
    <cfRule type="expression" dxfId="2254" priority="2319" stopIfTrue="1">
      <formula>$C318="barcode"</formula>
    </cfRule>
    <cfRule type="expression" dxfId="2253" priority="2320" stopIfTrue="1">
      <formula>$C318="geopoint"</formula>
    </cfRule>
    <cfRule type="expression" dxfId="2252" priority="2321" stopIfTrue="1">
      <formula>OR($C318="audio audit", $C318="text audit")</formula>
    </cfRule>
    <cfRule type="expression" dxfId="2251" priority="2322" stopIfTrue="1">
      <formula>OR($C318="username", $C318="phonenumber", $C318="start", $C318="end", $C318="deviceid", $C318="subscriberid", $C318="simserial")</formula>
    </cfRule>
    <cfRule type="expression" dxfId="2250" priority="2323" stopIfTrue="1">
      <formula>OR(AND(LEFT($C318, 16)="select_multiple ", LEN($C318)&gt;16, NOT(ISNUMBER(SEARCH(" ", $C318, 17)))), AND(LEFT($C318, 11)="select_one ", LEN($C318)&gt;11, NOT(ISNUMBER(SEARCH(" ", $C318, 12)))))</formula>
    </cfRule>
    <cfRule type="expression" dxfId="2249" priority="2325" stopIfTrue="1">
      <formula>$C318="decimal"</formula>
    </cfRule>
    <cfRule type="expression" dxfId="2248" priority="2327" stopIfTrue="1">
      <formula>$C318="integer"</formula>
    </cfRule>
    <cfRule type="expression" dxfId="2247" priority="2328" stopIfTrue="1">
      <formula>$C318="text"</formula>
    </cfRule>
    <cfRule type="expression" dxfId="2246" priority="2329" stopIfTrue="1">
      <formula>$C318="end repeat"</formula>
    </cfRule>
    <cfRule type="expression" dxfId="2245" priority="2330" stopIfTrue="1">
      <formula>$C318="begin repeat"</formula>
    </cfRule>
    <cfRule type="expression" dxfId="2244" priority="2331" stopIfTrue="1">
      <formula>$C318="end group"</formula>
    </cfRule>
    <cfRule type="expression" dxfId="2243" priority="2332" stopIfTrue="1">
      <formula>$C318="begin group"</formula>
    </cfRule>
  </conditionalFormatting>
  <conditionalFormatting sqref="M331">
    <cfRule type="expression" dxfId="2242" priority="2307" stopIfTrue="1">
      <formula>$C331="integer"</formula>
    </cfRule>
  </conditionalFormatting>
  <conditionalFormatting sqref="M331">
    <cfRule type="expression" dxfId="2241" priority="2305" stopIfTrue="1">
      <formula>$C331="decimal"</formula>
    </cfRule>
  </conditionalFormatting>
  <conditionalFormatting sqref="M331">
    <cfRule type="expression" dxfId="2240" priority="2295" stopIfTrue="1">
      <formula>OR($C331="audio", $C331="video")</formula>
    </cfRule>
    <cfRule type="expression" dxfId="2239" priority="2296" stopIfTrue="1">
      <formula>$C331="image"</formula>
    </cfRule>
    <cfRule type="expression" dxfId="2238" priority="2297" stopIfTrue="1">
      <formula>OR($C331="date", $C331="datetime")</formula>
    </cfRule>
    <cfRule type="expression" dxfId="2237" priority="2298" stopIfTrue="1">
      <formula>OR($C331="calculate", $C331="calculate_here")</formula>
    </cfRule>
    <cfRule type="expression" dxfId="2236" priority="2299" stopIfTrue="1">
      <formula>$C331="note"</formula>
    </cfRule>
    <cfRule type="expression" dxfId="2235" priority="2300" stopIfTrue="1">
      <formula>$C331="barcode"</formula>
    </cfRule>
    <cfRule type="expression" dxfId="2234" priority="2301" stopIfTrue="1">
      <formula>$C331="geopoint"</formula>
    </cfRule>
    <cfRule type="expression" dxfId="2233" priority="2302" stopIfTrue="1">
      <formula>OR($C331="audio audit", $C331="text audit")</formula>
    </cfRule>
    <cfRule type="expression" dxfId="2232" priority="2303" stopIfTrue="1">
      <formula>OR($C331="username", $C331="phonenumber", $C331="start", $C331="end", $C331="deviceid", $C331="subscriberid", $C331="simserial")</formula>
    </cfRule>
    <cfRule type="expression" dxfId="2231" priority="2304" stopIfTrue="1">
      <formula>OR(AND(LEFT($C331, 16)="select_multiple ", LEN($C331)&gt;16, NOT(ISNUMBER(SEARCH(" ", $C331, 17)))), AND(LEFT($C331, 11)="select_one ", LEN($C331)&gt;11, NOT(ISNUMBER(SEARCH(" ", $C331, 12)))))</formula>
    </cfRule>
    <cfRule type="expression" dxfId="2230" priority="2306" stopIfTrue="1">
      <formula>$C331="decimal"</formula>
    </cfRule>
    <cfRule type="expression" dxfId="2229" priority="2308" stopIfTrue="1">
      <formula>$C331="integer"</formula>
    </cfRule>
    <cfRule type="expression" dxfId="2228" priority="2309" stopIfTrue="1">
      <formula>$C331="text"</formula>
    </cfRule>
    <cfRule type="expression" dxfId="2227" priority="2310" stopIfTrue="1">
      <formula>$C331="end repeat"</formula>
    </cfRule>
    <cfRule type="expression" dxfId="2226" priority="2311" stopIfTrue="1">
      <formula>$C331="begin repeat"</formula>
    </cfRule>
    <cfRule type="expression" dxfId="2225" priority="2312" stopIfTrue="1">
      <formula>$C331="end group"</formula>
    </cfRule>
    <cfRule type="expression" dxfId="2224" priority="2313" stopIfTrue="1">
      <formula>$C331="begin group"</formula>
    </cfRule>
  </conditionalFormatting>
  <conditionalFormatting sqref="M305">
    <cfRule type="expression" dxfId="2223" priority="2288" stopIfTrue="1">
      <formula>$C305="integer"</formula>
    </cfRule>
  </conditionalFormatting>
  <conditionalFormatting sqref="M305">
    <cfRule type="expression" dxfId="2222" priority="2286" stopIfTrue="1">
      <formula>$C305="decimal"</formula>
    </cfRule>
  </conditionalFormatting>
  <conditionalFormatting sqref="M305">
    <cfRule type="expression" dxfId="2221" priority="2276" stopIfTrue="1">
      <formula>OR($C305="audio", $C305="video")</formula>
    </cfRule>
    <cfRule type="expression" dxfId="2220" priority="2277" stopIfTrue="1">
      <formula>$C305="image"</formula>
    </cfRule>
    <cfRule type="expression" dxfId="2219" priority="2278" stopIfTrue="1">
      <formula>OR($C305="date", $C305="datetime")</formula>
    </cfRule>
    <cfRule type="expression" dxfId="2218" priority="2279" stopIfTrue="1">
      <formula>OR($C305="calculate", $C305="calculate_here")</formula>
    </cfRule>
    <cfRule type="expression" dxfId="2217" priority="2280" stopIfTrue="1">
      <formula>$C305="note"</formula>
    </cfRule>
    <cfRule type="expression" dxfId="2216" priority="2281" stopIfTrue="1">
      <formula>$C305="barcode"</formula>
    </cfRule>
    <cfRule type="expression" dxfId="2215" priority="2282" stopIfTrue="1">
      <formula>$C305="geopoint"</formula>
    </cfRule>
    <cfRule type="expression" dxfId="2214" priority="2283" stopIfTrue="1">
      <formula>OR($C305="audio audit", $C305="text audit")</formula>
    </cfRule>
    <cfRule type="expression" dxfId="2213" priority="2284" stopIfTrue="1">
      <formula>OR($C305="username", $C305="phonenumber", $C305="start", $C305="end", $C305="deviceid", $C305="subscriberid", $C305="simserial")</formula>
    </cfRule>
    <cfRule type="expression" dxfId="2212" priority="2285" stopIfTrue="1">
      <formula>OR(AND(LEFT($C305, 16)="select_multiple ", LEN($C305)&gt;16, NOT(ISNUMBER(SEARCH(" ", $C305, 17)))), AND(LEFT($C305, 11)="select_one ", LEN($C305)&gt;11, NOT(ISNUMBER(SEARCH(" ", $C305, 12)))))</formula>
    </cfRule>
    <cfRule type="expression" dxfId="2211" priority="2287" stopIfTrue="1">
      <formula>$C305="decimal"</formula>
    </cfRule>
    <cfRule type="expression" dxfId="2210" priority="2289" stopIfTrue="1">
      <formula>$C305="integer"</formula>
    </cfRule>
    <cfRule type="expression" dxfId="2209" priority="2290" stopIfTrue="1">
      <formula>$C305="text"</formula>
    </cfRule>
    <cfRule type="expression" dxfId="2208" priority="2291" stopIfTrue="1">
      <formula>$C305="end repeat"</formula>
    </cfRule>
    <cfRule type="expression" dxfId="2207" priority="2292" stopIfTrue="1">
      <formula>$C305="begin repeat"</formula>
    </cfRule>
    <cfRule type="expression" dxfId="2206" priority="2293" stopIfTrue="1">
      <formula>$C305="end group"</formula>
    </cfRule>
    <cfRule type="expression" dxfId="2205" priority="2294" stopIfTrue="1">
      <formula>$C305="begin group"</formula>
    </cfRule>
  </conditionalFormatting>
  <conditionalFormatting sqref="D297:F297">
    <cfRule type="expression" dxfId="2204" priority="2274" stopIfTrue="1">
      <formula>$C297="begin group"</formula>
    </cfRule>
  </conditionalFormatting>
  <conditionalFormatting sqref="D297:F297">
    <cfRule type="expression" dxfId="2203" priority="2271" stopIfTrue="1">
      <formula>$C297="begin repeat"</formula>
    </cfRule>
  </conditionalFormatting>
  <conditionalFormatting sqref="D297:F297">
    <cfRule type="expression" dxfId="2202" priority="2268" stopIfTrue="1">
      <formula>$C297="text"</formula>
    </cfRule>
  </conditionalFormatting>
  <conditionalFormatting sqref="D297:F297">
    <cfRule type="expression" dxfId="2201" priority="2266" stopIfTrue="1">
      <formula>$C297="integer"</formula>
    </cfRule>
  </conditionalFormatting>
  <conditionalFormatting sqref="D297:F297">
    <cfRule type="expression" dxfId="2200" priority="2264" stopIfTrue="1">
      <formula>$C297="decimal"</formula>
    </cfRule>
  </conditionalFormatting>
  <conditionalFormatting sqref="D297:F297">
    <cfRule type="expression" dxfId="2199" priority="2262" stopIfTrue="1">
      <formula>OR(AND(LEFT($C297, 16)="select_multiple ", LEN($C297)&gt;16, NOT(ISNUMBER(SEARCH(" ", $C297, 17)))), AND(LEFT($C297, 11)="select_one ", LEN($C297)&gt;11, NOT(ISNUMBER(SEARCH(" ", $C297, 12)))))</formula>
    </cfRule>
  </conditionalFormatting>
  <conditionalFormatting sqref="D297:E297">
    <cfRule type="expression" dxfId="2198" priority="2259" stopIfTrue="1">
      <formula>OR($C297="audio audit", $C297="text audit")</formula>
    </cfRule>
  </conditionalFormatting>
  <conditionalFormatting sqref="D297:F297">
    <cfRule type="expression" dxfId="2197" priority="2253" stopIfTrue="1">
      <formula>$C297="note"</formula>
    </cfRule>
    <cfRule type="expression" dxfId="2196" priority="2255" stopIfTrue="1">
      <formula>$C297="barcode"</formula>
    </cfRule>
    <cfRule type="expression" dxfId="2195" priority="2257" stopIfTrue="1">
      <formula>$C297="geopoint"</formula>
    </cfRule>
  </conditionalFormatting>
  <conditionalFormatting sqref="D297:E297">
    <cfRule type="expression" dxfId="2194" priority="2251" stopIfTrue="1">
      <formula>OR($C297="calculate", $C297="calculate_here")</formula>
    </cfRule>
  </conditionalFormatting>
  <conditionalFormatting sqref="D297:F297">
    <cfRule type="expression" dxfId="2193" priority="2249" stopIfTrue="1">
      <formula>OR($C297="date", $C297="datetime")</formula>
    </cfRule>
  </conditionalFormatting>
  <conditionalFormatting sqref="D297:F297">
    <cfRule type="expression" dxfId="2192" priority="2247" stopIfTrue="1">
      <formula>$C297="image"</formula>
    </cfRule>
  </conditionalFormatting>
  <conditionalFormatting sqref="D297:F297">
    <cfRule type="expression" dxfId="2191" priority="2245" stopIfTrue="1">
      <formula>OR($C297="audio", $C297="video")</formula>
    </cfRule>
  </conditionalFormatting>
  <conditionalFormatting sqref="C297:F297">
    <cfRule type="expression" dxfId="2190" priority="2246" stopIfTrue="1">
      <formula>OR($C297="audio", $C297="video")</formula>
    </cfRule>
    <cfRule type="expression" dxfId="2189" priority="2248" stopIfTrue="1">
      <formula>$C297="image"</formula>
    </cfRule>
    <cfRule type="expression" dxfId="2188" priority="2250" stopIfTrue="1">
      <formula>OR($C297="date", $C297="datetime")</formula>
    </cfRule>
    <cfRule type="expression" dxfId="2187" priority="2252" stopIfTrue="1">
      <formula>OR($C297="calculate", $C297="calculate_here")</formula>
    </cfRule>
    <cfRule type="expression" dxfId="2186" priority="2254" stopIfTrue="1">
      <formula>$C297="note"</formula>
    </cfRule>
    <cfRule type="expression" dxfId="2185" priority="2256" stopIfTrue="1">
      <formula>$C297="barcode"</formula>
    </cfRule>
    <cfRule type="expression" dxfId="2184" priority="2258" stopIfTrue="1">
      <formula>$C297="geopoint"</formula>
    </cfRule>
    <cfRule type="expression" dxfId="2183" priority="2260" stopIfTrue="1">
      <formula>OR($C297="audio audit", $C297="text audit")</formula>
    </cfRule>
    <cfRule type="expression" dxfId="2182" priority="2261" stopIfTrue="1">
      <formula>OR($C297="username", $C297="phonenumber", $C297="start", $C297="end", $C297="deviceid", $C297="subscriberid", $C297="simserial")</formula>
    </cfRule>
    <cfRule type="expression" dxfId="2181" priority="2263" stopIfTrue="1">
      <formula>OR(AND(LEFT($C297, 16)="select_multiple ", LEN($C297)&gt;16, NOT(ISNUMBER(SEARCH(" ", $C297, 17)))), AND(LEFT($C297, 11)="select_one ", LEN($C297)&gt;11, NOT(ISNUMBER(SEARCH(" ", $C297, 12)))))</formula>
    </cfRule>
    <cfRule type="expression" dxfId="2180" priority="2265" stopIfTrue="1">
      <formula>$C297="decimal"</formula>
    </cfRule>
    <cfRule type="expression" dxfId="2179" priority="2267" stopIfTrue="1">
      <formula>$C297="integer"</formula>
    </cfRule>
    <cfRule type="expression" dxfId="2178" priority="2269" stopIfTrue="1">
      <formula>$C297="text"</formula>
    </cfRule>
    <cfRule type="expression" dxfId="2177" priority="2270" stopIfTrue="1">
      <formula>$C297="end repeat"</formula>
    </cfRule>
    <cfRule type="expression" dxfId="2176" priority="2272" stopIfTrue="1">
      <formula>$C297="begin repeat"</formula>
    </cfRule>
    <cfRule type="expression" dxfId="2175" priority="2273" stopIfTrue="1">
      <formula>$C297="end group"</formula>
    </cfRule>
    <cfRule type="expression" dxfId="2174" priority="2275" stopIfTrue="1">
      <formula>$C297="begin group"</formula>
    </cfRule>
  </conditionalFormatting>
  <conditionalFormatting sqref="F297">
    <cfRule type="expression" dxfId="2173" priority="2234" stopIfTrue="1">
      <formula>OR($C297="audio audit", $C297="text audit")</formula>
    </cfRule>
  </conditionalFormatting>
  <conditionalFormatting sqref="F297">
    <cfRule type="expression" dxfId="2172" priority="2229" stopIfTrue="1">
      <formula>OR($C297="calculate", $C297="calculate_here")</formula>
    </cfRule>
  </conditionalFormatting>
  <conditionalFormatting sqref="C296">
    <cfRule type="expression" dxfId="2171" priority="2226" stopIfTrue="1">
      <formula>OR($C296="audio", $C296="video")</formula>
    </cfRule>
    <cfRule type="expression" dxfId="2170" priority="2227" stopIfTrue="1">
      <formula>$C296="image"</formula>
    </cfRule>
    <cfRule type="expression" dxfId="2169" priority="2228" stopIfTrue="1">
      <formula>OR($C296="date", $C296="datetime")</formula>
    </cfRule>
    <cfRule type="expression" dxfId="2168" priority="2230" stopIfTrue="1">
      <formula>OR($C296="calculate", $C296="calculate_here")</formula>
    </cfRule>
    <cfRule type="expression" dxfId="2167" priority="2231" stopIfTrue="1">
      <formula>$C296="note"</formula>
    </cfRule>
    <cfRule type="expression" dxfId="2166" priority="2232" stopIfTrue="1">
      <formula>$C296="barcode"</formula>
    </cfRule>
    <cfRule type="expression" dxfId="2165" priority="2233" stopIfTrue="1">
      <formula>$C296="geopoint"</formula>
    </cfRule>
    <cfRule type="expression" dxfId="2164" priority="2235" stopIfTrue="1">
      <formula>OR($C296="audio audit", $C296="text audit")</formula>
    </cfRule>
    <cfRule type="expression" dxfId="2163" priority="2236" stopIfTrue="1">
      <formula>OR($C296="username", $C296="phonenumber", $C296="start", $C296="end", $C296="deviceid", $C296="subscriberid", $C296="simserial")</formula>
    </cfRule>
    <cfRule type="expression" dxfId="2162" priority="2237" stopIfTrue="1">
      <formula>OR(AND(LEFT($C296, 16)="select_multiple ", LEN($C296)&gt;16, NOT(ISNUMBER(SEARCH(" ", $C296, 17)))), AND(LEFT($C296, 11)="select_one ", LEN($C296)&gt;11, NOT(ISNUMBER(SEARCH(" ", $C296, 12)))))</formula>
    </cfRule>
    <cfRule type="expression" dxfId="2161" priority="2238" stopIfTrue="1">
      <formula>$C296="decimal"</formula>
    </cfRule>
    <cfRule type="expression" dxfId="2160" priority="2239" stopIfTrue="1">
      <formula>$C296="integer"</formula>
    </cfRule>
    <cfRule type="expression" dxfId="2159" priority="2240" stopIfTrue="1">
      <formula>$C296="text"</formula>
    </cfRule>
    <cfRule type="expression" dxfId="2158" priority="2241" stopIfTrue="1">
      <formula>$C296="end repeat"</formula>
    </cfRule>
    <cfRule type="expression" dxfId="2157" priority="2242" stopIfTrue="1">
      <formula>$C296="begin repeat"</formula>
    </cfRule>
    <cfRule type="expression" dxfId="2156" priority="2243" stopIfTrue="1">
      <formula>$C296="end group"</formula>
    </cfRule>
    <cfRule type="expression" dxfId="2155" priority="2244" stopIfTrue="1">
      <formula>$C296="begin group"</formula>
    </cfRule>
  </conditionalFormatting>
  <conditionalFormatting sqref="D296">
    <cfRule type="expression" dxfId="2154" priority="2224" stopIfTrue="1">
      <formula>$C296="begin group"</formula>
    </cfRule>
  </conditionalFormatting>
  <conditionalFormatting sqref="D296">
    <cfRule type="expression" dxfId="2153" priority="2221" stopIfTrue="1">
      <formula>$C296="begin repeat"</formula>
    </cfRule>
  </conditionalFormatting>
  <conditionalFormatting sqref="D296">
    <cfRule type="expression" dxfId="2152" priority="2218" stopIfTrue="1">
      <formula>$C296="text"</formula>
    </cfRule>
  </conditionalFormatting>
  <conditionalFormatting sqref="D296">
    <cfRule type="expression" dxfId="2151" priority="2216" stopIfTrue="1">
      <formula>$C296="integer"</formula>
    </cfRule>
  </conditionalFormatting>
  <conditionalFormatting sqref="D296">
    <cfRule type="expression" dxfId="2150" priority="2214" stopIfTrue="1">
      <formula>$C296="decimal"</formula>
    </cfRule>
  </conditionalFormatting>
  <conditionalFormatting sqref="D296">
    <cfRule type="expression" dxfId="2149" priority="2212" stopIfTrue="1">
      <formula>OR(AND(LEFT($C296, 16)="select_multiple ", LEN($C296)&gt;16, NOT(ISNUMBER(SEARCH(" ", $C296, 17)))), AND(LEFT($C296, 11)="select_one ", LEN($C296)&gt;11, NOT(ISNUMBER(SEARCH(" ", $C296, 12)))))</formula>
    </cfRule>
  </conditionalFormatting>
  <conditionalFormatting sqref="D296">
    <cfRule type="expression" dxfId="2148" priority="2209" stopIfTrue="1">
      <formula>OR($C296="audio audit", $C296="text audit")</formula>
    </cfRule>
  </conditionalFormatting>
  <conditionalFormatting sqref="D296">
    <cfRule type="expression" dxfId="2147" priority="2203" stopIfTrue="1">
      <formula>$C296="note"</formula>
    </cfRule>
    <cfRule type="expression" dxfId="2146" priority="2205" stopIfTrue="1">
      <formula>$C296="barcode"</formula>
    </cfRule>
    <cfRule type="expression" dxfId="2145" priority="2207" stopIfTrue="1">
      <formula>$C296="geopoint"</formula>
    </cfRule>
  </conditionalFormatting>
  <conditionalFormatting sqref="D296">
    <cfRule type="expression" dxfId="2144" priority="2201" stopIfTrue="1">
      <formula>OR($C296="calculate", $C296="calculate_here")</formula>
    </cfRule>
  </conditionalFormatting>
  <conditionalFormatting sqref="D296">
    <cfRule type="expression" dxfId="2143" priority="2199" stopIfTrue="1">
      <formula>OR($C296="date", $C296="datetime")</formula>
    </cfRule>
  </conditionalFormatting>
  <conditionalFormatting sqref="D296">
    <cfRule type="expression" dxfId="2142" priority="2197" stopIfTrue="1">
      <formula>$C296="image"</formula>
    </cfRule>
  </conditionalFormatting>
  <conditionalFormatting sqref="D296">
    <cfRule type="expression" dxfId="2141" priority="2195" stopIfTrue="1">
      <formula>OR($C296="audio", $C296="video")</formula>
    </cfRule>
  </conditionalFormatting>
  <conditionalFormatting sqref="D296">
    <cfRule type="expression" dxfId="2140" priority="2196" stopIfTrue="1">
      <formula>OR($C296="audio", $C296="video")</formula>
    </cfRule>
    <cfRule type="expression" dxfId="2139" priority="2198" stopIfTrue="1">
      <formula>$C296="image"</formula>
    </cfRule>
    <cfRule type="expression" dxfId="2138" priority="2200" stopIfTrue="1">
      <formula>OR($C296="date", $C296="datetime")</formula>
    </cfRule>
    <cfRule type="expression" dxfId="2137" priority="2202" stopIfTrue="1">
      <formula>OR($C296="calculate", $C296="calculate_here")</formula>
    </cfRule>
    <cfRule type="expression" dxfId="2136" priority="2204" stopIfTrue="1">
      <formula>$C296="note"</formula>
    </cfRule>
    <cfRule type="expression" dxfId="2135" priority="2206" stopIfTrue="1">
      <formula>$C296="barcode"</formula>
    </cfRule>
    <cfRule type="expression" dxfId="2134" priority="2208" stopIfTrue="1">
      <formula>$C296="geopoint"</formula>
    </cfRule>
    <cfRule type="expression" dxfId="2133" priority="2210" stopIfTrue="1">
      <formula>OR($C296="audio audit", $C296="text audit")</formula>
    </cfRule>
    <cfRule type="expression" dxfId="2132" priority="2211" stopIfTrue="1">
      <formula>OR($C296="username", $C296="phonenumber", $C296="start", $C296="end", $C296="deviceid", $C296="subscriberid", $C296="simserial")</formula>
    </cfRule>
    <cfRule type="expression" dxfId="2131" priority="2213" stopIfTrue="1">
      <formula>OR(AND(LEFT($C296, 16)="select_multiple ", LEN($C296)&gt;16, NOT(ISNUMBER(SEARCH(" ", $C296, 17)))), AND(LEFT($C296, 11)="select_one ", LEN($C296)&gt;11, NOT(ISNUMBER(SEARCH(" ", $C296, 12)))))</formula>
    </cfRule>
    <cfRule type="expression" dxfId="2130" priority="2215" stopIfTrue="1">
      <formula>$C296="decimal"</formula>
    </cfRule>
    <cfRule type="expression" dxfId="2129" priority="2217" stopIfTrue="1">
      <formula>$C296="integer"</formula>
    </cfRule>
    <cfRule type="expression" dxfId="2128" priority="2219" stopIfTrue="1">
      <formula>$C296="text"</formula>
    </cfRule>
    <cfRule type="expression" dxfId="2127" priority="2220" stopIfTrue="1">
      <formula>$C296="end repeat"</formula>
    </cfRule>
    <cfRule type="expression" dxfId="2126" priority="2222" stopIfTrue="1">
      <formula>$C296="begin repeat"</formula>
    </cfRule>
    <cfRule type="expression" dxfId="2125" priority="2223" stopIfTrue="1">
      <formula>$C296="end group"</formula>
    </cfRule>
    <cfRule type="expression" dxfId="2124" priority="2225" stopIfTrue="1">
      <formula>$C296="begin group"</formula>
    </cfRule>
  </conditionalFormatting>
  <conditionalFormatting sqref="H297">
    <cfRule type="expression" dxfId="2123" priority="2194" stopIfTrue="1">
      <formula>OR($C297="audio audit", $C297="text audit")</formula>
    </cfRule>
  </conditionalFormatting>
  <conditionalFormatting sqref="H297">
    <cfRule type="expression" dxfId="2122" priority="2193" stopIfTrue="1">
      <formula>OR($C297="calculate", $C297="calculate_here")</formula>
    </cfRule>
  </conditionalFormatting>
  <conditionalFormatting sqref="L307:L310">
    <cfRule type="expression" dxfId="2121" priority="2191" stopIfTrue="1">
      <formula>$C307="begin group"</formula>
    </cfRule>
  </conditionalFormatting>
  <conditionalFormatting sqref="U307:U310">
    <cfRule type="expression" dxfId="2120" priority="2188" stopIfTrue="1">
      <formula>$C307="begin repeat"</formula>
    </cfRule>
  </conditionalFormatting>
  <conditionalFormatting sqref="J307:J310">
    <cfRule type="expression" dxfId="2119" priority="2185" stopIfTrue="1">
      <formula>$C307="text"</formula>
    </cfRule>
  </conditionalFormatting>
  <conditionalFormatting sqref="M307:N310">
    <cfRule type="expression" dxfId="2118" priority="2183" stopIfTrue="1">
      <formula>$C307="integer"</formula>
    </cfRule>
  </conditionalFormatting>
  <conditionalFormatting sqref="M307:N310">
    <cfRule type="expression" dxfId="2117" priority="2181" stopIfTrue="1">
      <formula>$C307="decimal"</formula>
    </cfRule>
  </conditionalFormatting>
  <conditionalFormatting sqref="L307:L310">
    <cfRule type="expression" dxfId="2116" priority="2179" stopIfTrue="1">
      <formula>OR(AND(LEFT($C307, 16)="select_multiple ", LEN($C307)&gt;16, NOT(ISNUMBER(SEARCH(" ", $C307, 17)))), AND(LEFT($C307, 11)="select_one ", LEN($C307)&gt;11, NOT(ISNUMBER(SEARCH(" ", $C307, 12)))))</formula>
    </cfRule>
  </conditionalFormatting>
  <conditionalFormatting sqref="D307:E310">
    <cfRule type="expression" dxfId="2115" priority="2176" stopIfTrue="1">
      <formula>OR($C307="audio audit", $C307="text audit")</formula>
    </cfRule>
  </conditionalFormatting>
  <conditionalFormatting sqref="D307:G310">
    <cfRule type="expression" dxfId="2114" priority="2170" stopIfTrue="1">
      <formula>$C307="note"</formula>
    </cfRule>
    <cfRule type="expression" dxfId="2113" priority="2172" stopIfTrue="1">
      <formula>$C307="barcode"</formula>
    </cfRule>
    <cfRule type="expression" dxfId="2112" priority="2174" stopIfTrue="1">
      <formula>$C307="geopoint"</formula>
    </cfRule>
  </conditionalFormatting>
  <conditionalFormatting sqref="D307:E310">
    <cfRule type="expression" dxfId="2111" priority="2168" stopIfTrue="1">
      <formula>OR($C307="calculate", $C307="calculate_here")</formula>
    </cfRule>
  </conditionalFormatting>
  <conditionalFormatting sqref="L307:L310">
    <cfRule type="expression" dxfId="2110" priority="2166" stopIfTrue="1">
      <formula>OR($C307="date", $C307="datetime")</formula>
    </cfRule>
  </conditionalFormatting>
  <conditionalFormatting sqref="L307:L310">
    <cfRule type="expression" dxfId="2109" priority="2164" stopIfTrue="1">
      <formula>$C307="image"</formula>
    </cfRule>
  </conditionalFormatting>
  <conditionalFormatting sqref="D307:G310">
    <cfRule type="expression" dxfId="2108" priority="2162" stopIfTrue="1">
      <formula>OR($C307="audio", $C307="video")</formula>
    </cfRule>
  </conditionalFormatting>
  <conditionalFormatting sqref="I308:AC310">
    <cfRule type="expression" dxfId="2107" priority="2163" stopIfTrue="1">
      <formula>OR($C308="audio", $C308="video")</formula>
    </cfRule>
    <cfRule type="expression" dxfId="2106" priority="2165" stopIfTrue="1">
      <formula>$C308="image"</formula>
    </cfRule>
    <cfRule type="expression" dxfId="2105" priority="2167" stopIfTrue="1">
      <formula>OR($C308="date", $C308="datetime")</formula>
    </cfRule>
    <cfRule type="expression" dxfId="2104" priority="2169" stopIfTrue="1">
      <formula>OR($C308="calculate", $C308="calculate_here")</formula>
    </cfRule>
    <cfRule type="expression" dxfId="2103" priority="2171" stopIfTrue="1">
      <formula>$C308="note"</formula>
    </cfRule>
    <cfRule type="expression" dxfId="2102" priority="2173" stopIfTrue="1">
      <formula>$C308="barcode"</formula>
    </cfRule>
    <cfRule type="expression" dxfId="2101" priority="2175" stopIfTrue="1">
      <formula>$C308="geopoint"</formula>
    </cfRule>
    <cfRule type="expression" dxfId="2100" priority="2177" stopIfTrue="1">
      <formula>OR($C308="audio audit", $C308="text audit")</formula>
    </cfRule>
    <cfRule type="expression" dxfId="2099" priority="2178" stopIfTrue="1">
      <formula>OR($C308="username", $C308="phonenumber", $C308="start", $C308="end", $C308="deviceid", $C308="subscriberid", $C308="simserial")</formula>
    </cfRule>
    <cfRule type="expression" dxfId="2098" priority="2180" stopIfTrue="1">
      <formula>OR(AND(LEFT($C308, 16)="select_multiple ", LEN($C308)&gt;16, NOT(ISNUMBER(SEARCH(" ", $C308, 17)))), AND(LEFT($C308, 11)="select_one ", LEN($C308)&gt;11, NOT(ISNUMBER(SEARCH(" ", $C308, 12)))))</formula>
    </cfRule>
    <cfRule type="expression" dxfId="2097" priority="2182" stopIfTrue="1">
      <formula>$C308="decimal"</formula>
    </cfRule>
    <cfRule type="expression" dxfId="2096" priority="2184" stopIfTrue="1">
      <formula>$C308="integer"</formula>
    </cfRule>
    <cfRule type="expression" dxfId="2095" priority="2186" stopIfTrue="1">
      <formula>$C308="text"</formula>
    </cfRule>
    <cfRule type="expression" dxfId="2094" priority="2187" stopIfTrue="1">
      <formula>$C308="end repeat"</formula>
    </cfRule>
    <cfRule type="expression" dxfId="2093" priority="2189" stopIfTrue="1">
      <formula>$C308="begin repeat"</formula>
    </cfRule>
    <cfRule type="expression" dxfId="2092" priority="2190" stopIfTrue="1">
      <formula>$C308="end group"</formula>
    </cfRule>
    <cfRule type="expression" dxfId="2091" priority="2192" stopIfTrue="1">
      <formula>$C308="begin group"</formula>
    </cfRule>
  </conditionalFormatting>
  <conditionalFormatting sqref="F310">
    <cfRule type="expression" dxfId="2090" priority="2161" stopIfTrue="1">
      <formula>OR($C310="audio audit", $C310="text audit")</formula>
    </cfRule>
  </conditionalFormatting>
  <conditionalFormatting sqref="F310">
    <cfRule type="expression" dxfId="2089" priority="2160" stopIfTrue="1">
      <formula>OR($C310="calculate", $C310="calculate_here")</formula>
    </cfRule>
  </conditionalFormatting>
  <conditionalFormatting sqref="H307:H310">
    <cfRule type="expression" dxfId="2088" priority="2158" stopIfTrue="1">
      <formula>$C307="begin group"</formula>
    </cfRule>
  </conditionalFormatting>
  <conditionalFormatting sqref="H307:H310">
    <cfRule type="expression" dxfId="2087" priority="2155" stopIfTrue="1">
      <formula>$C307="begin repeat"</formula>
    </cfRule>
  </conditionalFormatting>
  <conditionalFormatting sqref="H307:H310">
    <cfRule type="expression" dxfId="2086" priority="2152" stopIfTrue="1">
      <formula>$C307="text"</formula>
    </cfRule>
  </conditionalFormatting>
  <conditionalFormatting sqref="H307:H310">
    <cfRule type="expression" dxfId="2085" priority="2150" stopIfTrue="1">
      <formula>$C307="integer"</formula>
    </cfRule>
  </conditionalFormatting>
  <conditionalFormatting sqref="H307:H310">
    <cfRule type="expression" dxfId="2084" priority="2148" stopIfTrue="1">
      <formula>$C307="decimal"</formula>
    </cfRule>
  </conditionalFormatting>
  <conditionalFormatting sqref="H307:H310">
    <cfRule type="expression" dxfId="2083" priority="2146" stopIfTrue="1">
      <formula>OR(AND(LEFT($C307, 16)="select_multiple ", LEN($C307)&gt;16, NOT(ISNUMBER(SEARCH(" ", $C307, 17)))), AND(LEFT($C307, 11)="select_one ", LEN($C307)&gt;11, NOT(ISNUMBER(SEARCH(" ", $C307, 12)))))</formula>
    </cfRule>
  </conditionalFormatting>
  <conditionalFormatting sqref="H307:H310">
    <cfRule type="expression" dxfId="2082" priority="2138" stopIfTrue="1">
      <formula>$C307="note"</formula>
    </cfRule>
    <cfRule type="expression" dxfId="2081" priority="2140" stopIfTrue="1">
      <formula>$C307="barcode"</formula>
    </cfRule>
    <cfRule type="expression" dxfId="2080" priority="2142" stopIfTrue="1">
      <formula>$C307="geopoint"</formula>
    </cfRule>
  </conditionalFormatting>
  <conditionalFormatting sqref="H307:H310">
    <cfRule type="expression" dxfId="2079" priority="2135" stopIfTrue="1">
      <formula>OR($C307="date", $C307="datetime")</formula>
    </cfRule>
  </conditionalFormatting>
  <conditionalFormatting sqref="H307:H310">
    <cfRule type="expression" dxfId="2078" priority="2133" stopIfTrue="1">
      <formula>$C307="image"</formula>
    </cfRule>
  </conditionalFormatting>
  <conditionalFormatting sqref="H307:H310">
    <cfRule type="expression" dxfId="2077" priority="2131" stopIfTrue="1">
      <formula>OR($C307="audio", $C307="video")</formula>
    </cfRule>
  </conditionalFormatting>
  <conditionalFormatting sqref="H307:H310">
    <cfRule type="expression" dxfId="2076" priority="2132" stopIfTrue="1">
      <formula>OR($C307="audio", $C307="video")</formula>
    </cfRule>
    <cfRule type="expression" dxfId="2075" priority="2134" stopIfTrue="1">
      <formula>$C307="image"</formula>
    </cfRule>
    <cfRule type="expression" dxfId="2074" priority="2136" stopIfTrue="1">
      <formula>OR($C307="date", $C307="datetime")</formula>
    </cfRule>
    <cfRule type="expression" dxfId="2073" priority="2137" stopIfTrue="1">
      <formula>OR($C307="calculate", $C307="calculate_here")</formula>
    </cfRule>
    <cfRule type="expression" dxfId="2072" priority="2139" stopIfTrue="1">
      <formula>$C307="note"</formula>
    </cfRule>
    <cfRule type="expression" dxfId="2071" priority="2141" stopIfTrue="1">
      <formula>$C307="barcode"</formula>
    </cfRule>
    <cfRule type="expression" dxfId="2070" priority="2143" stopIfTrue="1">
      <formula>$C307="geopoint"</formula>
    </cfRule>
    <cfRule type="expression" dxfId="2069" priority="2144" stopIfTrue="1">
      <formula>OR($C307="audio audit", $C307="text audit")</formula>
    </cfRule>
    <cfRule type="expression" dxfId="2068" priority="2145" stopIfTrue="1">
      <formula>OR($C307="username", $C307="phonenumber", $C307="start", $C307="end", $C307="deviceid", $C307="subscriberid", $C307="simserial")</formula>
    </cfRule>
    <cfRule type="expression" dxfId="2067" priority="2147" stopIfTrue="1">
      <formula>OR(AND(LEFT($C307, 16)="select_multiple ", LEN($C307)&gt;16, NOT(ISNUMBER(SEARCH(" ", $C307, 17)))), AND(LEFT($C307, 11)="select_one ", LEN($C307)&gt;11, NOT(ISNUMBER(SEARCH(" ", $C307, 12)))))</formula>
    </cfRule>
    <cfRule type="expression" dxfId="2066" priority="2149" stopIfTrue="1">
      <formula>$C307="decimal"</formula>
    </cfRule>
    <cfRule type="expression" dxfId="2065" priority="2151" stopIfTrue="1">
      <formula>$C307="integer"</formula>
    </cfRule>
    <cfRule type="expression" dxfId="2064" priority="2153" stopIfTrue="1">
      <formula>$C307="text"</formula>
    </cfRule>
    <cfRule type="expression" dxfId="2063" priority="2154" stopIfTrue="1">
      <formula>$C307="end repeat"</formula>
    </cfRule>
    <cfRule type="expression" dxfId="2062" priority="2156" stopIfTrue="1">
      <formula>$C307="begin repeat"</formula>
    </cfRule>
    <cfRule type="expression" dxfId="2061" priority="2157" stopIfTrue="1">
      <formula>$C307="end group"</formula>
    </cfRule>
    <cfRule type="expression" dxfId="2060" priority="2159" stopIfTrue="1">
      <formula>$C307="begin group"</formula>
    </cfRule>
  </conditionalFormatting>
  <conditionalFormatting sqref="H310">
    <cfRule type="expression" dxfId="2059" priority="2130" stopIfTrue="1">
      <formula>OR($C310="audio audit", $C310="text audit")</formula>
    </cfRule>
  </conditionalFormatting>
  <conditionalFormatting sqref="H310">
    <cfRule type="expression" dxfId="2058" priority="2129" stopIfTrue="1">
      <formula>OR($C310="calculate", $C310="calculate_here")</formula>
    </cfRule>
  </conditionalFormatting>
  <conditionalFormatting sqref="L320:L323">
    <cfRule type="expression" dxfId="2057" priority="2127" stopIfTrue="1">
      <formula>$C320="begin group"</formula>
    </cfRule>
  </conditionalFormatting>
  <conditionalFormatting sqref="U320:U323">
    <cfRule type="expression" dxfId="2056" priority="2124" stopIfTrue="1">
      <formula>$C320="begin repeat"</formula>
    </cfRule>
  </conditionalFormatting>
  <conditionalFormatting sqref="L320:L323">
    <cfRule type="expression" dxfId="2055" priority="2121" stopIfTrue="1">
      <formula>$C320="text"</formula>
    </cfRule>
  </conditionalFormatting>
  <conditionalFormatting sqref="M320:N323">
    <cfRule type="expression" dxfId="2054" priority="2119" stopIfTrue="1">
      <formula>$C320="integer"</formula>
    </cfRule>
  </conditionalFormatting>
  <conditionalFormatting sqref="M320:N323">
    <cfRule type="expression" dxfId="2053" priority="2117" stopIfTrue="1">
      <formula>$C320="decimal"</formula>
    </cfRule>
  </conditionalFormatting>
  <conditionalFormatting sqref="L320:L323">
    <cfRule type="expression" dxfId="2052" priority="2115" stopIfTrue="1">
      <formula>OR(AND(LEFT($C320, 16)="select_multiple ", LEN($C320)&gt;16, NOT(ISNUMBER(SEARCH(" ", $C320, 17)))), AND(LEFT($C320, 11)="select_one ", LEN($C320)&gt;11, NOT(ISNUMBER(SEARCH(" ", $C320, 12)))))</formula>
    </cfRule>
  </conditionalFormatting>
  <conditionalFormatting sqref="F323">
    <cfRule type="expression" dxfId="2051" priority="2112" stopIfTrue="1">
      <formula>OR($C323="audio audit", $C323="text audit")</formula>
    </cfRule>
  </conditionalFormatting>
  <conditionalFormatting sqref="D320:G323">
    <cfRule type="expression" dxfId="2050" priority="2106" stopIfTrue="1">
      <formula>$C320="note"</formula>
    </cfRule>
    <cfRule type="expression" dxfId="2049" priority="2108" stopIfTrue="1">
      <formula>$C320="barcode"</formula>
    </cfRule>
    <cfRule type="expression" dxfId="2048" priority="2110" stopIfTrue="1">
      <formula>$C320="geopoint"</formula>
    </cfRule>
  </conditionalFormatting>
  <conditionalFormatting sqref="F323">
    <cfRule type="expression" dxfId="2047" priority="2104" stopIfTrue="1">
      <formula>OR($C323="calculate", $C323="calculate_here")</formula>
    </cfRule>
  </conditionalFormatting>
  <conditionalFormatting sqref="L320:L323">
    <cfRule type="expression" dxfId="2046" priority="2102" stopIfTrue="1">
      <formula>OR($C320="date", $C320="datetime")</formula>
    </cfRule>
  </conditionalFormatting>
  <conditionalFormatting sqref="L320:L323">
    <cfRule type="expression" dxfId="2045" priority="2100" stopIfTrue="1">
      <formula>$C320="image"</formula>
    </cfRule>
  </conditionalFormatting>
  <conditionalFormatting sqref="D320:G323">
    <cfRule type="expression" dxfId="2044" priority="2098" stopIfTrue="1">
      <formula>OR($C320="audio", $C320="video")</formula>
    </cfRule>
  </conditionalFormatting>
  <conditionalFormatting sqref="C320:G323">
    <cfRule type="expression" dxfId="2043" priority="2099" stopIfTrue="1">
      <formula>OR($C320="audio", $C320="video")</formula>
    </cfRule>
    <cfRule type="expression" dxfId="2042" priority="2101" stopIfTrue="1">
      <formula>$C320="image"</formula>
    </cfRule>
    <cfRule type="expression" dxfId="2041" priority="2103" stopIfTrue="1">
      <formula>OR($C320="date", $C320="datetime")</formula>
    </cfRule>
    <cfRule type="expression" dxfId="2040" priority="2105" stopIfTrue="1">
      <formula>OR($C320="calculate", $C320="calculate_here")</formula>
    </cfRule>
    <cfRule type="expression" dxfId="2039" priority="2107" stopIfTrue="1">
      <formula>$C320="note"</formula>
    </cfRule>
    <cfRule type="expression" dxfId="2038" priority="2109" stopIfTrue="1">
      <formula>$C320="barcode"</formula>
    </cfRule>
    <cfRule type="expression" dxfId="2037" priority="2111" stopIfTrue="1">
      <formula>$C320="geopoint"</formula>
    </cfRule>
    <cfRule type="expression" dxfId="2036" priority="2113" stopIfTrue="1">
      <formula>OR($C320="audio audit", $C320="text audit")</formula>
    </cfRule>
    <cfRule type="expression" dxfId="2035" priority="2114" stopIfTrue="1">
      <formula>OR($C320="username", $C320="phonenumber", $C320="start", $C320="end", $C320="deviceid", $C320="subscriberid", $C320="simserial")</formula>
    </cfRule>
    <cfRule type="expression" dxfId="2034" priority="2116" stopIfTrue="1">
      <formula>OR(AND(LEFT($C320, 16)="select_multiple ", LEN($C320)&gt;16, NOT(ISNUMBER(SEARCH(" ", $C320, 17)))), AND(LEFT($C320, 11)="select_one ", LEN($C320)&gt;11, NOT(ISNUMBER(SEARCH(" ", $C320, 12)))))</formula>
    </cfRule>
    <cfRule type="expression" dxfId="2033" priority="2118" stopIfTrue="1">
      <formula>$C320="decimal"</formula>
    </cfRule>
    <cfRule type="expression" dxfId="2032" priority="2120" stopIfTrue="1">
      <formula>$C320="integer"</formula>
    </cfRule>
    <cfRule type="expression" dxfId="2031" priority="2122" stopIfTrue="1">
      <formula>$C320="text"</formula>
    </cfRule>
    <cfRule type="expression" dxfId="2030" priority="2123" stopIfTrue="1">
      <formula>$C320="end repeat"</formula>
    </cfRule>
    <cfRule type="expression" dxfId="2029" priority="2125" stopIfTrue="1">
      <formula>$C320="begin repeat"</formula>
    </cfRule>
    <cfRule type="expression" dxfId="2028" priority="2126" stopIfTrue="1">
      <formula>$C320="end group"</formula>
    </cfRule>
    <cfRule type="expression" dxfId="2027" priority="2128" stopIfTrue="1">
      <formula>$C320="begin group"</formula>
    </cfRule>
  </conditionalFormatting>
  <conditionalFormatting sqref="H320:H323">
    <cfRule type="expression" dxfId="2026" priority="2096" stopIfTrue="1">
      <formula>$C320="begin group"</formula>
    </cfRule>
  </conditionalFormatting>
  <conditionalFormatting sqref="H320:H323">
    <cfRule type="expression" dxfId="2025" priority="2093" stopIfTrue="1">
      <formula>$C320="begin repeat"</formula>
    </cfRule>
  </conditionalFormatting>
  <conditionalFormatting sqref="H320:H323">
    <cfRule type="expression" dxfId="2024" priority="2090" stopIfTrue="1">
      <formula>$C320="text"</formula>
    </cfRule>
  </conditionalFormatting>
  <conditionalFormatting sqref="H320:H323">
    <cfRule type="expression" dxfId="2023" priority="2088" stopIfTrue="1">
      <formula>$C320="integer"</formula>
    </cfRule>
  </conditionalFormatting>
  <conditionalFormatting sqref="H320:H323">
    <cfRule type="expression" dxfId="2022" priority="2086" stopIfTrue="1">
      <formula>$C320="decimal"</formula>
    </cfRule>
  </conditionalFormatting>
  <conditionalFormatting sqref="H320:H323">
    <cfRule type="expression" dxfId="2021" priority="2084" stopIfTrue="1">
      <formula>OR(AND(LEFT($C320, 16)="select_multiple ", LEN($C320)&gt;16, NOT(ISNUMBER(SEARCH(" ", $C320, 17)))), AND(LEFT($C320, 11)="select_one ", LEN($C320)&gt;11, NOT(ISNUMBER(SEARCH(" ", $C320, 12)))))</formula>
    </cfRule>
  </conditionalFormatting>
  <conditionalFormatting sqref="H320:H323">
    <cfRule type="expression" dxfId="2020" priority="2076" stopIfTrue="1">
      <formula>$C320="note"</formula>
    </cfRule>
    <cfRule type="expression" dxfId="2019" priority="2078" stopIfTrue="1">
      <formula>$C320="barcode"</formula>
    </cfRule>
    <cfRule type="expression" dxfId="2018" priority="2080" stopIfTrue="1">
      <formula>$C320="geopoint"</formula>
    </cfRule>
  </conditionalFormatting>
  <conditionalFormatting sqref="H320:H323">
    <cfRule type="expression" dxfId="2017" priority="2073" stopIfTrue="1">
      <formula>OR($C320="date", $C320="datetime")</formula>
    </cfRule>
  </conditionalFormatting>
  <conditionalFormatting sqref="H320:H323">
    <cfRule type="expression" dxfId="2016" priority="2071" stopIfTrue="1">
      <formula>$C320="image"</formula>
    </cfRule>
  </conditionalFormatting>
  <conditionalFormatting sqref="H320:H323">
    <cfRule type="expression" dxfId="2015" priority="2069" stopIfTrue="1">
      <formula>OR($C320="audio", $C320="video")</formula>
    </cfRule>
  </conditionalFormatting>
  <conditionalFormatting sqref="H320:H323">
    <cfRule type="expression" dxfId="2014" priority="2070" stopIfTrue="1">
      <formula>OR($C320="audio", $C320="video")</formula>
    </cfRule>
    <cfRule type="expression" dxfId="2013" priority="2072" stopIfTrue="1">
      <formula>$C320="image"</formula>
    </cfRule>
    <cfRule type="expression" dxfId="2012" priority="2074" stopIfTrue="1">
      <formula>OR($C320="date", $C320="datetime")</formula>
    </cfRule>
    <cfRule type="expression" dxfId="2011" priority="2075" stopIfTrue="1">
      <formula>OR($C320="calculate", $C320="calculate_here")</formula>
    </cfRule>
    <cfRule type="expression" dxfId="2010" priority="2077" stopIfTrue="1">
      <formula>$C320="note"</formula>
    </cfRule>
    <cfRule type="expression" dxfId="2009" priority="2079" stopIfTrue="1">
      <formula>$C320="barcode"</formula>
    </cfRule>
    <cfRule type="expression" dxfId="2008" priority="2081" stopIfTrue="1">
      <formula>$C320="geopoint"</formula>
    </cfRule>
    <cfRule type="expression" dxfId="2007" priority="2082" stopIfTrue="1">
      <formula>OR($C320="audio audit", $C320="text audit")</formula>
    </cfRule>
    <cfRule type="expression" dxfId="2006" priority="2083" stopIfTrue="1">
      <formula>OR($C320="username", $C320="phonenumber", $C320="start", $C320="end", $C320="deviceid", $C320="subscriberid", $C320="simserial")</formula>
    </cfRule>
    <cfRule type="expression" dxfId="2005" priority="2085" stopIfTrue="1">
      <formula>OR(AND(LEFT($C320, 16)="select_multiple ", LEN($C320)&gt;16, NOT(ISNUMBER(SEARCH(" ", $C320, 17)))), AND(LEFT($C320, 11)="select_one ", LEN($C320)&gt;11, NOT(ISNUMBER(SEARCH(" ", $C320, 12)))))</formula>
    </cfRule>
    <cfRule type="expression" dxfId="2004" priority="2087" stopIfTrue="1">
      <formula>$C320="decimal"</formula>
    </cfRule>
    <cfRule type="expression" dxfId="2003" priority="2089" stopIfTrue="1">
      <formula>$C320="integer"</formula>
    </cfRule>
    <cfRule type="expression" dxfId="2002" priority="2091" stopIfTrue="1">
      <formula>$C320="text"</formula>
    </cfRule>
    <cfRule type="expression" dxfId="2001" priority="2092" stopIfTrue="1">
      <formula>$C320="end repeat"</formula>
    </cfRule>
    <cfRule type="expression" dxfId="2000" priority="2094" stopIfTrue="1">
      <formula>$C320="begin repeat"</formula>
    </cfRule>
    <cfRule type="expression" dxfId="1999" priority="2095" stopIfTrue="1">
      <formula>$C320="end group"</formula>
    </cfRule>
    <cfRule type="expression" dxfId="1998" priority="2097" stopIfTrue="1">
      <formula>$C320="begin group"</formula>
    </cfRule>
  </conditionalFormatting>
  <conditionalFormatting sqref="H323">
    <cfRule type="expression" dxfId="1997" priority="2068" stopIfTrue="1">
      <formula>OR($C323="audio audit", $C323="text audit")</formula>
    </cfRule>
  </conditionalFormatting>
  <conditionalFormatting sqref="H323">
    <cfRule type="expression" dxfId="1996" priority="2067" stopIfTrue="1">
      <formula>OR($C323="calculate", $C323="calculate_here")</formula>
    </cfRule>
  </conditionalFormatting>
  <conditionalFormatting sqref="O112">
    <cfRule type="expression" dxfId="1995" priority="2065" stopIfTrue="1">
      <formula>$C112="begin group"</formula>
    </cfRule>
  </conditionalFormatting>
  <conditionalFormatting sqref="O112">
    <cfRule type="expression" dxfId="1994" priority="2062" stopIfTrue="1">
      <formula>$C112="begin repeat"</formula>
    </cfRule>
  </conditionalFormatting>
  <conditionalFormatting sqref="O112">
    <cfRule type="expression" dxfId="1993" priority="2048" stopIfTrue="1">
      <formula>OR($C112="audio", $C112="video")</formula>
    </cfRule>
    <cfRule type="expression" dxfId="1992" priority="2049" stopIfTrue="1">
      <formula>$C112="image"</formula>
    </cfRule>
    <cfRule type="expression" dxfId="1991" priority="2050" stopIfTrue="1">
      <formula>OR($C112="date", $C112="datetime")</formula>
    </cfRule>
    <cfRule type="expression" dxfId="1990" priority="2051" stopIfTrue="1">
      <formula>OR($C112="calculate", $C112="calculate_here")</formula>
    </cfRule>
    <cfRule type="expression" dxfId="1989" priority="2052" stopIfTrue="1">
      <formula>$C112="note"</formula>
    </cfRule>
    <cfRule type="expression" dxfId="1988" priority="2053" stopIfTrue="1">
      <formula>$C112="barcode"</formula>
    </cfRule>
    <cfRule type="expression" dxfId="1987" priority="2054" stopIfTrue="1">
      <formula>$C112="geopoint"</formula>
    </cfRule>
    <cfRule type="expression" dxfId="1986" priority="2055" stopIfTrue="1">
      <formula>OR($C112="audio audit", $C112="text audit")</formula>
    </cfRule>
    <cfRule type="expression" dxfId="1985" priority="2056" stopIfTrue="1">
      <formula>OR($C112="username", $C112="phonenumber", $C112="start", $C112="end", $C112="deviceid", $C112="subscriberid", $C112="simserial")</formula>
    </cfRule>
    <cfRule type="expression" dxfId="1984" priority="2057" stopIfTrue="1">
      <formula>OR(AND(LEFT($C112, 16)="select_multiple ", LEN($C112)&gt;16, NOT(ISNUMBER(SEARCH(" ", $C112, 17)))), AND(LEFT($C112, 11)="select_one ", LEN($C112)&gt;11, NOT(ISNUMBER(SEARCH(" ", $C112, 12)))))</formula>
    </cfRule>
    <cfRule type="expression" dxfId="1983" priority="2058" stopIfTrue="1">
      <formula>$C112="decimal"</formula>
    </cfRule>
    <cfRule type="expression" dxfId="1982" priority="2059" stopIfTrue="1">
      <formula>$C112="integer"</formula>
    </cfRule>
    <cfRule type="expression" dxfId="1981" priority="2060" stopIfTrue="1">
      <formula>$C112="text"</formula>
    </cfRule>
    <cfRule type="expression" dxfId="1980" priority="2061" stopIfTrue="1">
      <formula>$C112="end repeat"</formula>
    </cfRule>
    <cfRule type="expression" dxfId="1979" priority="2063" stopIfTrue="1">
      <formula>$C112="begin repeat"</formula>
    </cfRule>
    <cfRule type="expression" dxfId="1978" priority="2064" stopIfTrue="1">
      <formula>$C112="end group"</formula>
    </cfRule>
    <cfRule type="expression" dxfId="1977" priority="2066" stopIfTrue="1">
      <formula>$C112="begin group"</formula>
    </cfRule>
  </conditionalFormatting>
  <conditionalFormatting sqref="O125">
    <cfRule type="expression" dxfId="1976" priority="2046" stopIfTrue="1">
      <formula>$C125="begin group"</formula>
    </cfRule>
  </conditionalFormatting>
  <conditionalFormatting sqref="O125">
    <cfRule type="expression" dxfId="1975" priority="2043" stopIfTrue="1">
      <formula>$C125="begin repeat"</formula>
    </cfRule>
  </conditionalFormatting>
  <conditionalFormatting sqref="O125">
    <cfRule type="expression" dxfId="1974" priority="2029" stopIfTrue="1">
      <formula>OR($C125="audio", $C125="video")</formula>
    </cfRule>
    <cfRule type="expression" dxfId="1973" priority="2030" stopIfTrue="1">
      <formula>$C125="image"</formula>
    </cfRule>
    <cfRule type="expression" dxfId="1972" priority="2031" stopIfTrue="1">
      <formula>OR($C125="date", $C125="datetime")</formula>
    </cfRule>
    <cfRule type="expression" dxfId="1971" priority="2032" stopIfTrue="1">
      <formula>OR($C125="calculate", $C125="calculate_here")</formula>
    </cfRule>
    <cfRule type="expression" dxfId="1970" priority="2033" stopIfTrue="1">
      <formula>$C125="note"</formula>
    </cfRule>
    <cfRule type="expression" dxfId="1969" priority="2034" stopIfTrue="1">
      <formula>$C125="barcode"</formula>
    </cfRule>
    <cfRule type="expression" dxfId="1968" priority="2035" stopIfTrue="1">
      <formula>$C125="geopoint"</formula>
    </cfRule>
    <cfRule type="expression" dxfId="1967" priority="2036" stopIfTrue="1">
      <formula>OR($C125="audio audit", $C125="text audit")</formula>
    </cfRule>
    <cfRule type="expression" dxfId="1966" priority="2037" stopIfTrue="1">
      <formula>OR($C125="username", $C125="phonenumber", $C125="start", $C125="end", $C125="deviceid", $C125="subscriberid", $C125="simserial")</formula>
    </cfRule>
    <cfRule type="expression" dxfId="1965" priority="2038" stopIfTrue="1">
      <formula>OR(AND(LEFT($C125, 16)="select_multiple ", LEN($C125)&gt;16, NOT(ISNUMBER(SEARCH(" ", $C125, 17)))), AND(LEFT($C125, 11)="select_one ", LEN($C125)&gt;11, NOT(ISNUMBER(SEARCH(" ", $C125, 12)))))</formula>
    </cfRule>
    <cfRule type="expression" dxfId="1964" priority="2039" stopIfTrue="1">
      <formula>$C125="decimal"</formula>
    </cfRule>
    <cfRule type="expression" dxfId="1963" priority="2040" stopIfTrue="1">
      <formula>$C125="integer"</formula>
    </cfRule>
    <cfRule type="expression" dxfId="1962" priority="2041" stopIfTrue="1">
      <formula>$C125="text"</formula>
    </cfRule>
    <cfRule type="expression" dxfId="1961" priority="2042" stopIfTrue="1">
      <formula>$C125="end repeat"</formula>
    </cfRule>
    <cfRule type="expression" dxfId="1960" priority="2044" stopIfTrue="1">
      <formula>$C125="begin repeat"</formula>
    </cfRule>
    <cfRule type="expression" dxfId="1959" priority="2045" stopIfTrue="1">
      <formula>$C125="end group"</formula>
    </cfRule>
    <cfRule type="expression" dxfId="1958" priority="2047" stopIfTrue="1">
      <formula>$C125="begin group"</formula>
    </cfRule>
  </conditionalFormatting>
  <conditionalFormatting sqref="O138">
    <cfRule type="expression" dxfId="1957" priority="2027" stopIfTrue="1">
      <formula>$C138="begin group"</formula>
    </cfRule>
  </conditionalFormatting>
  <conditionalFormatting sqref="O138">
    <cfRule type="expression" dxfId="1956" priority="2024" stopIfTrue="1">
      <formula>$C138="begin repeat"</formula>
    </cfRule>
  </conditionalFormatting>
  <conditionalFormatting sqref="O138">
    <cfRule type="expression" dxfId="1955" priority="2010" stopIfTrue="1">
      <formula>OR($C138="audio", $C138="video")</formula>
    </cfRule>
    <cfRule type="expression" dxfId="1954" priority="2011" stopIfTrue="1">
      <formula>$C138="image"</formula>
    </cfRule>
    <cfRule type="expression" dxfId="1953" priority="2012" stopIfTrue="1">
      <formula>OR($C138="date", $C138="datetime")</formula>
    </cfRule>
    <cfRule type="expression" dxfId="1952" priority="2013" stopIfTrue="1">
      <formula>OR($C138="calculate", $C138="calculate_here")</formula>
    </cfRule>
    <cfRule type="expression" dxfId="1951" priority="2014" stopIfTrue="1">
      <formula>$C138="note"</formula>
    </cfRule>
    <cfRule type="expression" dxfId="1950" priority="2015" stopIfTrue="1">
      <formula>$C138="barcode"</formula>
    </cfRule>
    <cfRule type="expression" dxfId="1949" priority="2016" stopIfTrue="1">
      <formula>$C138="geopoint"</formula>
    </cfRule>
    <cfRule type="expression" dxfId="1948" priority="2017" stopIfTrue="1">
      <formula>OR($C138="audio audit", $C138="text audit")</formula>
    </cfRule>
    <cfRule type="expression" dxfId="1947" priority="2018" stopIfTrue="1">
      <formula>OR($C138="username", $C138="phonenumber", $C138="start", $C138="end", $C138="deviceid", $C138="subscriberid", $C138="simserial")</formula>
    </cfRule>
    <cfRule type="expression" dxfId="1946" priority="2019" stopIfTrue="1">
      <formula>OR(AND(LEFT($C138, 16)="select_multiple ", LEN($C138)&gt;16, NOT(ISNUMBER(SEARCH(" ", $C138, 17)))), AND(LEFT($C138, 11)="select_one ", LEN($C138)&gt;11, NOT(ISNUMBER(SEARCH(" ", $C138, 12)))))</formula>
    </cfRule>
    <cfRule type="expression" dxfId="1945" priority="2020" stopIfTrue="1">
      <formula>$C138="decimal"</formula>
    </cfRule>
    <cfRule type="expression" dxfId="1944" priority="2021" stopIfTrue="1">
      <formula>$C138="integer"</formula>
    </cfRule>
    <cfRule type="expression" dxfId="1943" priority="2022" stopIfTrue="1">
      <formula>$C138="text"</formula>
    </cfRule>
    <cfRule type="expression" dxfId="1942" priority="2023" stopIfTrue="1">
      <formula>$C138="end repeat"</formula>
    </cfRule>
    <cfRule type="expression" dxfId="1941" priority="2025" stopIfTrue="1">
      <formula>$C138="begin repeat"</formula>
    </cfRule>
    <cfRule type="expression" dxfId="1940" priority="2026" stopIfTrue="1">
      <formula>$C138="end group"</formula>
    </cfRule>
    <cfRule type="expression" dxfId="1939" priority="2028" stopIfTrue="1">
      <formula>$C138="begin group"</formula>
    </cfRule>
  </conditionalFormatting>
  <conditionalFormatting sqref="O294">
    <cfRule type="expression" dxfId="1938" priority="2008" stopIfTrue="1">
      <formula>$C294="begin group"</formula>
    </cfRule>
  </conditionalFormatting>
  <conditionalFormatting sqref="O294">
    <cfRule type="expression" dxfId="1937" priority="2005" stopIfTrue="1">
      <formula>$C294="begin repeat"</formula>
    </cfRule>
  </conditionalFormatting>
  <conditionalFormatting sqref="O294">
    <cfRule type="expression" dxfId="1936" priority="1991" stopIfTrue="1">
      <formula>OR($C294="audio", $C294="video")</formula>
    </cfRule>
    <cfRule type="expression" dxfId="1935" priority="1992" stopIfTrue="1">
      <formula>$C294="image"</formula>
    </cfRule>
    <cfRule type="expression" dxfId="1934" priority="1993" stopIfTrue="1">
      <formula>OR($C294="date", $C294="datetime")</formula>
    </cfRule>
    <cfRule type="expression" dxfId="1933" priority="1994" stopIfTrue="1">
      <formula>OR($C294="calculate", $C294="calculate_here")</formula>
    </cfRule>
    <cfRule type="expression" dxfId="1932" priority="1995" stopIfTrue="1">
      <formula>$C294="note"</formula>
    </cfRule>
    <cfRule type="expression" dxfId="1931" priority="1996" stopIfTrue="1">
      <formula>$C294="barcode"</formula>
    </cfRule>
    <cfRule type="expression" dxfId="1930" priority="1997" stopIfTrue="1">
      <formula>$C294="geopoint"</formula>
    </cfRule>
    <cfRule type="expression" dxfId="1929" priority="1998" stopIfTrue="1">
      <formula>OR($C294="audio audit", $C294="text audit")</formula>
    </cfRule>
    <cfRule type="expression" dxfId="1928" priority="1999" stopIfTrue="1">
      <formula>OR($C294="username", $C294="phonenumber", $C294="start", $C294="end", $C294="deviceid", $C294="subscriberid", $C294="simserial")</formula>
    </cfRule>
    <cfRule type="expression" dxfId="1927" priority="2000" stopIfTrue="1">
      <formula>OR(AND(LEFT($C294, 16)="select_multiple ", LEN($C294)&gt;16, NOT(ISNUMBER(SEARCH(" ", $C294, 17)))), AND(LEFT($C294, 11)="select_one ", LEN($C294)&gt;11, NOT(ISNUMBER(SEARCH(" ", $C294, 12)))))</formula>
    </cfRule>
    <cfRule type="expression" dxfId="1926" priority="2001" stopIfTrue="1">
      <formula>$C294="decimal"</formula>
    </cfRule>
    <cfRule type="expression" dxfId="1925" priority="2002" stopIfTrue="1">
      <formula>$C294="integer"</formula>
    </cfRule>
    <cfRule type="expression" dxfId="1924" priority="2003" stopIfTrue="1">
      <formula>$C294="text"</formula>
    </cfRule>
    <cfRule type="expression" dxfId="1923" priority="2004" stopIfTrue="1">
      <formula>$C294="end repeat"</formula>
    </cfRule>
    <cfRule type="expression" dxfId="1922" priority="2006" stopIfTrue="1">
      <formula>$C294="begin repeat"</formula>
    </cfRule>
    <cfRule type="expression" dxfId="1921" priority="2007" stopIfTrue="1">
      <formula>$C294="end group"</formula>
    </cfRule>
    <cfRule type="expression" dxfId="1920" priority="2009" stopIfTrue="1">
      <formula>$C294="begin group"</formula>
    </cfRule>
  </conditionalFormatting>
  <conditionalFormatting sqref="O307">
    <cfRule type="expression" dxfId="1919" priority="1989" stopIfTrue="1">
      <formula>$C307="begin group"</formula>
    </cfRule>
  </conditionalFormatting>
  <conditionalFormatting sqref="O307">
    <cfRule type="expression" dxfId="1918" priority="1986" stopIfTrue="1">
      <formula>$C307="begin repeat"</formula>
    </cfRule>
  </conditionalFormatting>
  <conditionalFormatting sqref="O307">
    <cfRule type="expression" dxfId="1917" priority="1972" stopIfTrue="1">
      <formula>OR($C307="audio", $C307="video")</formula>
    </cfRule>
    <cfRule type="expression" dxfId="1916" priority="1973" stopIfTrue="1">
      <formula>$C307="image"</formula>
    </cfRule>
    <cfRule type="expression" dxfId="1915" priority="1974" stopIfTrue="1">
      <formula>OR($C307="date", $C307="datetime")</formula>
    </cfRule>
    <cfRule type="expression" dxfId="1914" priority="1975" stopIfTrue="1">
      <formula>OR($C307="calculate", $C307="calculate_here")</formula>
    </cfRule>
    <cfRule type="expression" dxfId="1913" priority="1976" stopIfTrue="1">
      <formula>$C307="note"</formula>
    </cfRule>
    <cfRule type="expression" dxfId="1912" priority="1977" stopIfTrue="1">
      <formula>$C307="barcode"</formula>
    </cfRule>
    <cfRule type="expression" dxfId="1911" priority="1978" stopIfTrue="1">
      <formula>$C307="geopoint"</formula>
    </cfRule>
    <cfRule type="expression" dxfId="1910" priority="1979" stopIfTrue="1">
      <formula>OR($C307="audio audit", $C307="text audit")</formula>
    </cfRule>
    <cfRule type="expression" dxfId="1909" priority="1980" stopIfTrue="1">
      <formula>OR($C307="username", $C307="phonenumber", $C307="start", $C307="end", $C307="deviceid", $C307="subscriberid", $C307="simserial")</formula>
    </cfRule>
    <cfRule type="expression" dxfId="1908" priority="1981" stopIfTrue="1">
      <formula>OR(AND(LEFT($C307, 16)="select_multiple ", LEN($C307)&gt;16, NOT(ISNUMBER(SEARCH(" ", $C307, 17)))), AND(LEFT($C307, 11)="select_one ", LEN($C307)&gt;11, NOT(ISNUMBER(SEARCH(" ", $C307, 12)))))</formula>
    </cfRule>
    <cfRule type="expression" dxfId="1907" priority="1982" stopIfTrue="1">
      <formula>$C307="decimal"</formula>
    </cfRule>
    <cfRule type="expression" dxfId="1906" priority="1983" stopIfTrue="1">
      <formula>$C307="integer"</formula>
    </cfRule>
    <cfRule type="expression" dxfId="1905" priority="1984" stopIfTrue="1">
      <formula>$C307="text"</formula>
    </cfRule>
    <cfRule type="expression" dxfId="1904" priority="1985" stopIfTrue="1">
      <formula>$C307="end repeat"</formula>
    </cfRule>
    <cfRule type="expression" dxfId="1903" priority="1987" stopIfTrue="1">
      <formula>$C307="begin repeat"</formula>
    </cfRule>
    <cfRule type="expression" dxfId="1902" priority="1988" stopIfTrue="1">
      <formula>$C307="end group"</formula>
    </cfRule>
    <cfRule type="expression" dxfId="1901" priority="1990" stopIfTrue="1">
      <formula>$C307="begin group"</formula>
    </cfRule>
  </conditionalFormatting>
  <conditionalFormatting sqref="O320">
    <cfRule type="expression" dxfId="1900" priority="1970" stopIfTrue="1">
      <formula>$C320="begin group"</formula>
    </cfRule>
  </conditionalFormatting>
  <conditionalFormatting sqref="O320">
    <cfRule type="expression" dxfId="1899" priority="1967" stopIfTrue="1">
      <formula>$C320="begin repeat"</formula>
    </cfRule>
  </conditionalFormatting>
  <conditionalFormatting sqref="O320">
    <cfRule type="expression" dxfId="1898" priority="1953" stopIfTrue="1">
      <formula>OR($C320="audio", $C320="video")</formula>
    </cfRule>
    <cfRule type="expression" dxfId="1897" priority="1954" stopIfTrue="1">
      <formula>$C320="image"</formula>
    </cfRule>
    <cfRule type="expression" dxfId="1896" priority="1955" stopIfTrue="1">
      <formula>OR($C320="date", $C320="datetime")</formula>
    </cfRule>
    <cfRule type="expression" dxfId="1895" priority="1956" stopIfTrue="1">
      <formula>OR($C320="calculate", $C320="calculate_here")</formula>
    </cfRule>
    <cfRule type="expression" dxfId="1894" priority="1957" stopIfTrue="1">
      <formula>$C320="note"</formula>
    </cfRule>
    <cfRule type="expression" dxfId="1893" priority="1958" stopIfTrue="1">
      <formula>$C320="barcode"</formula>
    </cfRule>
    <cfRule type="expression" dxfId="1892" priority="1959" stopIfTrue="1">
      <formula>$C320="geopoint"</formula>
    </cfRule>
    <cfRule type="expression" dxfId="1891" priority="1960" stopIfTrue="1">
      <formula>OR($C320="audio audit", $C320="text audit")</formula>
    </cfRule>
    <cfRule type="expression" dxfId="1890" priority="1961" stopIfTrue="1">
      <formula>OR($C320="username", $C320="phonenumber", $C320="start", $C320="end", $C320="deviceid", $C320="subscriberid", $C320="simserial")</formula>
    </cfRule>
    <cfRule type="expression" dxfId="1889" priority="1962" stopIfTrue="1">
      <formula>OR(AND(LEFT($C320, 16)="select_multiple ", LEN($C320)&gt;16, NOT(ISNUMBER(SEARCH(" ", $C320, 17)))), AND(LEFT($C320, 11)="select_one ", LEN($C320)&gt;11, NOT(ISNUMBER(SEARCH(" ", $C320, 12)))))</formula>
    </cfRule>
    <cfRule type="expression" dxfId="1888" priority="1963" stopIfTrue="1">
      <formula>$C320="decimal"</formula>
    </cfRule>
    <cfRule type="expression" dxfId="1887" priority="1964" stopIfTrue="1">
      <formula>$C320="integer"</formula>
    </cfRule>
    <cfRule type="expression" dxfId="1886" priority="1965" stopIfTrue="1">
      <formula>$C320="text"</formula>
    </cfRule>
    <cfRule type="expression" dxfId="1885" priority="1966" stopIfTrue="1">
      <formula>$C320="end repeat"</formula>
    </cfRule>
    <cfRule type="expression" dxfId="1884" priority="1968" stopIfTrue="1">
      <formula>$C320="begin repeat"</formula>
    </cfRule>
    <cfRule type="expression" dxfId="1883" priority="1969" stopIfTrue="1">
      <formula>$C320="end group"</formula>
    </cfRule>
    <cfRule type="expression" dxfId="1882" priority="1971" stopIfTrue="1">
      <formula>$C320="begin group"</formula>
    </cfRule>
  </conditionalFormatting>
  <conditionalFormatting sqref="H1102">
    <cfRule type="expression" dxfId="1881" priority="1952" stopIfTrue="1">
      <formula>OR($C1102="audio audit", $C1102="text audit")</formula>
    </cfRule>
  </conditionalFormatting>
  <conditionalFormatting sqref="H1102">
    <cfRule type="expression" dxfId="1880" priority="1951" stopIfTrue="1">
      <formula>OR($C1102="calculate", $C1102="calculate_here")</formula>
    </cfRule>
  </conditionalFormatting>
  <conditionalFormatting sqref="L1382">
    <cfRule type="expression" dxfId="1879" priority="1949" stopIfTrue="1">
      <formula>$C1382="begin group"</formula>
    </cfRule>
  </conditionalFormatting>
  <conditionalFormatting sqref="U1382">
    <cfRule type="expression" dxfId="1878" priority="1946" stopIfTrue="1">
      <formula>$C1382="begin repeat"</formula>
    </cfRule>
  </conditionalFormatting>
  <conditionalFormatting sqref="L1382">
    <cfRule type="expression" dxfId="1877" priority="1943" stopIfTrue="1">
      <formula>$C1382="text"</formula>
    </cfRule>
  </conditionalFormatting>
  <conditionalFormatting sqref="M1382:N1382">
    <cfRule type="expression" dxfId="1876" priority="1941" stopIfTrue="1">
      <formula>$C1382="integer"</formula>
    </cfRule>
  </conditionalFormatting>
  <conditionalFormatting sqref="M1382:N1382">
    <cfRule type="expression" dxfId="1875" priority="1939" stopIfTrue="1">
      <formula>$C1382="decimal"</formula>
    </cfRule>
  </conditionalFormatting>
  <conditionalFormatting sqref="L1382">
    <cfRule type="expression" dxfId="1874" priority="1937" stopIfTrue="1">
      <formula>OR(AND(LEFT($C1382, 16)="select_multiple ", LEN($C1382)&gt;16, NOT(ISNUMBER(SEARCH(" ", $C1382, 17)))), AND(LEFT($C1382, 11)="select_one ", LEN($C1382)&gt;11, NOT(ISNUMBER(SEARCH(" ", $C1382, 12)))))</formula>
    </cfRule>
  </conditionalFormatting>
  <conditionalFormatting sqref="L1382">
    <cfRule type="expression" dxfId="1873" priority="1934" stopIfTrue="1">
      <formula>OR($C1382="audio audit", $C1382="text audit")</formula>
    </cfRule>
  </conditionalFormatting>
  <conditionalFormatting sqref="D1382:H1382">
    <cfRule type="expression" dxfId="1872" priority="1928" stopIfTrue="1">
      <formula>$C1382="note"</formula>
    </cfRule>
    <cfRule type="expression" dxfId="1871" priority="1930" stopIfTrue="1">
      <formula>$C1382="barcode"</formula>
    </cfRule>
    <cfRule type="expression" dxfId="1870" priority="1932" stopIfTrue="1">
      <formula>$C1382="geopoint"</formula>
    </cfRule>
  </conditionalFormatting>
  <conditionalFormatting sqref="T1382">
    <cfRule type="expression" dxfId="1869" priority="1926" stopIfTrue="1">
      <formula>OR($C1382="calculate", $C1382="calculate_here")</formula>
    </cfRule>
  </conditionalFormatting>
  <conditionalFormatting sqref="L1382">
    <cfRule type="expression" dxfId="1868" priority="1924" stopIfTrue="1">
      <formula>OR($C1382="date", $C1382="datetime")</formula>
    </cfRule>
  </conditionalFormatting>
  <conditionalFormatting sqref="L1382">
    <cfRule type="expression" dxfId="1867" priority="1922" stopIfTrue="1">
      <formula>$C1382="image"</formula>
    </cfRule>
  </conditionalFormatting>
  <conditionalFormatting sqref="D1382:H1382">
    <cfRule type="expression" dxfId="1866" priority="1920" stopIfTrue="1">
      <formula>OR($C1382="audio", $C1382="video")</formula>
    </cfRule>
  </conditionalFormatting>
  <conditionalFormatting sqref="C1382:N1382">
    <cfRule type="expression" dxfId="1865" priority="1921" stopIfTrue="1">
      <formula>OR($C1382="audio", $C1382="video")</formula>
    </cfRule>
    <cfRule type="expression" dxfId="1864" priority="1923" stopIfTrue="1">
      <formula>$C1382="image"</formula>
    </cfRule>
    <cfRule type="expression" dxfId="1863" priority="1925" stopIfTrue="1">
      <formula>OR($C1382="date", $C1382="datetime")</formula>
    </cfRule>
    <cfRule type="expression" dxfId="1862" priority="1927" stopIfTrue="1">
      <formula>OR($C1382="calculate", $C1382="calculate_here")</formula>
    </cfRule>
    <cfRule type="expression" dxfId="1861" priority="1929" stopIfTrue="1">
      <formula>$C1382="note"</formula>
    </cfRule>
    <cfRule type="expression" dxfId="1860" priority="1931" stopIfTrue="1">
      <formula>$C1382="barcode"</formula>
    </cfRule>
    <cfRule type="expression" dxfId="1859" priority="1933" stopIfTrue="1">
      <formula>$C1382="geopoint"</formula>
    </cfRule>
    <cfRule type="expression" dxfId="1858" priority="1935" stopIfTrue="1">
      <formula>OR($C1382="audio audit", $C1382="text audit")</formula>
    </cfRule>
    <cfRule type="expression" dxfId="1857" priority="1936" stopIfTrue="1">
      <formula>OR($C1382="username", $C1382="phonenumber", $C1382="start", $C1382="end", $C1382="deviceid", $C1382="subscriberid", $C1382="simserial")</formula>
    </cfRule>
    <cfRule type="expression" dxfId="1856" priority="1938" stopIfTrue="1">
      <formula>OR(AND(LEFT($C1382, 16)="select_multiple ", LEN($C1382)&gt;16, NOT(ISNUMBER(SEARCH(" ", $C1382, 17)))), AND(LEFT($C1382, 11)="select_one ", LEN($C1382)&gt;11, NOT(ISNUMBER(SEARCH(" ", $C1382, 12)))))</formula>
    </cfRule>
    <cfRule type="expression" dxfId="1855" priority="1940" stopIfTrue="1">
      <formula>$C1382="decimal"</formula>
    </cfRule>
    <cfRule type="expression" dxfId="1854" priority="1942" stopIfTrue="1">
      <formula>$C1382="integer"</formula>
    </cfRule>
    <cfRule type="expression" dxfId="1853" priority="1944" stopIfTrue="1">
      <formula>$C1382="text"</formula>
    </cfRule>
    <cfRule type="expression" dxfId="1852" priority="1945" stopIfTrue="1">
      <formula>$C1382="end repeat"</formula>
    </cfRule>
    <cfRule type="expression" dxfId="1851" priority="1947" stopIfTrue="1">
      <formula>$C1382="begin repeat"</formula>
    </cfRule>
    <cfRule type="expression" dxfId="1850" priority="1948" stopIfTrue="1">
      <formula>$C1382="end group"</formula>
    </cfRule>
    <cfRule type="expression" dxfId="1849" priority="1950" stopIfTrue="1">
      <formula>$C1382="begin group"</formula>
    </cfRule>
  </conditionalFormatting>
  <conditionalFormatting sqref="H1382">
    <cfRule type="expression" dxfId="1848" priority="1919" stopIfTrue="1">
      <formula>OR($C1382="audio audit", $C1382="text audit")</formula>
    </cfRule>
  </conditionalFormatting>
  <conditionalFormatting sqref="H1382">
    <cfRule type="expression" dxfId="1847" priority="1918" stopIfTrue="1">
      <formula>OR($C1382="calculate", $C1382="calculate_here")</formula>
    </cfRule>
  </conditionalFormatting>
  <conditionalFormatting sqref="O1382">
    <cfRule type="expression" dxfId="1846" priority="1916" stopIfTrue="1">
      <formula>$C1382="begin group"</formula>
    </cfRule>
  </conditionalFormatting>
  <conditionalFormatting sqref="O1382">
    <cfRule type="expression" dxfId="1845" priority="1913" stopIfTrue="1">
      <formula>$C1382="begin repeat"</formula>
    </cfRule>
  </conditionalFormatting>
  <conditionalFormatting sqref="O1382">
    <cfRule type="expression" dxfId="1844" priority="1899" stopIfTrue="1">
      <formula>OR($C1382="audio", $C1382="video")</formula>
    </cfRule>
    <cfRule type="expression" dxfId="1843" priority="1900" stopIfTrue="1">
      <formula>$C1382="image"</formula>
    </cfRule>
    <cfRule type="expression" dxfId="1842" priority="1901" stopIfTrue="1">
      <formula>OR($C1382="date", $C1382="datetime")</formula>
    </cfRule>
    <cfRule type="expression" dxfId="1841" priority="1902" stopIfTrue="1">
      <formula>OR($C1382="calculate", $C1382="calculate_here")</formula>
    </cfRule>
    <cfRule type="expression" dxfId="1840" priority="1903" stopIfTrue="1">
      <formula>$C1382="note"</formula>
    </cfRule>
    <cfRule type="expression" dxfId="1839" priority="1904" stopIfTrue="1">
      <formula>$C1382="barcode"</formula>
    </cfRule>
    <cfRule type="expression" dxfId="1838" priority="1905" stopIfTrue="1">
      <formula>$C1382="geopoint"</formula>
    </cfRule>
    <cfRule type="expression" dxfId="1837" priority="1906" stopIfTrue="1">
      <formula>OR($C1382="audio audit", $C1382="text audit")</formula>
    </cfRule>
    <cfRule type="expression" dxfId="1836" priority="1907" stopIfTrue="1">
      <formula>OR($C1382="username", $C1382="phonenumber", $C1382="start", $C1382="end", $C1382="deviceid", $C1382="subscriberid", $C1382="simserial")</formula>
    </cfRule>
    <cfRule type="expression" dxfId="1835" priority="1908" stopIfTrue="1">
      <formula>OR(AND(LEFT($C1382, 16)="select_multiple ", LEN($C1382)&gt;16, NOT(ISNUMBER(SEARCH(" ", $C1382, 17)))), AND(LEFT($C1382, 11)="select_one ", LEN($C1382)&gt;11, NOT(ISNUMBER(SEARCH(" ", $C1382, 12)))))</formula>
    </cfRule>
    <cfRule type="expression" dxfId="1834" priority="1909" stopIfTrue="1">
      <formula>$C1382="decimal"</formula>
    </cfRule>
    <cfRule type="expression" dxfId="1833" priority="1910" stopIfTrue="1">
      <formula>$C1382="integer"</formula>
    </cfRule>
    <cfRule type="expression" dxfId="1832" priority="1911" stopIfTrue="1">
      <formula>$C1382="text"</formula>
    </cfRule>
    <cfRule type="expression" dxfId="1831" priority="1912" stopIfTrue="1">
      <formula>$C1382="end repeat"</formula>
    </cfRule>
    <cfRule type="expression" dxfId="1830" priority="1914" stopIfTrue="1">
      <formula>$C1382="begin repeat"</formula>
    </cfRule>
    <cfRule type="expression" dxfId="1829" priority="1915" stopIfTrue="1">
      <formula>$C1382="end group"</formula>
    </cfRule>
    <cfRule type="expression" dxfId="1828" priority="1917" stopIfTrue="1">
      <formula>$C1382="begin group"</formula>
    </cfRule>
  </conditionalFormatting>
  <conditionalFormatting sqref="L1661">
    <cfRule type="expression" dxfId="1827" priority="1897" stopIfTrue="1">
      <formula>$C1661="begin group"</formula>
    </cfRule>
  </conditionalFormatting>
  <conditionalFormatting sqref="U1661">
    <cfRule type="expression" dxfId="1826" priority="1894" stopIfTrue="1">
      <formula>$C1661="begin repeat"</formula>
    </cfRule>
  </conditionalFormatting>
  <conditionalFormatting sqref="L1661">
    <cfRule type="expression" dxfId="1825" priority="1891" stopIfTrue="1">
      <formula>$C1661="text"</formula>
    </cfRule>
  </conditionalFormatting>
  <conditionalFormatting sqref="M1661:N1661">
    <cfRule type="expression" dxfId="1824" priority="1889" stopIfTrue="1">
      <formula>$C1661="integer"</formula>
    </cfRule>
  </conditionalFormatting>
  <conditionalFormatting sqref="M1661:N1661">
    <cfRule type="expression" dxfId="1823" priority="1887" stopIfTrue="1">
      <formula>$C1661="decimal"</formula>
    </cfRule>
  </conditionalFormatting>
  <conditionalFormatting sqref="L1661">
    <cfRule type="expression" dxfId="1822" priority="1885" stopIfTrue="1">
      <formula>OR(AND(LEFT($C1661, 16)="select_multiple ", LEN($C1661)&gt;16, NOT(ISNUMBER(SEARCH(" ", $C1661, 17)))), AND(LEFT($C1661, 11)="select_one ", LEN($C1661)&gt;11, NOT(ISNUMBER(SEARCH(" ", $C1661, 12)))))</formula>
    </cfRule>
  </conditionalFormatting>
  <conditionalFormatting sqref="L1661">
    <cfRule type="expression" dxfId="1821" priority="1882" stopIfTrue="1">
      <formula>OR($C1661="audio audit", $C1661="text audit")</formula>
    </cfRule>
  </conditionalFormatting>
  <conditionalFormatting sqref="D1661:H1661">
    <cfRule type="expression" dxfId="1820" priority="1876" stopIfTrue="1">
      <formula>$C1661="note"</formula>
    </cfRule>
    <cfRule type="expression" dxfId="1819" priority="1878" stopIfTrue="1">
      <formula>$C1661="barcode"</formula>
    </cfRule>
    <cfRule type="expression" dxfId="1818" priority="1880" stopIfTrue="1">
      <formula>$C1661="geopoint"</formula>
    </cfRule>
  </conditionalFormatting>
  <conditionalFormatting sqref="T1661">
    <cfRule type="expression" dxfId="1817" priority="1874" stopIfTrue="1">
      <formula>OR($C1661="calculate", $C1661="calculate_here")</formula>
    </cfRule>
  </conditionalFormatting>
  <conditionalFormatting sqref="L1661">
    <cfRule type="expression" dxfId="1816" priority="1872" stopIfTrue="1">
      <formula>OR($C1661="date", $C1661="datetime")</formula>
    </cfRule>
  </conditionalFormatting>
  <conditionalFormatting sqref="L1661">
    <cfRule type="expression" dxfId="1815" priority="1870" stopIfTrue="1">
      <formula>$C1661="image"</formula>
    </cfRule>
  </conditionalFormatting>
  <conditionalFormatting sqref="D1661:H1661">
    <cfRule type="expression" dxfId="1814" priority="1868" stopIfTrue="1">
      <formula>OR($C1661="audio", $C1661="video")</formula>
    </cfRule>
  </conditionalFormatting>
  <conditionalFormatting sqref="C1661:N1661">
    <cfRule type="expression" dxfId="1813" priority="1869" stopIfTrue="1">
      <formula>OR($C1661="audio", $C1661="video")</formula>
    </cfRule>
    <cfRule type="expression" dxfId="1812" priority="1871" stopIfTrue="1">
      <formula>$C1661="image"</formula>
    </cfRule>
    <cfRule type="expression" dxfId="1811" priority="1873" stopIfTrue="1">
      <formula>OR($C1661="date", $C1661="datetime")</formula>
    </cfRule>
    <cfRule type="expression" dxfId="1810" priority="1875" stopIfTrue="1">
      <formula>OR($C1661="calculate", $C1661="calculate_here")</formula>
    </cfRule>
    <cfRule type="expression" dxfId="1809" priority="1877" stopIfTrue="1">
      <formula>$C1661="note"</formula>
    </cfRule>
    <cfRule type="expression" dxfId="1808" priority="1879" stopIfTrue="1">
      <formula>$C1661="barcode"</formula>
    </cfRule>
    <cfRule type="expression" dxfId="1807" priority="1881" stopIfTrue="1">
      <formula>$C1661="geopoint"</formula>
    </cfRule>
    <cfRule type="expression" dxfId="1806" priority="1883" stopIfTrue="1">
      <formula>OR($C1661="audio audit", $C1661="text audit")</formula>
    </cfRule>
    <cfRule type="expression" dxfId="1805" priority="1884" stopIfTrue="1">
      <formula>OR($C1661="username", $C1661="phonenumber", $C1661="start", $C1661="end", $C1661="deviceid", $C1661="subscriberid", $C1661="simserial")</formula>
    </cfRule>
    <cfRule type="expression" dxfId="1804" priority="1886" stopIfTrue="1">
      <formula>OR(AND(LEFT($C1661, 16)="select_multiple ", LEN($C1661)&gt;16, NOT(ISNUMBER(SEARCH(" ", $C1661, 17)))), AND(LEFT($C1661, 11)="select_one ", LEN($C1661)&gt;11, NOT(ISNUMBER(SEARCH(" ", $C1661, 12)))))</formula>
    </cfRule>
    <cfRule type="expression" dxfId="1803" priority="1888" stopIfTrue="1">
      <formula>$C1661="decimal"</formula>
    </cfRule>
    <cfRule type="expression" dxfId="1802" priority="1890" stopIfTrue="1">
      <formula>$C1661="integer"</formula>
    </cfRule>
    <cfRule type="expression" dxfId="1801" priority="1892" stopIfTrue="1">
      <formula>$C1661="text"</formula>
    </cfRule>
    <cfRule type="expression" dxfId="1800" priority="1893" stopIfTrue="1">
      <formula>$C1661="end repeat"</formula>
    </cfRule>
    <cfRule type="expression" dxfId="1799" priority="1895" stopIfTrue="1">
      <formula>$C1661="begin repeat"</formula>
    </cfRule>
    <cfRule type="expression" dxfId="1798" priority="1896" stopIfTrue="1">
      <formula>$C1661="end group"</formula>
    </cfRule>
    <cfRule type="expression" dxfId="1797" priority="1898" stopIfTrue="1">
      <formula>$C1661="begin group"</formula>
    </cfRule>
  </conditionalFormatting>
  <conditionalFormatting sqref="H1661">
    <cfRule type="expression" dxfId="1796" priority="1867" stopIfTrue="1">
      <formula>OR($C1661="audio audit", $C1661="text audit")</formula>
    </cfRule>
  </conditionalFormatting>
  <conditionalFormatting sqref="H1661">
    <cfRule type="expression" dxfId="1795" priority="1866" stopIfTrue="1">
      <formula>OR($C1661="calculate", $C1661="calculate_here")</formula>
    </cfRule>
  </conditionalFormatting>
  <conditionalFormatting sqref="O1661">
    <cfRule type="expression" dxfId="1794" priority="1864" stopIfTrue="1">
      <formula>$C1661="begin group"</formula>
    </cfRule>
  </conditionalFormatting>
  <conditionalFormatting sqref="O1661">
    <cfRule type="expression" dxfId="1793" priority="1861" stopIfTrue="1">
      <formula>$C1661="begin repeat"</formula>
    </cfRule>
  </conditionalFormatting>
  <conditionalFormatting sqref="O1661">
    <cfRule type="expression" dxfId="1792" priority="1847" stopIfTrue="1">
      <formula>OR($C1661="audio", $C1661="video")</formula>
    </cfRule>
    <cfRule type="expression" dxfId="1791" priority="1848" stopIfTrue="1">
      <formula>$C1661="image"</formula>
    </cfRule>
    <cfRule type="expression" dxfId="1790" priority="1849" stopIfTrue="1">
      <formula>OR($C1661="date", $C1661="datetime")</formula>
    </cfRule>
    <cfRule type="expression" dxfId="1789" priority="1850" stopIfTrue="1">
      <formula>OR($C1661="calculate", $C1661="calculate_here")</formula>
    </cfRule>
    <cfRule type="expression" dxfId="1788" priority="1851" stopIfTrue="1">
      <formula>$C1661="note"</formula>
    </cfRule>
    <cfRule type="expression" dxfId="1787" priority="1852" stopIfTrue="1">
      <formula>$C1661="barcode"</formula>
    </cfRule>
    <cfRule type="expression" dxfId="1786" priority="1853" stopIfTrue="1">
      <formula>$C1661="geopoint"</formula>
    </cfRule>
    <cfRule type="expression" dxfId="1785" priority="1854" stopIfTrue="1">
      <formula>OR($C1661="audio audit", $C1661="text audit")</formula>
    </cfRule>
    <cfRule type="expression" dxfId="1784" priority="1855" stopIfTrue="1">
      <formula>OR($C1661="username", $C1661="phonenumber", $C1661="start", $C1661="end", $C1661="deviceid", $C1661="subscriberid", $C1661="simserial")</formula>
    </cfRule>
    <cfRule type="expression" dxfId="1783" priority="1856" stopIfTrue="1">
      <formula>OR(AND(LEFT($C1661, 16)="select_multiple ", LEN($C1661)&gt;16, NOT(ISNUMBER(SEARCH(" ", $C1661, 17)))), AND(LEFT($C1661, 11)="select_one ", LEN($C1661)&gt;11, NOT(ISNUMBER(SEARCH(" ", $C1661, 12)))))</formula>
    </cfRule>
    <cfRule type="expression" dxfId="1782" priority="1857" stopIfTrue="1">
      <formula>$C1661="decimal"</formula>
    </cfRule>
    <cfRule type="expression" dxfId="1781" priority="1858" stopIfTrue="1">
      <formula>$C1661="integer"</formula>
    </cfRule>
    <cfRule type="expression" dxfId="1780" priority="1859" stopIfTrue="1">
      <formula>$C1661="text"</formula>
    </cfRule>
    <cfRule type="expression" dxfId="1779" priority="1860" stopIfTrue="1">
      <formula>$C1661="end repeat"</formula>
    </cfRule>
    <cfRule type="expression" dxfId="1778" priority="1862" stopIfTrue="1">
      <formula>$C1661="begin repeat"</formula>
    </cfRule>
    <cfRule type="expression" dxfId="1777" priority="1863" stopIfTrue="1">
      <formula>$C1661="end group"</formula>
    </cfRule>
    <cfRule type="expression" dxfId="1776" priority="1865" stopIfTrue="1">
      <formula>$C1661="begin group"</formula>
    </cfRule>
  </conditionalFormatting>
  <conditionalFormatting sqref="T1454">
    <cfRule type="expression" dxfId="1775" priority="1832" stopIfTrue="1">
      <formula>OR($C1454="calculate", $C1454="calculate_here")</formula>
    </cfRule>
  </conditionalFormatting>
  <conditionalFormatting sqref="T1454">
    <cfRule type="expression" dxfId="1774" priority="1829" stopIfTrue="1">
      <formula>OR($C1454="audio", $C1454="video")</formula>
    </cfRule>
    <cfRule type="expression" dxfId="1773" priority="1830" stopIfTrue="1">
      <formula>$C1454="image"</formula>
    </cfRule>
    <cfRule type="expression" dxfId="1772" priority="1831" stopIfTrue="1">
      <formula>OR($C1454="date", $C1454="datetime")</formula>
    </cfRule>
    <cfRule type="expression" dxfId="1771" priority="1833" stopIfTrue="1">
      <formula>OR($C1454="calculate", $C1454="calculate_here")</formula>
    </cfRule>
    <cfRule type="expression" dxfId="1770" priority="1834" stopIfTrue="1">
      <formula>$C1454="note"</formula>
    </cfRule>
    <cfRule type="expression" dxfId="1769" priority="1835" stopIfTrue="1">
      <formula>$C1454="barcode"</formula>
    </cfRule>
    <cfRule type="expression" dxfId="1768" priority="1836" stopIfTrue="1">
      <formula>$C1454="geopoint"</formula>
    </cfRule>
    <cfRule type="expression" dxfId="1767" priority="1837" stopIfTrue="1">
      <formula>OR($C1454="audio audit", $C1454="text audit")</formula>
    </cfRule>
    <cfRule type="expression" dxfId="1766" priority="1838" stopIfTrue="1">
      <formula>OR($C1454="username", $C1454="phonenumber", $C1454="start", $C1454="end", $C1454="deviceid", $C1454="subscriberid", $C1454="simserial")</formula>
    </cfRule>
    <cfRule type="expression" dxfId="1765" priority="1839" stopIfTrue="1">
      <formula>OR(AND(LEFT($C1454, 16)="select_multiple ", LEN($C1454)&gt;16, NOT(ISNUMBER(SEARCH(" ", $C1454, 17)))), AND(LEFT($C1454, 11)="select_one ", LEN($C1454)&gt;11, NOT(ISNUMBER(SEARCH(" ", $C1454, 12)))))</formula>
    </cfRule>
    <cfRule type="expression" dxfId="1764" priority="1840" stopIfTrue="1">
      <formula>$C1454="decimal"</formula>
    </cfRule>
    <cfRule type="expression" dxfId="1763" priority="1841" stopIfTrue="1">
      <formula>$C1454="integer"</formula>
    </cfRule>
    <cfRule type="expression" dxfId="1762" priority="1842" stopIfTrue="1">
      <formula>$C1454="text"</formula>
    </cfRule>
    <cfRule type="expression" dxfId="1761" priority="1843" stopIfTrue="1">
      <formula>$C1454="end repeat"</formula>
    </cfRule>
    <cfRule type="expression" dxfId="1760" priority="1844" stopIfTrue="1">
      <formula>$C1454="begin repeat"</formula>
    </cfRule>
    <cfRule type="expression" dxfId="1759" priority="1845" stopIfTrue="1">
      <formula>$C1454="end group"</formula>
    </cfRule>
    <cfRule type="expression" dxfId="1758" priority="1846" stopIfTrue="1">
      <formula>$C1454="begin group"</formula>
    </cfRule>
  </conditionalFormatting>
  <conditionalFormatting sqref="O27">
    <cfRule type="expression" dxfId="1757" priority="1758" stopIfTrue="1">
      <formula>$C27="begin group"</formula>
    </cfRule>
  </conditionalFormatting>
  <conditionalFormatting sqref="O27">
    <cfRule type="expression" dxfId="1756" priority="1757" stopIfTrue="1">
      <formula>$C27="begin repeat"</formula>
    </cfRule>
  </conditionalFormatting>
  <conditionalFormatting sqref="D27:H27">
    <cfRule type="expression" dxfId="1755" priority="1756" stopIfTrue="1">
      <formula>$C27="text"</formula>
    </cfRule>
  </conditionalFormatting>
  <conditionalFormatting sqref="J27">
    <cfRule type="expression" dxfId="1754" priority="1755" stopIfTrue="1">
      <formula>$C27="integer"</formula>
    </cfRule>
  </conditionalFormatting>
  <conditionalFormatting sqref="J27">
    <cfRule type="expression" dxfId="1753" priority="1754" stopIfTrue="1">
      <formula>$C27="decimal"</formula>
    </cfRule>
  </conditionalFormatting>
  <conditionalFormatting sqref="D27:H27">
    <cfRule type="expression" dxfId="1752" priority="1753" stopIfTrue="1">
      <formula>OR(AND(LEFT($C27, 16)="select_multiple ", LEN($C27)&gt;16, NOT(ISNUMBER(SEARCH(" ", $C27, 17)))), AND(LEFT($C27, 11)="select_one ", LEN($C27)&gt;11, NOT(ISNUMBER(SEARCH(" ", $C27, 12)))))</formula>
    </cfRule>
  </conditionalFormatting>
  <conditionalFormatting sqref="L27">
    <cfRule type="expression" dxfId="1751" priority="1752" stopIfTrue="1">
      <formula>OR($C27="audio audit", $C27="text audit")</formula>
    </cfRule>
  </conditionalFormatting>
  <conditionalFormatting sqref="T27">
    <cfRule type="expression" dxfId="1750" priority="1751" stopIfTrue="1">
      <formula>OR($C27="calculate", $C27="calculate_here")</formula>
    </cfRule>
  </conditionalFormatting>
  <conditionalFormatting sqref="D27:H27">
    <cfRule type="expression" dxfId="1749" priority="1750" stopIfTrue="1">
      <formula>OR($C27="date", $C27="datetime")</formula>
    </cfRule>
  </conditionalFormatting>
  <conditionalFormatting sqref="D27:H27">
    <cfRule type="expression" dxfId="1748" priority="1749" stopIfTrue="1">
      <formula>$C27="image"</formula>
    </cfRule>
  </conditionalFormatting>
  <conditionalFormatting sqref="L27">
    <cfRule type="expression" dxfId="1747" priority="1747" stopIfTrue="1">
      <formula>$C27="begin group"</formula>
    </cfRule>
  </conditionalFormatting>
  <conditionalFormatting sqref="U27">
    <cfRule type="expression" dxfId="1746" priority="1744" stopIfTrue="1">
      <formula>$C27="begin repeat"</formula>
    </cfRule>
  </conditionalFormatting>
  <conditionalFormatting sqref="L27">
    <cfRule type="expression" dxfId="1745" priority="1741" stopIfTrue="1">
      <formula>$C27="text"</formula>
    </cfRule>
  </conditionalFormatting>
  <conditionalFormatting sqref="M27:N27">
    <cfRule type="expression" dxfId="1744" priority="1739" stopIfTrue="1">
      <formula>$C27="integer"</formula>
    </cfRule>
  </conditionalFormatting>
  <conditionalFormatting sqref="M27:N27">
    <cfRule type="expression" dxfId="1743" priority="1737" stopIfTrue="1">
      <formula>$C27="decimal"</formula>
    </cfRule>
  </conditionalFormatting>
  <conditionalFormatting sqref="L27">
    <cfRule type="expression" dxfId="1742" priority="1735" stopIfTrue="1">
      <formula>OR(AND(LEFT($C27, 16)="select_multiple ", LEN($C27)&gt;16, NOT(ISNUMBER(SEARCH(" ", $C27, 17)))), AND(LEFT($C27, 11)="select_one ", LEN($C27)&gt;11, NOT(ISNUMBER(SEARCH(" ", $C27, 12)))))</formula>
    </cfRule>
  </conditionalFormatting>
  <conditionalFormatting sqref="D27:E27">
    <cfRule type="expression" dxfId="1741" priority="1732" stopIfTrue="1">
      <formula>OR($C27="audio audit", $C27="text audit")</formula>
    </cfRule>
  </conditionalFormatting>
  <conditionalFormatting sqref="D27:H27">
    <cfRule type="expression" dxfId="1740" priority="1726" stopIfTrue="1">
      <formula>$C27="note"</formula>
    </cfRule>
    <cfRule type="expression" dxfId="1739" priority="1728" stopIfTrue="1">
      <formula>$C27="barcode"</formula>
    </cfRule>
    <cfRule type="expression" dxfId="1738" priority="1730" stopIfTrue="1">
      <formula>$C27="geopoint"</formula>
    </cfRule>
  </conditionalFormatting>
  <conditionalFormatting sqref="D27:E27">
    <cfRule type="expression" dxfId="1737" priority="1724" stopIfTrue="1">
      <formula>OR($C27="calculate", $C27="calculate_here")</formula>
    </cfRule>
  </conditionalFormatting>
  <conditionalFormatting sqref="L27">
    <cfRule type="expression" dxfId="1736" priority="1722" stopIfTrue="1">
      <formula>OR($C27="date", $C27="datetime")</formula>
    </cfRule>
  </conditionalFormatting>
  <conditionalFormatting sqref="L27">
    <cfRule type="expression" dxfId="1735" priority="1720" stopIfTrue="1">
      <formula>$C27="image"</formula>
    </cfRule>
  </conditionalFormatting>
  <conditionalFormatting sqref="D27:H27">
    <cfRule type="expression" dxfId="1734" priority="1718" stopIfTrue="1">
      <formula>OR($C27="audio", $C27="video")</formula>
    </cfRule>
  </conditionalFormatting>
  <conditionalFormatting sqref="C27:AC27">
    <cfRule type="expression" dxfId="1733" priority="1719" stopIfTrue="1">
      <formula>OR($C27="audio", $C27="video")</formula>
    </cfRule>
    <cfRule type="expression" dxfId="1732" priority="1721" stopIfTrue="1">
      <formula>$C27="image"</formula>
    </cfRule>
    <cfRule type="expression" dxfId="1731" priority="1723" stopIfTrue="1">
      <formula>OR($C27="date", $C27="datetime")</formula>
    </cfRule>
    <cfRule type="expression" dxfId="1730" priority="1725" stopIfTrue="1">
      <formula>OR($C27="calculate", $C27="calculate_here")</formula>
    </cfRule>
    <cfRule type="expression" dxfId="1729" priority="1727" stopIfTrue="1">
      <formula>$C27="note"</formula>
    </cfRule>
    <cfRule type="expression" dxfId="1728" priority="1729" stopIfTrue="1">
      <formula>$C27="barcode"</formula>
    </cfRule>
    <cfRule type="expression" dxfId="1727" priority="1731" stopIfTrue="1">
      <formula>$C27="geopoint"</formula>
    </cfRule>
    <cfRule type="expression" dxfId="1726" priority="1733" stopIfTrue="1">
      <formula>OR($C27="audio audit", $C27="text audit")</formula>
    </cfRule>
    <cfRule type="expression" dxfId="1725" priority="1734" stopIfTrue="1">
      <formula>OR($C27="username", $C27="phonenumber", $C27="start", $C27="end", $C27="deviceid", $C27="subscriberid", $C27="simserial")</formula>
    </cfRule>
    <cfRule type="expression" dxfId="1724" priority="1736" stopIfTrue="1">
      <formula>OR(AND(LEFT($C27, 16)="select_multiple ", LEN($C27)&gt;16, NOT(ISNUMBER(SEARCH(" ", $C27, 17)))), AND(LEFT($C27, 11)="select_one ", LEN($C27)&gt;11, NOT(ISNUMBER(SEARCH(" ", $C27, 12)))))</formula>
    </cfRule>
    <cfRule type="expression" dxfId="1723" priority="1738" stopIfTrue="1">
      <formula>$C27="decimal"</formula>
    </cfRule>
    <cfRule type="expression" dxfId="1722" priority="1740" stopIfTrue="1">
      <formula>$C27="integer"</formula>
    </cfRule>
    <cfRule type="expression" dxfId="1721" priority="1742" stopIfTrue="1">
      <formula>$C27="text"</formula>
    </cfRule>
    <cfRule type="expression" dxfId="1720" priority="1743" stopIfTrue="1">
      <formula>$C27="end repeat"</formula>
    </cfRule>
    <cfRule type="expression" dxfId="1719" priority="1745" stopIfTrue="1">
      <formula>$C27="begin repeat"</formula>
    </cfRule>
    <cfRule type="expression" dxfId="1718" priority="1746" stopIfTrue="1">
      <formula>$C27="end group"</formula>
    </cfRule>
    <cfRule type="expression" dxfId="1717" priority="1748" stopIfTrue="1">
      <formula>$C27="begin group"</formula>
    </cfRule>
  </conditionalFormatting>
  <conditionalFormatting sqref="L247:L249">
    <cfRule type="expression" dxfId="1716" priority="1716" stopIfTrue="1">
      <formula>$C247="begin group"</formula>
    </cfRule>
  </conditionalFormatting>
  <conditionalFormatting sqref="U247:U249">
    <cfRule type="expression" dxfId="1715" priority="1713" stopIfTrue="1">
      <formula>$C247="begin repeat"</formula>
    </cfRule>
  </conditionalFormatting>
  <conditionalFormatting sqref="J247:J249">
    <cfRule type="expression" dxfId="1714" priority="1710" stopIfTrue="1">
      <formula>$C247="text"</formula>
    </cfRule>
  </conditionalFormatting>
  <conditionalFormatting sqref="M247:N249">
    <cfRule type="expression" dxfId="1713" priority="1708" stopIfTrue="1">
      <formula>$C247="integer"</formula>
    </cfRule>
  </conditionalFormatting>
  <conditionalFormatting sqref="M247:N249">
    <cfRule type="expression" dxfId="1712" priority="1706" stopIfTrue="1">
      <formula>$C247="decimal"</formula>
    </cfRule>
  </conditionalFormatting>
  <conditionalFormatting sqref="L247:L249">
    <cfRule type="expression" dxfId="1711" priority="1704" stopIfTrue="1">
      <formula>OR(AND(LEFT($C247, 16)="select_multiple ", LEN($C247)&gt;16, NOT(ISNUMBER(SEARCH(" ", $C247, 17)))), AND(LEFT($C247, 11)="select_one ", LEN($C247)&gt;11, NOT(ISNUMBER(SEARCH(" ", $C247, 12)))))</formula>
    </cfRule>
  </conditionalFormatting>
  <conditionalFormatting sqref="D247:E249">
    <cfRule type="expression" dxfId="1710" priority="1701" stopIfTrue="1">
      <formula>OR($C247="audio audit", $C247="text audit")</formula>
    </cfRule>
  </conditionalFormatting>
  <conditionalFormatting sqref="D247:H249">
    <cfRule type="expression" dxfId="1709" priority="1695" stopIfTrue="1">
      <formula>$C247="note"</formula>
    </cfRule>
    <cfRule type="expression" dxfId="1708" priority="1697" stopIfTrue="1">
      <formula>$C247="barcode"</formula>
    </cfRule>
    <cfRule type="expression" dxfId="1707" priority="1699" stopIfTrue="1">
      <formula>$C247="geopoint"</formula>
    </cfRule>
  </conditionalFormatting>
  <conditionalFormatting sqref="D247:E249">
    <cfRule type="expression" dxfId="1706" priority="1693" stopIfTrue="1">
      <formula>OR($C247="calculate", $C247="calculate_here")</formula>
    </cfRule>
  </conditionalFormatting>
  <conditionalFormatting sqref="L247:L249">
    <cfRule type="expression" dxfId="1705" priority="1691" stopIfTrue="1">
      <formula>OR($C247="date", $C247="datetime")</formula>
    </cfRule>
  </conditionalFormatting>
  <conditionalFormatting sqref="L247:L249">
    <cfRule type="expression" dxfId="1704" priority="1689" stopIfTrue="1">
      <formula>$C247="image"</formula>
    </cfRule>
  </conditionalFormatting>
  <conditionalFormatting sqref="D247:H249">
    <cfRule type="expression" dxfId="1703" priority="1687" stopIfTrue="1">
      <formula>OR($C247="audio", $C247="video")</formula>
    </cfRule>
  </conditionalFormatting>
  <conditionalFormatting sqref="C247:AC249">
    <cfRule type="expression" dxfId="1702" priority="1688" stopIfTrue="1">
      <formula>OR($C247="audio", $C247="video")</formula>
    </cfRule>
    <cfRule type="expression" dxfId="1701" priority="1690" stopIfTrue="1">
      <formula>$C247="image"</formula>
    </cfRule>
    <cfRule type="expression" dxfId="1700" priority="1692" stopIfTrue="1">
      <formula>OR($C247="date", $C247="datetime")</formula>
    </cfRule>
    <cfRule type="expression" dxfId="1699" priority="1694" stopIfTrue="1">
      <formula>OR($C247="calculate", $C247="calculate_here")</formula>
    </cfRule>
    <cfRule type="expression" dxfId="1698" priority="1696" stopIfTrue="1">
      <formula>$C247="note"</formula>
    </cfRule>
    <cfRule type="expression" dxfId="1697" priority="1698" stopIfTrue="1">
      <formula>$C247="barcode"</formula>
    </cfRule>
    <cfRule type="expression" dxfId="1696" priority="1700" stopIfTrue="1">
      <formula>$C247="geopoint"</formula>
    </cfRule>
    <cfRule type="expression" dxfId="1695" priority="1702" stopIfTrue="1">
      <formula>OR($C247="audio audit", $C247="text audit")</formula>
    </cfRule>
    <cfRule type="expression" dxfId="1694" priority="1703" stopIfTrue="1">
      <formula>OR($C247="username", $C247="phonenumber", $C247="start", $C247="end", $C247="deviceid", $C247="subscriberid", $C247="simserial")</formula>
    </cfRule>
    <cfRule type="expression" dxfId="1693" priority="1705" stopIfTrue="1">
      <formula>OR(AND(LEFT($C247, 16)="select_multiple ", LEN($C247)&gt;16, NOT(ISNUMBER(SEARCH(" ", $C247, 17)))), AND(LEFT($C247, 11)="select_one ", LEN($C247)&gt;11, NOT(ISNUMBER(SEARCH(" ", $C247, 12)))))</formula>
    </cfRule>
    <cfRule type="expression" dxfId="1692" priority="1707" stopIfTrue="1">
      <formula>$C247="decimal"</formula>
    </cfRule>
    <cfRule type="expression" dxfId="1691" priority="1709" stopIfTrue="1">
      <formula>$C247="integer"</formula>
    </cfRule>
    <cfRule type="expression" dxfId="1690" priority="1711" stopIfTrue="1">
      <formula>$C247="text"</formula>
    </cfRule>
    <cfRule type="expression" dxfId="1689" priority="1712" stopIfTrue="1">
      <formula>$C247="end repeat"</formula>
    </cfRule>
    <cfRule type="expression" dxfId="1688" priority="1714" stopIfTrue="1">
      <formula>$C247="begin repeat"</formula>
    </cfRule>
    <cfRule type="expression" dxfId="1687" priority="1715" stopIfTrue="1">
      <formula>$C247="end group"</formula>
    </cfRule>
    <cfRule type="expression" dxfId="1686" priority="1717" stopIfTrue="1">
      <formula>$C247="begin group"</formula>
    </cfRule>
  </conditionalFormatting>
  <conditionalFormatting sqref="O290">
    <cfRule type="expression" dxfId="1685" priority="1685" stopIfTrue="1">
      <formula>$C290="begin group"</formula>
    </cfRule>
  </conditionalFormatting>
  <conditionalFormatting sqref="O290">
    <cfRule type="expression" dxfId="1684" priority="1682" stopIfTrue="1">
      <formula>$C290="begin repeat"</formula>
    </cfRule>
  </conditionalFormatting>
  <conditionalFormatting sqref="D290:H290">
    <cfRule type="expression" dxfId="1683" priority="1679" stopIfTrue="1">
      <formula>$C290="text"</formula>
    </cfRule>
  </conditionalFormatting>
  <conditionalFormatting sqref="D290:H290">
    <cfRule type="expression" dxfId="1682" priority="1677" stopIfTrue="1">
      <formula>$C290="integer"</formula>
    </cfRule>
  </conditionalFormatting>
  <conditionalFormatting sqref="D290:H290">
    <cfRule type="expression" dxfId="1681" priority="1675" stopIfTrue="1">
      <formula>$C290="decimal"</formula>
    </cfRule>
  </conditionalFormatting>
  <conditionalFormatting sqref="D290:H290">
    <cfRule type="expression" dxfId="1680" priority="1673" stopIfTrue="1">
      <formula>OR(AND(LEFT($C290, 16)="select_multiple ", LEN($C290)&gt;16, NOT(ISNUMBER(SEARCH(" ", $C290, 17)))), AND(LEFT($C290, 11)="select_one ", LEN($C290)&gt;11, NOT(ISNUMBER(SEARCH(" ", $C290, 12)))))</formula>
    </cfRule>
  </conditionalFormatting>
  <conditionalFormatting sqref="D290:E290">
    <cfRule type="expression" dxfId="1679" priority="1670" stopIfTrue="1">
      <formula>OR($C290="audio audit", $C290="text audit")</formula>
    </cfRule>
  </conditionalFormatting>
  <conditionalFormatting sqref="D290:H290">
    <cfRule type="expression" dxfId="1678" priority="1664" stopIfTrue="1">
      <formula>$C290="note"</formula>
    </cfRule>
    <cfRule type="expression" dxfId="1677" priority="1666" stopIfTrue="1">
      <formula>$C290="barcode"</formula>
    </cfRule>
    <cfRule type="expression" dxfId="1676" priority="1668" stopIfTrue="1">
      <formula>$C290="geopoint"</formula>
    </cfRule>
  </conditionalFormatting>
  <conditionalFormatting sqref="D290:E290">
    <cfRule type="expression" dxfId="1675" priority="1662" stopIfTrue="1">
      <formula>OR($C290="calculate", $C290="calculate_here")</formula>
    </cfRule>
  </conditionalFormatting>
  <conditionalFormatting sqref="D290:H290">
    <cfRule type="expression" dxfId="1674" priority="1660" stopIfTrue="1">
      <formula>OR($C290="date", $C290="datetime")</formula>
    </cfRule>
  </conditionalFormatting>
  <conditionalFormatting sqref="D290:H290">
    <cfRule type="expression" dxfId="1673" priority="1658" stopIfTrue="1">
      <formula>$C290="image"</formula>
    </cfRule>
  </conditionalFormatting>
  <conditionalFormatting sqref="D290:H290">
    <cfRule type="expression" dxfId="1672" priority="1656" stopIfTrue="1">
      <formula>OR($C290="audio", $C290="video")</formula>
    </cfRule>
  </conditionalFormatting>
  <conditionalFormatting sqref="C290:AC290">
    <cfRule type="expression" dxfId="1671" priority="1657" stopIfTrue="1">
      <formula>OR($C290="audio", $C290="video")</formula>
    </cfRule>
    <cfRule type="expression" dxfId="1670" priority="1659" stopIfTrue="1">
      <formula>$C290="image"</formula>
    </cfRule>
    <cfRule type="expression" dxfId="1669" priority="1661" stopIfTrue="1">
      <formula>OR($C290="date", $C290="datetime")</formula>
    </cfRule>
    <cfRule type="expression" dxfId="1668" priority="1663" stopIfTrue="1">
      <formula>OR($C290="calculate", $C290="calculate_here")</formula>
    </cfRule>
    <cfRule type="expression" dxfId="1667" priority="1665" stopIfTrue="1">
      <formula>$C290="note"</formula>
    </cfRule>
    <cfRule type="expression" dxfId="1666" priority="1667" stopIfTrue="1">
      <formula>$C290="barcode"</formula>
    </cfRule>
    <cfRule type="expression" dxfId="1665" priority="1669" stopIfTrue="1">
      <formula>$C290="geopoint"</formula>
    </cfRule>
    <cfRule type="expression" dxfId="1664" priority="1671" stopIfTrue="1">
      <formula>OR($C290="audio audit", $C290="text audit")</formula>
    </cfRule>
    <cfRule type="expression" dxfId="1663" priority="1672" stopIfTrue="1">
      <formula>OR($C290="username", $C290="phonenumber", $C290="start", $C290="end", $C290="deviceid", $C290="subscriberid", $C290="simserial")</formula>
    </cfRule>
    <cfRule type="expression" dxfId="1662" priority="1674" stopIfTrue="1">
      <formula>OR(AND(LEFT($C290, 16)="select_multiple ", LEN($C290)&gt;16, NOT(ISNUMBER(SEARCH(" ", $C290, 17)))), AND(LEFT($C290, 11)="select_one ", LEN($C290)&gt;11, NOT(ISNUMBER(SEARCH(" ", $C290, 12)))))</formula>
    </cfRule>
    <cfRule type="expression" dxfId="1661" priority="1676" stopIfTrue="1">
      <formula>$C290="decimal"</formula>
    </cfRule>
    <cfRule type="expression" dxfId="1660" priority="1678" stopIfTrue="1">
      <formula>$C290="integer"</formula>
    </cfRule>
    <cfRule type="expression" dxfId="1659" priority="1680" stopIfTrue="1">
      <formula>$C290="text"</formula>
    </cfRule>
    <cfRule type="expression" dxfId="1658" priority="1681" stopIfTrue="1">
      <formula>$C290="end repeat"</formula>
    </cfRule>
    <cfRule type="expression" dxfId="1657" priority="1683" stopIfTrue="1">
      <formula>$C290="begin repeat"</formula>
    </cfRule>
    <cfRule type="expression" dxfId="1656" priority="1684" stopIfTrue="1">
      <formula>$C290="end group"</formula>
    </cfRule>
    <cfRule type="expression" dxfId="1655" priority="1686" stopIfTrue="1">
      <formula>$C290="begin group"</formula>
    </cfRule>
  </conditionalFormatting>
  <conditionalFormatting sqref="O434">
    <cfRule type="expression" dxfId="1654" priority="1654" stopIfTrue="1">
      <formula>$C434="begin group"</formula>
    </cfRule>
  </conditionalFormatting>
  <conditionalFormatting sqref="O434">
    <cfRule type="expression" dxfId="1653" priority="1651" stopIfTrue="1">
      <formula>$C434="begin repeat"</formula>
    </cfRule>
  </conditionalFormatting>
  <conditionalFormatting sqref="J434">
    <cfRule type="expression" dxfId="1652" priority="1648" stopIfTrue="1">
      <formula>$C434="text"</formula>
    </cfRule>
  </conditionalFormatting>
  <conditionalFormatting sqref="J434">
    <cfRule type="expression" dxfId="1651" priority="1646" stopIfTrue="1">
      <formula>$C434="integer"</formula>
    </cfRule>
  </conditionalFormatting>
  <conditionalFormatting sqref="J434">
    <cfRule type="expression" dxfId="1650" priority="1644" stopIfTrue="1">
      <formula>$C434="decimal"</formula>
    </cfRule>
  </conditionalFormatting>
  <conditionalFormatting sqref="L434">
    <cfRule type="expression" dxfId="1649" priority="1642" stopIfTrue="1">
      <formula>OR(AND(LEFT($C434, 16)="select_multiple ", LEN($C434)&gt;16, NOT(ISNUMBER(SEARCH(" ", $C434, 17)))), AND(LEFT($C434, 11)="select_one ", LEN($C434)&gt;11, NOT(ISNUMBER(SEARCH(" ", $C434, 12)))))</formula>
    </cfRule>
  </conditionalFormatting>
  <conditionalFormatting sqref="D434:E434">
    <cfRule type="expression" dxfId="1648" priority="1639" stopIfTrue="1">
      <formula>OR($C434="audio audit", $C434="text audit")</formula>
    </cfRule>
  </conditionalFormatting>
  <conditionalFormatting sqref="D434:H434">
    <cfRule type="expression" dxfId="1647" priority="1633" stopIfTrue="1">
      <formula>$C434="note"</formula>
    </cfRule>
    <cfRule type="expression" dxfId="1646" priority="1635" stopIfTrue="1">
      <formula>$C434="barcode"</formula>
    </cfRule>
    <cfRule type="expression" dxfId="1645" priority="1637" stopIfTrue="1">
      <formula>$C434="geopoint"</formula>
    </cfRule>
  </conditionalFormatting>
  <conditionalFormatting sqref="D434:E434">
    <cfRule type="expression" dxfId="1644" priority="1631" stopIfTrue="1">
      <formula>OR($C434="calculate", $C434="calculate_here")</formula>
    </cfRule>
  </conditionalFormatting>
  <conditionalFormatting sqref="L434">
    <cfRule type="expression" dxfId="1643" priority="1629" stopIfTrue="1">
      <formula>OR($C434="date", $C434="datetime")</formula>
    </cfRule>
  </conditionalFormatting>
  <conditionalFormatting sqref="L434">
    <cfRule type="expression" dxfId="1642" priority="1627" stopIfTrue="1">
      <formula>$C434="image"</formula>
    </cfRule>
  </conditionalFormatting>
  <conditionalFormatting sqref="D434:H434">
    <cfRule type="expression" dxfId="1641" priority="1625" stopIfTrue="1">
      <formula>OR($C434="audio", $C434="video")</formula>
    </cfRule>
  </conditionalFormatting>
  <conditionalFormatting sqref="C434:AC434">
    <cfRule type="expression" dxfId="1640" priority="1626" stopIfTrue="1">
      <formula>OR($C434="audio", $C434="video")</formula>
    </cfRule>
    <cfRule type="expression" dxfId="1639" priority="1628" stopIfTrue="1">
      <formula>$C434="image"</formula>
    </cfRule>
    <cfRule type="expression" dxfId="1638" priority="1630" stopIfTrue="1">
      <formula>OR($C434="date", $C434="datetime")</formula>
    </cfRule>
    <cfRule type="expression" dxfId="1637" priority="1632" stopIfTrue="1">
      <formula>OR($C434="calculate", $C434="calculate_here")</formula>
    </cfRule>
    <cfRule type="expression" dxfId="1636" priority="1634" stopIfTrue="1">
      <formula>$C434="note"</formula>
    </cfRule>
    <cfRule type="expression" dxfId="1635" priority="1636" stopIfTrue="1">
      <formula>$C434="barcode"</formula>
    </cfRule>
    <cfRule type="expression" dxfId="1634" priority="1638" stopIfTrue="1">
      <formula>$C434="geopoint"</formula>
    </cfRule>
    <cfRule type="expression" dxfId="1633" priority="1640" stopIfTrue="1">
      <formula>OR($C434="audio audit", $C434="text audit")</formula>
    </cfRule>
    <cfRule type="expression" dxfId="1632" priority="1641" stopIfTrue="1">
      <formula>OR($C434="username", $C434="phonenumber", $C434="start", $C434="end", $C434="deviceid", $C434="subscriberid", $C434="simserial")</formula>
    </cfRule>
    <cfRule type="expression" dxfId="1631" priority="1643" stopIfTrue="1">
      <formula>OR(AND(LEFT($C434, 16)="select_multiple ", LEN($C434)&gt;16, NOT(ISNUMBER(SEARCH(" ", $C434, 17)))), AND(LEFT($C434, 11)="select_one ", LEN($C434)&gt;11, NOT(ISNUMBER(SEARCH(" ", $C434, 12)))))</formula>
    </cfRule>
    <cfRule type="expression" dxfId="1630" priority="1645" stopIfTrue="1">
      <formula>$C434="decimal"</formula>
    </cfRule>
    <cfRule type="expression" dxfId="1629" priority="1647" stopIfTrue="1">
      <formula>$C434="integer"</formula>
    </cfRule>
    <cfRule type="expression" dxfId="1628" priority="1649" stopIfTrue="1">
      <formula>$C434="text"</formula>
    </cfRule>
    <cfRule type="expression" dxfId="1627" priority="1650" stopIfTrue="1">
      <formula>$C434="end repeat"</formula>
    </cfRule>
    <cfRule type="expression" dxfId="1626" priority="1652" stopIfTrue="1">
      <formula>$C434="begin repeat"</formula>
    </cfRule>
    <cfRule type="expression" dxfId="1625" priority="1653" stopIfTrue="1">
      <formula>$C434="end group"</formula>
    </cfRule>
    <cfRule type="expression" dxfId="1624" priority="1655" stopIfTrue="1">
      <formula>$C434="begin group"</formula>
    </cfRule>
  </conditionalFormatting>
  <conditionalFormatting sqref="O448:O450">
    <cfRule type="expression" dxfId="1623" priority="1623" stopIfTrue="1">
      <formula>$C448="begin group"</formula>
    </cfRule>
  </conditionalFormatting>
  <conditionalFormatting sqref="O448:O450">
    <cfRule type="expression" dxfId="1622" priority="1620" stopIfTrue="1">
      <formula>$C448="begin repeat"</formula>
    </cfRule>
  </conditionalFormatting>
  <conditionalFormatting sqref="J448:J450">
    <cfRule type="expression" dxfId="1621" priority="1617" stopIfTrue="1">
      <formula>$C448="text"</formula>
    </cfRule>
  </conditionalFormatting>
  <conditionalFormatting sqref="J448:J450">
    <cfRule type="expression" dxfId="1620" priority="1615" stopIfTrue="1">
      <formula>$C448="integer"</formula>
    </cfRule>
  </conditionalFormatting>
  <conditionalFormatting sqref="J448:J450">
    <cfRule type="expression" dxfId="1619" priority="1613" stopIfTrue="1">
      <formula>$C448="decimal"</formula>
    </cfRule>
  </conditionalFormatting>
  <conditionalFormatting sqref="L448:L450">
    <cfRule type="expression" dxfId="1618" priority="1611" stopIfTrue="1">
      <formula>OR(AND(LEFT($C448, 16)="select_multiple ", LEN($C448)&gt;16, NOT(ISNUMBER(SEARCH(" ", $C448, 17)))), AND(LEFT($C448, 11)="select_one ", LEN($C448)&gt;11, NOT(ISNUMBER(SEARCH(" ", $C448, 12)))))</formula>
    </cfRule>
  </conditionalFormatting>
  <conditionalFormatting sqref="D448:E450">
    <cfRule type="expression" dxfId="1617" priority="1608" stopIfTrue="1">
      <formula>OR($C448="audio audit", $C448="text audit")</formula>
    </cfRule>
  </conditionalFormatting>
  <conditionalFormatting sqref="D448:H450">
    <cfRule type="expression" dxfId="1616" priority="1602" stopIfTrue="1">
      <formula>$C448="note"</formula>
    </cfRule>
    <cfRule type="expression" dxfId="1615" priority="1604" stopIfTrue="1">
      <formula>$C448="barcode"</formula>
    </cfRule>
    <cfRule type="expression" dxfId="1614" priority="1606" stopIfTrue="1">
      <formula>$C448="geopoint"</formula>
    </cfRule>
  </conditionalFormatting>
  <conditionalFormatting sqref="D448:E450">
    <cfRule type="expression" dxfId="1613" priority="1600" stopIfTrue="1">
      <formula>OR($C448="calculate", $C448="calculate_here")</formula>
    </cfRule>
  </conditionalFormatting>
  <conditionalFormatting sqref="L448:L450">
    <cfRule type="expression" dxfId="1612" priority="1598" stopIfTrue="1">
      <formula>OR($C448="date", $C448="datetime")</formula>
    </cfRule>
  </conditionalFormatting>
  <conditionalFormatting sqref="L448:L450">
    <cfRule type="expression" dxfId="1611" priority="1596" stopIfTrue="1">
      <formula>$C448="image"</formula>
    </cfRule>
  </conditionalFormatting>
  <conditionalFormatting sqref="D448:H450">
    <cfRule type="expression" dxfId="1610" priority="1594" stopIfTrue="1">
      <formula>OR($C448="audio", $C448="video")</formula>
    </cfRule>
  </conditionalFormatting>
  <conditionalFormatting sqref="C448:AC450">
    <cfRule type="expression" dxfId="1609" priority="1595" stopIfTrue="1">
      <formula>OR($C448="audio", $C448="video")</formula>
    </cfRule>
    <cfRule type="expression" dxfId="1608" priority="1597" stopIfTrue="1">
      <formula>$C448="image"</formula>
    </cfRule>
    <cfRule type="expression" dxfId="1607" priority="1599" stopIfTrue="1">
      <formula>OR($C448="date", $C448="datetime")</formula>
    </cfRule>
    <cfRule type="expression" dxfId="1606" priority="1601" stopIfTrue="1">
      <formula>OR($C448="calculate", $C448="calculate_here")</formula>
    </cfRule>
    <cfRule type="expression" dxfId="1605" priority="1603" stopIfTrue="1">
      <formula>$C448="note"</formula>
    </cfRule>
    <cfRule type="expression" dxfId="1604" priority="1605" stopIfTrue="1">
      <formula>$C448="barcode"</formula>
    </cfRule>
    <cfRule type="expression" dxfId="1603" priority="1607" stopIfTrue="1">
      <formula>$C448="geopoint"</formula>
    </cfRule>
    <cfRule type="expression" dxfId="1602" priority="1609" stopIfTrue="1">
      <formula>OR($C448="audio audit", $C448="text audit")</formula>
    </cfRule>
    <cfRule type="expression" dxfId="1601" priority="1610" stopIfTrue="1">
      <formula>OR($C448="username", $C448="phonenumber", $C448="start", $C448="end", $C448="deviceid", $C448="subscriberid", $C448="simserial")</formula>
    </cfRule>
    <cfRule type="expression" dxfId="1600" priority="1612" stopIfTrue="1">
      <formula>OR(AND(LEFT($C448, 16)="select_multiple ", LEN($C448)&gt;16, NOT(ISNUMBER(SEARCH(" ", $C448, 17)))), AND(LEFT($C448, 11)="select_one ", LEN($C448)&gt;11, NOT(ISNUMBER(SEARCH(" ", $C448, 12)))))</formula>
    </cfRule>
    <cfRule type="expression" dxfId="1599" priority="1614" stopIfTrue="1">
      <formula>$C448="decimal"</formula>
    </cfRule>
    <cfRule type="expression" dxfId="1598" priority="1616" stopIfTrue="1">
      <formula>$C448="integer"</formula>
    </cfRule>
    <cfRule type="expression" dxfId="1597" priority="1618" stopIfTrue="1">
      <formula>$C448="text"</formula>
    </cfRule>
    <cfRule type="expression" dxfId="1596" priority="1619" stopIfTrue="1">
      <formula>$C448="end repeat"</formula>
    </cfRule>
    <cfRule type="expression" dxfId="1595" priority="1621" stopIfTrue="1">
      <formula>$C448="begin repeat"</formula>
    </cfRule>
    <cfRule type="expression" dxfId="1594" priority="1622" stopIfTrue="1">
      <formula>$C448="end group"</formula>
    </cfRule>
    <cfRule type="expression" dxfId="1593" priority="1624" stopIfTrue="1">
      <formula>$C448="begin group"</formula>
    </cfRule>
  </conditionalFormatting>
  <conditionalFormatting sqref="D492:D494">
    <cfRule type="expression" dxfId="1592" priority="1592" stopIfTrue="1">
      <formula>$C492="begin group"</formula>
    </cfRule>
  </conditionalFormatting>
  <conditionalFormatting sqref="D492:D494">
    <cfRule type="expression" dxfId="1591" priority="1589" stopIfTrue="1">
      <formula>$C492="begin repeat"</formula>
    </cfRule>
  </conditionalFormatting>
  <conditionalFormatting sqref="D492:D494">
    <cfRule type="expression" dxfId="1590" priority="1586" stopIfTrue="1">
      <formula>$C492="text"</formula>
    </cfRule>
  </conditionalFormatting>
  <conditionalFormatting sqref="D492:D494">
    <cfRule type="expression" dxfId="1589" priority="1584" stopIfTrue="1">
      <formula>$C492="integer"</formula>
    </cfRule>
  </conditionalFormatting>
  <conditionalFormatting sqref="D492:D494">
    <cfRule type="expression" dxfId="1588" priority="1582" stopIfTrue="1">
      <formula>$C492="decimal"</formula>
    </cfRule>
  </conditionalFormatting>
  <conditionalFormatting sqref="D492:D494">
    <cfRule type="expression" dxfId="1587" priority="1580" stopIfTrue="1">
      <formula>OR(AND(LEFT($C492, 16)="select_multiple ", LEN($C492)&gt;16, NOT(ISNUMBER(SEARCH(" ", $C492, 17)))), AND(LEFT($C492, 11)="select_one ", LEN($C492)&gt;11, NOT(ISNUMBER(SEARCH(" ", $C492, 12)))))</formula>
    </cfRule>
  </conditionalFormatting>
  <conditionalFormatting sqref="D492:D494">
    <cfRule type="expression" dxfId="1586" priority="1577" stopIfTrue="1">
      <formula>OR($C492="audio audit", $C492="text audit")</formula>
    </cfRule>
  </conditionalFormatting>
  <conditionalFormatting sqref="D492:D494">
    <cfRule type="expression" dxfId="1585" priority="1571" stopIfTrue="1">
      <formula>$C492="note"</formula>
    </cfRule>
    <cfRule type="expression" dxfId="1584" priority="1573" stopIfTrue="1">
      <formula>$C492="barcode"</formula>
    </cfRule>
    <cfRule type="expression" dxfId="1583" priority="1575" stopIfTrue="1">
      <formula>$C492="geopoint"</formula>
    </cfRule>
  </conditionalFormatting>
  <conditionalFormatting sqref="D492:D494">
    <cfRule type="expression" dxfId="1582" priority="1569" stopIfTrue="1">
      <formula>OR($C492="calculate", $C492="calculate_here")</formula>
    </cfRule>
  </conditionalFormatting>
  <conditionalFormatting sqref="D492:D494">
    <cfRule type="expression" dxfId="1581" priority="1567" stopIfTrue="1">
      <formula>OR($C492="date", $C492="datetime")</formula>
    </cfRule>
  </conditionalFormatting>
  <conditionalFormatting sqref="D492:D494">
    <cfRule type="expression" dxfId="1580" priority="1565" stopIfTrue="1">
      <formula>$C492="image"</formula>
    </cfRule>
  </conditionalFormatting>
  <conditionalFormatting sqref="D492:D494">
    <cfRule type="expression" dxfId="1579" priority="1563" stopIfTrue="1">
      <formula>OR($C492="audio", $C492="video")</formula>
    </cfRule>
  </conditionalFormatting>
  <conditionalFormatting sqref="C492:D494">
    <cfRule type="expression" dxfId="1578" priority="1564" stopIfTrue="1">
      <formula>OR($C492="audio", $C492="video")</formula>
    </cfRule>
    <cfRule type="expression" dxfId="1577" priority="1566" stopIfTrue="1">
      <formula>$C492="image"</formula>
    </cfRule>
    <cfRule type="expression" dxfId="1576" priority="1568" stopIfTrue="1">
      <formula>OR($C492="date", $C492="datetime")</formula>
    </cfRule>
    <cfRule type="expression" dxfId="1575" priority="1570" stopIfTrue="1">
      <formula>OR($C492="calculate", $C492="calculate_here")</formula>
    </cfRule>
    <cfRule type="expression" dxfId="1574" priority="1572" stopIfTrue="1">
      <formula>$C492="note"</formula>
    </cfRule>
    <cfRule type="expression" dxfId="1573" priority="1574" stopIfTrue="1">
      <formula>$C492="barcode"</formula>
    </cfRule>
    <cfRule type="expression" dxfId="1572" priority="1576" stopIfTrue="1">
      <formula>$C492="geopoint"</formula>
    </cfRule>
    <cfRule type="expression" dxfId="1571" priority="1578" stopIfTrue="1">
      <formula>OR($C492="audio audit", $C492="text audit")</formula>
    </cfRule>
    <cfRule type="expression" dxfId="1570" priority="1579" stopIfTrue="1">
      <formula>OR($C492="username", $C492="phonenumber", $C492="start", $C492="end", $C492="deviceid", $C492="subscriberid", $C492="simserial")</formula>
    </cfRule>
    <cfRule type="expression" dxfId="1569" priority="1581" stopIfTrue="1">
      <formula>OR(AND(LEFT($C492, 16)="select_multiple ", LEN($C492)&gt;16, NOT(ISNUMBER(SEARCH(" ", $C492, 17)))), AND(LEFT($C492, 11)="select_one ", LEN($C492)&gt;11, NOT(ISNUMBER(SEARCH(" ", $C492, 12)))))</formula>
    </cfRule>
    <cfRule type="expression" dxfId="1568" priority="1583" stopIfTrue="1">
      <formula>$C492="decimal"</formula>
    </cfRule>
    <cfRule type="expression" dxfId="1567" priority="1585" stopIfTrue="1">
      <formula>$C492="integer"</formula>
    </cfRule>
    <cfRule type="expression" dxfId="1566" priority="1587" stopIfTrue="1">
      <formula>$C492="text"</formula>
    </cfRule>
    <cfRule type="expression" dxfId="1565" priority="1588" stopIfTrue="1">
      <formula>$C492="end repeat"</formula>
    </cfRule>
    <cfRule type="expression" dxfId="1564" priority="1590" stopIfTrue="1">
      <formula>$C492="begin repeat"</formula>
    </cfRule>
    <cfRule type="expression" dxfId="1563" priority="1591" stopIfTrue="1">
      <formula>$C492="end group"</formula>
    </cfRule>
    <cfRule type="expression" dxfId="1562" priority="1593" stopIfTrue="1">
      <formula>$C492="begin group"</formula>
    </cfRule>
  </conditionalFormatting>
  <conditionalFormatting sqref="E493:E494">
    <cfRule type="expression" dxfId="1561" priority="1561" stopIfTrue="1">
      <formula>$C493="begin group"</formula>
    </cfRule>
  </conditionalFormatting>
  <conditionalFormatting sqref="E493:E494">
    <cfRule type="expression" dxfId="1560" priority="1558" stopIfTrue="1">
      <formula>$C493="begin repeat"</formula>
    </cfRule>
  </conditionalFormatting>
  <conditionalFormatting sqref="E493:E494">
    <cfRule type="expression" dxfId="1559" priority="1555" stopIfTrue="1">
      <formula>$C493="text"</formula>
    </cfRule>
  </conditionalFormatting>
  <conditionalFormatting sqref="E493:E494">
    <cfRule type="expression" dxfId="1558" priority="1553" stopIfTrue="1">
      <formula>$C493="integer"</formula>
    </cfRule>
  </conditionalFormatting>
  <conditionalFormatting sqref="E493:E494">
    <cfRule type="expression" dxfId="1557" priority="1551" stopIfTrue="1">
      <formula>$C493="decimal"</formula>
    </cfRule>
  </conditionalFormatting>
  <conditionalFormatting sqref="E493:E494">
    <cfRule type="expression" dxfId="1556" priority="1549" stopIfTrue="1">
      <formula>OR(AND(LEFT($C493, 16)="select_multiple ", LEN($C493)&gt;16, NOT(ISNUMBER(SEARCH(" ", $C493, 17)))), AND(LEFT($C493, 11)="select_one ", LEN($C493)&gt;11, NOT(ISNUMBER(SEARCH(" ", $C493, 12)))))</formula>
    </cfRule>
  </conditionalFormatting>
  <conditionalFormatting sqref="E493:E494">
    <cfRule type="expression" dxfId="1555" priority="1546" stopIfTrue="1">
      <formula>OR($C493="audio audit", $C493="text audit")</formula>
    </cfRule>
  </conditionalFormatting>
  <conditionalFormatting sqref="E493:E494">
    <cfRule type="expression" dxfId="1554" priority="1540" stopIfTrue="1">
      <formula>$C493="note"</formula>
    </cfRule>
    <cfRule type="expression" dxfId="1553" priority="1542" stopIfTrue="1">
      <formula>$C493="barcode"</formula>
    </cfRule>
    <cfRule type="expression" dxfId="1552" priority="1544" stopIfTrue="1">
      <formula>$C493="geopoint"</formula>
    </cfRule>
  </conditionalFormatting>
  <conditionalFormatting sqref="E493:E494">
    <cfRule type="expression" dxfId="1551" priority="1538" stopIfTrue="1">
      <formula>OR($C493="calculate", $C493="calculate_here")</formula>
    </cfRule>
  </conditionalFormatting>
  <conditionalFormatting sqref="E493:E494">
    <cfRule type="expression" dxfId="1550" priority="1536" stopIfTrue="1">
      <formula>OR($C493="date", $C493="datetime")</formula>
    </cfRule>
  </conditionalFormatting>
  <conditionalFormatting sqref="E493:E494">
    <cfRule type="expression" dxfId="1549" priority="1534" stopIfTrue="1">
      <formula>$C493="image"</formula>
    </cfRule>
  </conditionalFormatting>
  <conditionalFormatting sqref="E493:E494">
    <cfRule type="expression" dxfId="1548" priority="1532" stopIfTrue="1">
      <formula>OR($C493="audio", $C493="video")</formula>
    </cfRule>
  </conditionalFormatting>
  <conditionalFormatting sqref="E493:E494">
    <cfRule type="expression" dxfId="1547" priority="1533" stopIfTrue="1">
      <formula>OR($C493="audio", $C493="video")</formula>
    </cfRule>
    <cfRule type="expression" dxfId="1546" priority="1535" stopIfTrue="1">
      <formula>$C493="image"</formula>
    </cfRule>
    <cfRule type="expression" dxfId="1545" priority="1537" stopIfTrue="1">
      <formula>OR($C493="date", $C493="datetime")</formula>
    </cfRule>
    <cfRule type="expression" dxfId="1544" priority="1539" stopIfTrue="1">
      <formula>OR($C493="calculate", $C493="calculate_here")</formula>
    </cfRule>
    <cfRule type="expression" dxfId="1543" priority="1541" stopIfTrue="1">
      <formula>$C493="note"</formula>
    </cfRule>
    <cfRule type="expression" dxfId="1542" priority="1543" stopIfTrue="1">
      <formula>$C493="barcode"</formula>
    </cfRule>
    <cfRule type="expression" dxfId="1541" priority="1545" stopIfTrue="1">
      <formula>$C493="geopoint"</formula>
    </cfRule>
    <cfRule type="expression" dxfId="1540" priority="1547" stopIfTrue="1">
      <formula>OR($C493="audio audit", $C493="text audit")</formula>
    </cfRule>
    <cfRule type="expression" dxfId="1539" priority="1548" stopIfTrue="1">
      <formula>OR($C493="username", $C493="phonenumber", $C493="start", $C493="end", $C493="deviceid", $C493="subscriberid", $C493="simserial")</formula>
    </cfRule>
    <cfRule type="expression" dxfId="1538" priority="1550" stopIfTrue="1">
      <formula>OR(AND(LEFT($C493, 16)="select_multiple ", LEN($C493)&gt;16, NOT(ISNUMBER(SEARCH(" ", $C493, 17)))), AND(LEFT($C493, 11)="select_one ", LEN($C493)&gt;11, NOT(ISNUMBER(SEARCH(" ", $C493, 12)))))</formula>
    </cfRule>
    <cfRule type="expression" dxfId="1537" priority="1552" stopIfTrue="1">
      <formula>$C493="decimal"</formula>
    </cfRule>
    <cfRule type="expression" dxfId="1536" priority="1554" stopIfTrue="1">
      <formula>$C493="integer"</formula>
    </cfRule>
    <cfRule type="expression" dxfId="1535" priority="1556" stopIfTrue="1">
      <formula>$C493="text"</formula>
    </cfRule>
    <cfRule type="expression" dxfId="1534" priority="1557" stopIfTrue="1">
      <formula>$C493="end repeat"</formula>
    </cfRule>
    <cfRule type="expression" dxfId="1533" priority="1559" stopIfTrue="1">
      <formula>$C493="begin repeat"</formula>
    </cfRule>
    <cfRule type="expression" dxfId="1532" priority="1560" stopIfTrue="1">
      <formula>$C493="end group"</formula>
    </cfRule>
    <cfRule type="expression" dxfId="1531" priority="1562" stopIfTrue="1">
      <formula>$C493="begin group"</formula>
    </cfRule>
  </conditionalFormatting>
  <conditionalFormatting sqref="E492">
    <cfRule type="expression" dxfId="1530" priority="1530" stopIfTrue="1">
      <formula>$C492="begin group"</formula>
    </cfRule>
  </conditionalFormatting>
  <conditionalFormatting sqref="E492">
    <cfRule type="expression" dxfId="1529" priority="1527" stopIfTrue="1">
      <formula>$C492="begin repeat"</formula>
    </cfRule>
  </conditionalFormatting>
  <conditionalFormatting sqref="E492">
    <cfRule type="expression" dxfId="1528" priority="1524" stopIfTrue="1">
      <formula>$C492="text"</formula>
    </cfRule>
  </conditionalFormatting>
  <conditionalFormatting sqref="E492">
    <cfRule type="expression" dxfId="1527" priority="1522" stopIfTrue="1">
      <formula>$C492="integer"</formula>
    </cfRule>
  </conditionalFormatting>
  <conditionalFormatting sqref="E492">
    <cfRule type="expression" dxfId="1526" priority="1520" stopIfTrue="1">
      <formula>$C492="decimal"</formula>
    </cfRule>
  </conditionalFormatting>
  <conditionalFormatting sqref="E492">
    <cfRule type="expression" dxfId="1525" priority="1518" stopIfTrue="1">
      <formula>OR(AND(LEFT($C492, 16)="select_multiple ", LEN($C492)&gt;16, NOT(ISNUMBER(SEARCH(" ", $C492, 17)))), AND(LEFT($C492, 11)="select_one ", LEN($C492)&gt;11, NOT(ISNUMBER(SEARCH(" ", $C492, 12)))))</formula>
    </cfRule>
  </conditionalFormatting>
  <conditionalFormatting sqref="E492">
    <cfRule type="expression" dxfId="1524" priority="1515" stopIfTrue="1">
      <formula>OR($C492="audio audit", $C492="text audit")</formula>
    </cfRule>
  </conditionalFormatting>
  <conditionalFormatting sqref="E492">
    <cfRule type="expression" dxfId="1523" priority="1509" stopIfTrue="1">
      <formula>$C492="note"</formula>
    </cfRule>
    <cfRule type="expression" dxfId="1522" priority="1511" stopIfTrue="1">
      <formula>$C492="barcode"</formula>
    </cfRule>
    <cfRule type="expression" dxfId="1521" priority="1513" stopIfTrue="1">
      <formula>$C492="geopoint"</formula>
    </cfRule>
  </conditionalFormatting>
  <conditionalFormatting sqref="E492">
    <cfRule type="expression" dxfId="1520" priority="1507" stopIfTrue="1">
      <formula>OR($C492="calculate", $C492="calculate_here")</formula>
    </cfRule>
  </conditionalFormatting>
  <conditionalFormatting sqref="E492">
    <cfRule type="expression" dxfId="1519" priority="1505" stopIfTrue="1">
      <formula>OR($C492="date", $C492="datetime")</formula>
    </cfRule>
  </conditionalFormatting>
  <conditionalFormatting sqref="E492">
    <cfRule type="expression" dxfId="1518" priority="1503" stopIfTrue="1">
      <formula>$C492="image"</formula>
    </cfRule>
  </conditionalFormatting>
  <conditionalFormatting sqref="E492">
    <cfRule type="expression" dxfId="1517" priority="1501" stopIfTrue="1">
      <formula>OR($C492="audio", $C492="video")</formula>
    </cfRule>
  </conditionalFormatting>
  <conditionalFormatting sqref="E492">
    <cfRule type="expression" dxfId="1516" priority="1502" stopIfTrue="1">
      <formula>OR($C492="audio", $C492="video")</formula>
    </cfRule>
    <cfRule type="expression" dxfId="1515" priority="1504" stopIfTrue="1">
      <formula>$C492="image"</formula>
    </cfRule>
    <cfRule type="expression" dxfId="1514" priority="1506" stopIfTrue="1">
      <formula>OR($C492="date", $C492="datetime")</formula>
    </cfRule>
    <cfRule type="expression" dxfId="1513" priority="1508" stopIfTrue="1">
      <formula>OR($C492="calculate", $C492="calculate_here")</formula>
    </cfRule>
    <cfRule type="expression" dxfId="1512" priority="1510" stopIfTrue="1">
      <formula>$C492="note"</formula>
    </cfRule>
    <cfRule type="expression" dxfId="1511" priority="1512" stopIfTrue="1">
      <formula>$C492="barcode"</formula>
    </cfRule>
    <cfRule type="expression" dxfId="1510" priority="1514" stopIfTrue="1">
      <formula>$C492="geopoint"</formula>
    </cfRule>
    <cfRule type="expression" dxfId="1509" priority="1516" stopIfTrue="1">
      <formula>OR($C492="audio audit", $C492="text audit")</formula>
    </cfRule>
    <cfRule type="expression" dxfId="1508" priority="1517" stopIfTrue="1">
      <formula>OR($C492="username", $C492="phonenumber", $C492="start", $C492="end", $C492="deviceid", $C492="subscriberid", $C492="simserial")</formula>
    </cfRule>
    <cfRule type="expression" dxfId="1507" priority="1519" stopIfTrue="1">
      <formula>OR(AND(LEFT($C492, 16)="select_multiple ", LEN($C492)&gt;16, NOT(ISNUMBER(SEARCH(" ", $C492, 17)))), AND(LEFT($C492, 11)="select_one ", LEN($C492)&gt;11, NOT(ISNUMBER(SEARCH(" ", $C492, 12)))))</formula>
    </cfRule>
    <cfRule type="expression" dxfId="1506" priority="1521" stopIfTrue="1">
      <formula>$C492="decimal"</formula>
    </cfRule>
    <cfRule type="expression" dxfId="1505" priority="1523" stopIfTrue="1">
      <formula>$C492="integer"</formula>
    </cfRule>
    <cfRule type="expression" dxfId="1504" priority="1525" stopIfTrue="1">
      <formula>$C492="text"</formula>
    </cfRule>
    <cfRule type="expression" dxfId="1503" priority="1526" stopIfTrue="1">
      <formula>$C492="end repeat"</formula>
    </cfRule>
    <cfRule type="expression" dxfId="1502" priority="1528" stopIfTrue="1">
      <formula>$C492="begin repeat"</formula>
    </cfRule>
    <cfRule type="expression" dxfId="1501" priority="1529" stopIfTrue="1">
      <formula>$C492="end group"</formula>
    </cfRule>
    <cfRule type="expression" dxfId="1500" priority="1531" stopIfTrue="1">
      <formula>$C492="begin group"</formula>
    </cfRule>
  </conditionalFormatting>
  <conditionalFormatting sqref="E503">
    <cfRule type="expression" dxfId="1499" priority="1499" stopIfTrue="1">
      <formula>$C503="begin group"</formula>
    </cfRule>
  </conditionalFormatting>
  <conditionalFormatting sqref="E503">
    <cfRule type="expression" dxfId="1498" priority="1496" stopIfTrue="1">
      <formula>$C503="begin repeat"</formula>
    </cfRule>
  </conditionalFormatting>
  <conditionalFormatting sqref="E503">
    <cfRule type="expression" dxfId="1497" priority="1493" stopIfTrue="1">
      <formula>$C503="text"</formula>
    </cfRule>
  </conditionalFormatting>
  <conditionalFormatting sqref="E503">
    <cfRule type="expression" dxfId="1496" priority="1491" stopIfTrue="1">
      <formula>$C503="integer"</formula>
    </cfRule>
  </conditionalFormatting>
  <conditionalFormatting sqref="E503">
    <cfRule type="expression" dxfId="1495" priority="1489" stopIfTrue="1">
      <formula>$C503="decimal"</formula>
    </cfRule>
  </conditionalFormatting>
  <conditionalFormatting sqref="E503">
    <cfRule type="expression" dxfId="1494" priority="1487" stopIfTrue="1">
      <formula>OR(AND(LEFT($C503, 16)="select_multiple ", LEN($C503)&gt;16, NOT(ISNUMBER(SEARCH(" ", $C503, 17)))), AND(LEFT($C503, 11)="select_one ", LEN($C503)&gt;11, NOT(ISNUMBER(SEARCH(" ", $C503, 12)))))</formula>
    </cfRule>
  </conditionalFormatting>
  <conditionalFormatting sqref="E503">
    <cfRule type="expression" dxfId="1493" priority="1484" stopIfTrue="1">
      <formula>OR($C503="audio audit", $C503="text audit")</formula>
    </cfRule>
  </conditionalFormatting>
  <conditionalFormatting sqref="E503">
    <cfRule type="expression" dxfId="1492" priority="1478" stopIfTrue="1">
      <formula>$C503="note"</formula>
    </cfRule>
    <cfRule type="expression" dxfId="1491" priority="1480" stopIfTrue="1">
      <formula>$C503="barcode"</formula>
    </cfRule>
    <cfRule type="expression" dxfId="1490" priority="1482" stopIfTrue="1">
      <formula>$C503="geopoint"</formula>
    </cfRule>
  </conditionalFormatting>
  <conditionalFormatting sqref="E503">
    <cfRule type="expression" dxfId="1489" priority="1476" stopIfTrue="1">
      <formula>OR($C503="calculate", $C503="calculate_here")</formula>
    </cfRule>
  </conditionalFormatting>
  <conditionalFormatting sqref="E503">
    <cfRule type="expression" dxfId="1488" priority="1474" stopIfTrue="1">
      <formula>OR($C503="date", $C503="datetime")</formula>
    </cfRule>
  </conditionalFormatting>
  <conditionalFormatting sqref="E503">
    <cfRule type="expression" dxfId="1487" priority="1472" stopIfTrue="1">
      <formula>$C503="image"</formula>
    </cfRule>
  </conditionalFormatting>
  <conditionalFormatting sqref="E503">
    <cfRule type="expression" dxfId="1486" priority="1470" stopIfTrue="1">
      <formula>OR($C503="audio", $C503="video")</formula>
    </cfRule>
  </conditionalFormatting>
  <conditionalFormatting sqref="E503">
    <cfRule type="expression" dxfId="1485" priority="1471" stopIfTrue="1">
      <formula>OR($C503="audio", $C503="video")</formula>
    </cfRule>
    <cfRule type="expression" dxfId="1484" priority="1473" stopIfTrue="1">
      <formula>$C503="image"</formula>
    </cfRule>
    <cfRule type="expression" dxfId="1483" priority="1475" stopIfTrue="1">
      <formula>OR($C503="date", $C503="datetime")</formula>
    </cfRule>
    <cfRule type="expression" dxfId="1482" priority="1477" stopIfTrue="1">
      <formula>OR($C503="calculate", $C503="calculate_here")</formula>
    </cfRule>
    <cfRule type="expression" dxfId="1481" priority="1479" stopIfTrue="1">
      <formula>$C503="note"</formula>
    </cfRule>
    <cfRule type="expression" dxfId="1480" priority="1481" stopIfTrue="1">
      <formula>$C503="barcode"</formula>
    </cfRule>
    <cfRule type="expression" dxfId="1479" priority="1483" stopIfTrue="1">
      <formula>$C503="geopoint"</formula>
    </cfRule>
    <cfRule type="expression" dxfId="1478" priority="1485" stopIfTrue="1">
      <formula>OR($C503="audio audit", $C503="text audit")</formula>
    </cfRule>
    <cfRule type="expression" dxfId="1477" priority="1486" stopIfTrue="1">
      <formula>OR($C503="username", $C503="phonenumber", $C503="start", $C503="end", $C503="deviceid", $C503="subscriberid", $C503="simserial")</formula>
    </cfRule>
    <cfRule type="expression" dxfId="1476" priority="1488" stopIfTrue="1">
      <formula>OR(AND(LEFT($C503, 16)="select_multiple ", LEN($C503)&gt;16, NOT(ISNUMBER(SEARCH(" ", $C503, 17)))), AND(LEFT($C503, 11)="select_one ", LEN($C503)&gt;11, NOT(ISNUMBER(SEARCH(" ", $C503, 12)))))</formula>
    </cfRule>
    <cfRule type="expression" dxfId="1475" priority="1490" stopIfTrue="1">
      <formula>$C503="decimal"</formula>
    </cfRule>
    <cfRule type="expression" dxfId="1474" priority="1492" stopIfTrue="1">
      <formula>$C503="integer"</formula>
    </cfRule>
    <cfRule type="expression" dxfId="1473" priority="1494" stopIfTrue="1">
      <formula>$C503="text"</formula>
    </cfRule>
    <cfRule type="expression" dxfId="1472" priority="1495" stopIfTrue="1">
      <formula>$C503="end repeat"</formula>
    </cfRule>
    <cfRule type="expression" dxfId="1471" priority="1497" stopIfTrue="1">
      <formula>$C503="begin repeat"</formula>
    </cfRule>
    <cfRule type="expression" dxfId="1470" priority="1498" stopIfTrue="1">
      <formula>$C503="end group"</formula>
    </cfRule>
    <cfRule type="expression" dxfId="1469" priority="1500" stopIfTrue="1">
      <formula>$C503="begin group"</formula>
    </cfRule>
  </conditionalFormatting>
  <conditionalFormatting sqref="H492">
    <cfRule type="expression" dxfId="1468" priority="1469" stopIfTrue="1">
      <formula>OR($C492="audio audit", $C492="text audit")</formula>
    </cfRule>
  </conditionalFormatting>
  <conditionalFormatting sqref="H492">
    <cfRule type="expression" dxfId="1467" priority="1468" stopIfTrue="1">
      <formula>OR($C492="calculate", $C492="calculate_here")</formula>
    </cfRule>
  </conditionalFormatting>
  <conditionalFormatting sqref="H503">
    <cfRule type="expression" dxfId="1466" priority="1467" stopIfTrue="1">
      <formula>OR($C503="audio audit", $C503="text audit")</formula>
    </cfRule>
  </conditionalFormatting>
  <conditionalFormatting sqref="H503">
    <cfRule type="expression" dxfId="1465" priority="1466" stopIfTrue="1">
      <formula>OR($C503="calculate", $C503="calculate_here")</formula>
    </cfRule>
  </conditionalFormatting>
  <conditionalFormatting sqref="F492">
    <cfRule type="expression" dxfId="1464" priority="1464" stopIfTrue="1">
      <formula>$C492="begin group"</formula>
    </cfRule>
  </conditionalFormatting>
  <conditionalFormatting sqref="F492">
    <cfRule type="expression" dxfId="1463" priority="1461" stopIfTrue="1">
      <formula>$C492="begin repeat"</formula>
    </cfRule>
  </conditionalFormatting>
  <conditionalFormatting sqref="F492">
    <cfRule type="expression" dxfId="1462" priority="1458" stopIfTrue="1">
      <formula>$C492="text"</formula>
    </cfRule>
  </conditionalFormatting>
  <conditionalFormatting sqref="F492">
    <cfRule type="expression" dxfId="1461" priority="1456" stopIfTrue="1">
      <formula>$C492="integer"</formula>
    </cfRule>
  </conditionalFormatting>
  <conditionalFormatting sqref="F492">
    <cfRule type="expression" dxfId="1460" priority="1454" stopIfTrue="1">
      <formula>$C492="decimal"</formula>
    </cfRule>
  </conditionalFormatting>
  <conditionalFormatting sqref="F492">
    <cfRule type="expression" dxfId="1459" priority="1452" stopIfTrue="1">
      <formula>OR(AND(LEFT($C492, 16)="select_multiple ", LEN($C492)&gt;16, NOT(ISNUMBER(SEARCH(" ", $C492, 17)))), AND(LEFT($C492, 11)="select_one ", LEN($C492)&gt;11, NOT(ISNUMBER(SEARCH(" ", $C492, 12)))))</formula>
    </cfRule>
  </conditionalFormatting>
  <conditionalFormatting sqref="F492">
    <cfRule type="expression" dxfId="1458" priority="1449" stopIfTrue="1">
      <formula>OR($C492="audio audit", $C492="text audit")</formula>
    </cfRule>
  </conditionalFormatting>
  <conditionalFormatting sqref="F492">
    <cfRule type="expression" dxfId="1457" priority="1443" stopIfTrue="1">
      <formula>$C492="note"</formula>
    </cfRule>
    <cfRule type="expression" dxfId="1456" priority="1445" stopIfTrue="1">
      <formula>$C492="barcode"</formula>
    </cfRule>
    <cfRule type="expression" dxfId="1455" priority="1447" stopIfTrue="1">
      <formula>$C492="geopoint"</formula>
    </cfRule>
  </conditionalFormatting>
  <conditionalFormatting sqref="F492">
    <cfRule type="expression" dxfId="1454" priority="1441" stopIfTrue="1">
      <formula>OR($C492="calculate", $C492="calculate_here")</formula>
    </cfRule>
  </conditionalFormatting>
  <conditionalFormatting sqref="F492">
    <cfRule type="expression" dxfId="1453" priority="1439" stopIfTrue="1">
      <formula>OR($C492="date", $C492="datetime")</formula>
    </cfRule>
  </conditionalFormatting>
  <conditionalFormatting sqref="F492">
    <cfRule type="expression" dxfId="1452" priority="1437" stopIfTrue="1">
      <formula>$C492="image"</formula>
    </cfRule>
  </conditionalFormatting>
  <conditionalFormatting sqref="F492">
    <cfRule type="expression" dxfId="1451" priority="1435" stopIfTrue="1">
      <formula>OR($C492="audio", $C492="video")</formula>
    </cfRule>
  </conditionalFormatting>
  <conditionalFormatting sqref="F492">
    <cfRule type="expression" dxfId="1450" priority="1436" stopIfTrue="1">
      <formula>OR($C492="audio", $C492="video")</formula>
    </cfRule>
    <cfRule type="expression" dxfId="1449" priority="1438" stopIfTrue="1">
      <formula>$C492="image"</formula>
    </cfRule>
    <cfRule type="expression" dxfId="1448" priority="1440" stopIfTrue="1">
      <formula>OR($C492="date", $C492="datetime")</formula>
    </cfRule>
    <cfRule type="expression" dxfId="1447" priority="1442" stopIfTrue="1">
      <formula>OR($C492="calculate", $C492="calculate_here")</formula>
    </cfRule>
    <cfRule type="expression" dxfId="1446" priority="1444" stopIfTrue="1">
      <formula>$C492="note"</formula>
    </cfRule>
    <cfRule type="expression" dxfId="1445" priority="1446" stopIfTrue="1">
      <formula>$C492="barcode"</formula>
    </cfRule>
    <cfRule type="expression" dxfId="1444" priority="1448" stopIfTrue="1">
      <formula>$C492="geopoint"</formula>
    </cfRule>
    <cfRule type="expression" dxfId="1443" priority="1450" stopIfTrue="1">
      <formula>OR($C492="audio audit", $C492="text audit")</formula>
    </cfRule>
    <cfRule type="expression" dxfId="1442" priority="1451" stopIfTrue="1">
      <formula>OR($C492="username", $C492="phonenumber", $C492="start", $C492="end", $C492="deviceid", $C492="subscriberid", $C492="simserial")</formula>
    </cfRule>
    <cfRule type="expression" dxfId="1441" priority="1453" stopIfTrue="1">
      <formula>OR(AND(LEFT($C492, 16)="select_multiple ", LEN($C492)&gt;16, NOT(ISNUMBER(SEARCH(" ", $C492, 17)))), AND(LEFT($C492, 11)="select_one ", LEN($C492)&gt;11, NOT(ISNUMBER(SEARCH(" ", $C492, 12)))))</formula>
    </cfRule>
    <cfRule type="expression" dxfId="1440" priority="1455" stopIfTrue="1">
      <formula>$C492="decimal"</formula>
    </cfRule>
    <cfRule type="expression" dxfId="1439" priority="1457" stopIfTrue="1">
      <formula>$C492="integer"</formula>
    </cfRule>
    <cfRule type="expression" dxfId="1438" priority="1459" stopIfTrue="1">
      <formula>$C492="text"</formula>
    </cfRule>
    <cfRule type="expression" dxfId="1437" priority="1460" stopIfTrue="1">
      <formula>$C492="end repeat"</formula>
    </cfRule>
    <cfRule type="expression" dxfId="1436" priority="1462" stopIfTrue="1">
      <formula>$C492="begin repeat"</formula>
    </cfRule>
    <cfRule type="expression" dxfId="1435" priority="1463" stopIfTrue="1">
      <formula>$C492="end group"</formula>
    </cfRule>
    <cfRule type="expression" dxfId="1434" priority="1465" stopIfTrue="1">
      <formula>$C492="begin group"</formula>
    </cfRule>
  </conditionalFormatting>
  <conditionalFormatting sqref="F503">
    <cfRule type="expression" dxfId="1433" priority="1433" stopIfTrue="1">
      <formula>$C503="begin group"</formula>
    </cfRule>
  </conditionalFormatting>
  <conditionalFormatting sqref="F503">
    <cfRule type="expression" dxfId="1432" priority="1430" stopIfTrue="1">
      <formula>$C503="begin repeat"</formula>
    </cfRule>
  </conditionalFormatting>
  <conditionalFormatting sqref="F503">
    <cfRule type="expression" dxfId="1431" priority="1427" stopIfTrue="1">
      <formula>$C503="text"</formula>
    </cfRule>
  </conditionalFormatting>
  <conditionalFormatting sqref="F503">
    <cfRule type="expression" dxfId="1430" priority="1425" stopIfTrue="1">
      <formula>$C503="integer"</formula>
    </cfRule>
  </conditionalFormatting>
  <conditionalFormatting sqref="F503">
    <cfRule type="expression" dxfId="1429" priority="1423" stopIfTrue="1">
      <formula>$C503="decimal"</formula>
    </cfRule>
  </conditionalFormatting>
  <conditionalFormatting sqref="F503">
    <cfRule type="expression" dxfId="1428" priority="1421" stopIfTrue="1">
      <formula>OR(AND(LEFT($C503, 16)="select_multiple ", LEN($C503)&gt;16, NOT(ISNUMBER(SEARCH(" ", $C503, 17)))), AND(LEFT($C503, 11)="select_one ", LEN($C503)&gt;11, NOT(ISNUMBER(SEARCH(" ", $C503, 12)))))</formula>
    </cfRule>
  </conditionalFormatting>
  <conditionalFormatting sqref="F503">
    <cfRule type="expression" dxfId="1427" priority="1418" stopIfTrue="1">
      <formula>OR($C503="audio audit", $C503="text audit")</formula>
    </cfRule>
  </conditionalFormatting>
  <conditionalFormatting sqref="F503">
    <cfRule type="expression" dxfId="1426" priority="1412" stopIfTrue="1">
      <formula>$C503="note"</formula>
    </cfRule>
    <cfRule type="expression" dxfId="1425" priority="1414" stopIfTrue="1">
      <formula>$C503="barcode"</formula>
    </cfRule>
    <cfRule type="expression" dxfId="1424" priority="1416" stopIfTrue="1">
      <formula>$C503="geopoint"</formula>
    </cfRule>
  </conditionalFormatting>
  <conditionalFormatting sqref="F503">
    <cfRule type="expression" dxfId="1423" priority="1410" stopIfTrue="1">
      <formula>OR($C503="calculate", $C503="calculate_here")</formula>
    </cfRule>
  </conditionalFormatting>
  <conditionalFormatting sqref="F503">
    <cfRule type="expression" dxfId="1422" priority="1408" stopIfTrue="1">
      <formula>OR($C503="date", $C503="datetime")</formula>
    </cfRule>
  </conditionalFormatting>
  <conditionalFormatting sqref="F503">
    <cfRule type="expression" dxfId="1421" priority="1406" stopIfTrue="1">
      <formula>$C503="image"</formula>
    </cfRule>
  </conditionalFormatting>
  <conditionalFormatting sqref="F503">
    <cfRule type="expression" dxfId="1420" priority="1404" stopIfTrue="1">
      <formula>OR($C503="audio", $C503="video")</formula>
    </cfRule>
  </conditionalFormatting>
  <conditionalFormatting sqref="F503">
    <cfRule type="expression" dxfId="1419" priority="1405" stopIfTrue="1">
      <formula>OR($C503="audio", $C503="video")</formula>
    </cfRule>
    <cfRule type="expression" dxfId="1418" priority="1407" stopIfTrue="1">
      <formula>$C503="image"</formula>
    </cfRule>
    <cfRule type="expression" dxfId="1417" priority="1409" stopIfTrue="1">
      <formula>OR($C503="date", $C503="datetime")</formula>
    </cfRule>
    <cfRule type="expression" dxfId="1416" priority="1411" stopIfTrue="1">
      <formula>OR($C503="calculate", $C503="calculate_here")</formula>
    </cfRule>
    <cfRule type="expression" dxfId="1415" priority="1413" stopIfTrue="1">
      <formula>$C503="note"</formula>
    </cfRule>
    <cfRule type="expression" dxfId="1414" priority="1415" stopIfTrue="1">
      <formula>$C503="barcode"</formula>
    </cfRule>
    <cfRule type="expression" dxfId="1413" priority="1417" stopIfTrue="1">
      <formula>$C503="geopoint"</formula>
    </cfRule>
    <cfRule type="expression" dxfId="1412" priority="1419" stopIfTrue="1">
      <formula>OR($C503="audio audit", $C503="text audit")</formula>
    </cfRule>
    <cfRule type="expression" dxfId="1411" priority="1420" stopIfTrue="1">
      <formula>OR($C503="username", $C503="phonenumber", $C503="start", $C503="end", $C503="deviceid", $C503="subscriberid", $C503="simserial")</formula>
    </cfRule>
    <cfRule type="expression" dxfId="1410" priority="1422" stopIfTrue="1">
      <formula>OR(AND(LEFT($C503, 16)="select_multiple ", LEN($C503)&gt;16, NOT(ISNUMBER(SEARCH(" ", $C503, 17)))), AND(LEFT($C503, 11)="select_one ", LEN($C503)&gt;11, NOT(ISNUMBER(SEARCH(" ", $C503, 12)))))</formula>
    </cfRule>
    <cfRule type="expression" dxfId="1409" priority="1424" stopIfTrue="1">
      <formula>$C503="decimal"</formula>
    </cfRule>
    <cfRule type="expression" dxfId="1408" priority="1426" stopIfTrue="1">
      <formula>$C503="integer"</formula>
    </cfRule>
    <cfRule type="expression" dxfId="1407" priority="1428" stopIfTrue="1">
      <formula>$C503="text"</formula>
    </cfRule>
    <cfRule type="expression" dxfId="1406" priority="1429" stopIfTrue="1">
      <formula>$C503="end repeat"</formula>
    </cfRule>
    <cfRule type="expression" dxfId="1405" priority="1431" stopIfTrue="1">
      <formula>$C503="begin repeat"</formula>
    </cfRule>
    <cfRule type="expression" dxfId="1404" priority="1432" stopIfTrue="1">
      <formula>$C503="end group"</formula>
    </cfRule>
    <cfRule type="expression" dxfId="1403" priority="1434" stopIfTrue="1">
      <formula>$C503="begin group"</formula>
    </cfRule>
  </conditionalFormatting>
  <conditionalFormatting sqref="L495:L502">
    <cfRule type="expression" dxfId="1402" priority="1402" stopIfTrue="1">
      <formula>$C495="begin group"</formula>
    </cfRule>
  </conditionalFormatting>
  <conditionalFormatting sqref="U495:U502">
    <cfRule type="expression" dxfId="1401" priority="1399" stopIfTrue="1">
      <formula>$C495="begin repeat"</formula>
    </cfRule>
  </conditionalFormatting>
  <conditionalFormatting sqref="L495:L502">
    <cfRule type="expression" dxfId="1400" priority="1396" stopIfTrue="1">
      <formula>$C495="text"</formula>
    </cfRule>
  </conditionalFormatting>
  <conditionalFormatting sqref="M495:N502">
    <cfRule type="expression" dxfId="1399" priority="1394" stopIfTrue="1">
      <formula>$C495="integer"</formula>
    </cfRule>
  </conditionalFormatting>
  <conditionalFormatting sqref="M495:N502">
    <cfRule type="expression" dxfId="1398" priority="1392" stopIfTrue="1">
      <formula>$C495="decimal"</formula>
    </cfRule>
  </conditionalFormatting>
  <conditionalFormatting sqref="L495:L502">
    <cfRule type="expression" dxfId="1397" priority="1390" stopIfTrue="1">
      <formula>OR(AND(LEFT($C495, 16)="select_multiple ", LEN($C495)&gt;16, NOT(ISNUMBER(SEARCH(" ", $C495, 17)))), AND(LEFT($C495, 11)="select_one ", LEN($C495)&gt;11, NOT(ISNUMBER(SEARCH(" ", $C495, 12)))))</formula>
    </cfRule>
  </conditionalFormatting>
  <conditionalFormatting sqref="L495:L502">
    <cfRule type="expression" dxfId="1396" priority="1387" stopIfTrue="1">
      <formula>OR($C495="audio audit", $C495="text audit")</formula>
    </cfRule>
  </conditionalFormatting>
  <conditionalFormatting sqref="D495:H502">
    <cfRule type="expression" dxfId="1395" priority="1381" stopIfTrue="1">
      <formula>$C495="note"</formula>
    </cfRule>
    <cfRule type="expression" dxfId="1394" priority="1383" stopIfTrue="1">
      <formula>$C495="barcode"</formula>
    </cfRule>
    <cfRule type="expression" dxfId="1393" priority="1385" stopIfTrue="1">
      <formula>$C495="geopoint"</formula>
    </cfRule>
  </conditionalFormatting>
  <conditionalFormatting sqref="T495:T502">
    <cfRule type="expression" dxfId="1392" priority="1379" stopIfTrue="1">
      <formula>OR($C495="calculate", $C495="calculate_here")</formula>
    </cfRule>
  </conditionalFormatting>
  <conditionalFormatting sqref="L495:L502">
    <cfRule type="expression" dxfId="1391" priority="1377" stopIfTrue="1">
      <formula>OR($C495="date", $C495="datetime")</formula>
    </cfRule>
  </conditionalFormatting>
  <conditionalFormatting sqref="L495:L502">
    <cfRule type="expression" dxfId="1390" priority="1375" stopIfTrue="1">
      <formula>$C495="image"</formula>
    </cfRule>
  </conditionalFormatting>
  <conditionalFormatting sqref="D495:H502">
    <cfRule type="expression" dxfId="1389" priority="1373" stopIfTrue="1">
      <formula>OR($C495="audio", $C495="video")</formula>
    </cfRule>
  </conditionalFormatting>
  <conditionalFormatting sqref="C495:AC502">
    <cfRule type="expression" dxfId="1388" priority="1374" stopIfTrue="1">
      <formula>OR($C495="audio", $C495="video")</formula>
    </cfRule>
    <cfRule type="expression" dxfId="1387" priority="1376" stopIfTrue="1">
      <formula>$C495="image"</formula>
    </cfRule>
    <cfRule type="expression" dxfId="1386" priority="1378" stopIfTrue="1">
      <formula>OR($C495="date", $C495="datetime")</formula>
    </cfRule>
    <cfRule type="expression" dxfId="1385" priority="1380" stopIfTrue="1">
      <formula>OR($C495="calculate", $C495="calculate_here")</formula>
    </cfRule>
    <cfRule type="expression" dxfId="1384" priority="1382" stopIfTrue="1">
      <formula>$C495="note"</formula>
    </cfRule>
    <cfRule type="expression" dxfId="1383" priority="1384" stopIfTrue="1">
      <formula>$C495="barcode"</formula>
    </cfRule>
    <cfRule type="expression" dxfId="1382" priority="1386" stopIfTrue="1">
      <formula>$C495="geopoint"</formula>
    </cfRule>
    <cfRule type="expression" dxfId="1381" priority="1388" stopIfTrue="1">
      <formula>OR($C495="audio audit", $C495="text audit")</formula>
    </cfRule>
    <cfRule type="expression" dxfId="1380" priority="1389" stopIfTrue="1">
      <formula>OR($C495="username", $C495="phonenumber", $C495="start", $C495="end", $C495="deviceid", $C495="subscriberid", $C495="simserial")</formula>
    </cfRule>
    <cfRule type="expression" dxfId="1379" priority="1391" stopIfTrue="1">
      <formula>OR(AND(LEFT($C495, 16)="select_multiple ", LEN($C495)&gt;16, NOT(ISNUMBER(SEARCH(" ", $C495, 17)))), AND(LEFT($C495, 11)="select_one ", LEN($C495)&gt;11, NOT(ISNUMBER(SEARCH(" ", $C495, 12)))))</formula>
    </cfRule>
    <cfRule type="expression" dxfId="1378" priority="1393" stopIfTrue="1">
      <formula>$C495="decimal"</formula>
    </cfRule>
    <cfRule type="expression" dxfId="1377" priority="1395" stopIfTrue="1">
      <formula>$C495="integer"</formula>
    </cfRule>
    <cfRule type="expression" dxfId="1376" priority="1397" stopIfTrue="1">
      <formula>$C495="text"</formula>
    </cfRule>
    <cfRule type="expression" dxfId="1375" priority="1398" stopIfTrue="1">
      <formula>$C495="end repeat"</formula>
    </cfRule>
    <cfRule type="expression" dxfId="1374" priority="1400" stopIfTrue="1">
      <formula>$C495="begin repeat"</formula>
    </cfRule>
    <cfRule type="expression" dxfId="1373" priority="1401" stopIfTrue="1">
      <formula>$C495="end group"</formula>
    </cfRule>
    <cfRule type="expression" dxfId="1372" priority="1403" stopIfTrue="1">
      <formula>$C495="begin group"</formula>
    </cfRule>
  </conditionalFormatting>
  <conditionalFormatting sqref="O504">
    <cfRule type="expression" dxfId="1371" priority="1371" stopIfTrue="1">
      <formula>$C504="begin group"</formula>
    </cfRule>
  </conditionalFormatting>
  <conditionalFormatting sqref="O504">
    <cfRule type="expression" dxfId="1370" priority="1368" stopIfTrue="1">
      <formula>$C504="begin repeat"</formula>
    </cfRule>
  </conditionalFormatting>
  <conditionalFormatting sqref="O504">
    <cfRule type="expression" dxfId="1369" priority="1354" stopIfTrue="1">
      <formula>OR($C504="audio", $C504="video")</formula>
    </cfRule>
    <cfRule type="expression" dxfId="1368" priority="1355" stopIfTrue="1">
      <formula>$C504="image"</formula>
    </cfRule>
    <cfRule type="expression" dxfId="1367" priority="1356" stopIfTrue="1">
      <formula>OR($C504="date", $C504="datetime")</formula>
    </cfRule>
    <cfRule type="expression" dxfId="1366" priority="1357" stopIfTrue="1">
      <formula>OR($C504="calculate", $C504="calculate_here")</formula>
    </cfRule>
    <cfRule type="expression" dxfId="1365" priority="1358" stopIfTrue="1">
      <formula>$C504="note"</formula>
    </cfRule>
    <cfRule type="expression" dxfId="1364" priority="1359" stopIfTrue="1">
      <formula>$C504="barcode"</formula>
    </cfRule>
    <cfRule type="expression" dxfId="1363" priority="1360" stopIfTrue="1">
      <formula>$C504="geopoint"</formula>
    </cfRule>
    <cfRule type="expression" dxfId="1362" priority="1361" stopIfTrue="1">
      <formula>OR($C504="audio audit", $C504="text audit")</formula>
    </cfRule>
    <cfRule type="expression" dxfId="1361" priority="1362" stopIfTrue="1">
      <formula>OR($C504="username", $C504="phonenumber", $C504="start", $C504="end", $C504="deviceid", $C504="subscriberid", $C504="simserial")</formula>
    </cfRule>
    <cfRule type="expression" dxfId="1360" priority="1363" stopIfTrue="1">
      <formula>OR(AND(LEFT($C504, 16)="select_multiple ", LEN($C504)&gt;16, NOT(ISNUMBER(SEARCH(" ", $C504, 17)))), AND(LEFT($C504, 11)="select_one ", LEN($C504)&gt;11, NOT(ISNUMBER(SEARCH(" ", $C504, 12)))))</formula>
    </cfRule>
    <cfRule type="expression" dxfId="1359" priority="1364" stopIfTrue="1">
      <formula>$C504="decimal"</formula>
    </cfRule>
    <cfRule type="expression" dxfId="1358" priority="1365" stopIfTrue="1">
      <formula>$C504="integer"</formula>
    </cfRule>
    <cfRule type="expression" dxfId="1357" priority="1366" stopIfTrue="1">
      <formula>$C504="text"</formula>
    </cfRule>
    <cfRule type="expression" dxfId="1356" priority="1367" stopIfTrue="1">
      <formula>$C504="end repeat"</formula>
    </cfRule>
    <cfRule type="expression" dxfId="1355" priority="1369" stopIfTrue="1">
      <formula>$C504="begin repeat"</formula>
    </cfRule>
    <cfRule type="expression" dxfId="1354" priority="1370" stopIfTrue="1">
      <formula>$C504="end group"</formula>
    </cfRule>
    <cfRule type="expression" dxfId="1353" priority="1372" stopIfTrue="1">
      <formula>$C504="begin group"</formula>
    </cfRule>
  </conditionalFormatting>
  <conditionalFormatting sqref="O506:O507">
    <cfRule type="expression" dxfId="1352" priority="1352" stopIfTrue="1">
      <formula>$C506="begin group"</formula>
    </cfRule>
  </conditionalFormatting>
  <conditionalFormatting sqref="O506:O507">
    <cfRule type="expression" dxfId="1351" priority="1349" stopIfTrue="1">
      <formula>$C506="begin repeat"</formula>
    </cfRule>
  </conditionalFormatting>
  <conditionalFormatting sqref="J506:J507">
    <cfRule type="expression" dxfId="1350" priority="1346" stopIfTrue="1">
      <formula>$C506="text"</formula>
    </cfRule>
  </conditionalFormatting>
  <conditionalFormatting sqref="J506:J507">
    <cfRule type="expression" dxfId="1349" priority="1344" stopIfTrue="1">
      <formula>$C506="integer"</formula>
    </cfRule>
  </conditionalFormatting>
  <conditionalFormatting sqref="J506:J507">
    <cfRule type="expression" dxfId="1348" priority="1342" stopIfTrue="1">
      <formula>$C506="decimal"</formula>
    </cfRule>
  </conditionalFormatting>
  <conditionalFormatting sqref="L506:L507">
    <cfRule type="expression" dxfId="1347" priority="1340" stopIfTrue="1">
      <formula>OR(AND(LEFT($C506, 16)="select_multiple ", LEN($C506)&gt;16, NOT(ISNUMBER(SEARCH(" ", $C506, 17)))), AND(LEFT($C506, 11)="select_one ", LEN($C506)&gt;11, NOT(ISNUMBER(SEARCH(" ", $C506, 12)))))</formula>
    </cfRule>
  </conditionalFormatting>
  <conditionalFormatting sqref="D506:E507">
    <cfRule type="expression" dxfId="1346" priority="1337" stopIfTrue="1">
      <formula>OR($C506="audio audit", $C506="text audit")</formula>
    </cfRule>
  </conditionalFormatting>
  <conditionalFormatting sqref="D506:H507">
    <cfRule type="expression" dxfId="1345" priority="1331" stopIfTrue="1">
      <formula>$C506="note"</formula>
    </cfRule>
    <cfRule type="expression" dxfId="1344" priority="1333" stopIfTrue="1">
      <formula>$C506="barcode"</formula>
    </cfRule>
    <cfRule type="expression" dxfId="1343" priority="1335" stopIfTrue="1">
      <formula>$C506="geopoint"</formula>
    </cfRule>
  </conditionalFormatting>
  <conditionalFormatting sqref="D506:E507">
    <cfRule type="expression" dxfId="1342" priority="1329" stopIfTrue="1">
      <formula>OR($C506="calculate", $C506="calculate_here")</formula>
    </cfRule>
  </conditionalFormatting>
  <conditionalFormatting sqref="L506:L507">
    <cfRule type="expression" dxfId="1341" priority="1327" stopIfTrue="1">
      <formula>OR($C506="date", $C506="datetime")</formula>
    </cfRule>
  </conditionalFormatting>
  <conditionalFormatting sqref="L506:L507">
    <cfRule type="expression" dxfId="1340" priority="1325" stopIfTrue="1">
      <formula>$C506="image"</formula>
    </cfRule>
  </conditionalFormatting>
  <conditionalFormatting sqref="D506:H507">
    <cfRule type="expression" dxfId="1339" priority="1323" stopIfTrue="1">
      <formula>OR($C506="audio", $C506="video")</formula>
    </cfRule>
  </conditionalFormatting>
  <conditionalFormatting sqref="C506:AC507">
    <cfRule type="expression" dxfId="1338" priority="1324" stopIfTrue="1">
      <formula>OR($C506="audio", $C506="video")</formula>
    </cfRule>
    <cfRule type="expression" dxfId="1337" priority="1326" stopIfTrue="1">
      <formula>$C506="image"</formula>
    </cfRule>
    <cfRule type="expression" dxfId="1336" priority="1328" stopIfTrue="1">
      <formula>OR($C506="date", $C506="datetime")</formula>
    </cfRule>
    <cfRule type="expression" dxfId="1335" priority="1330" stopIfTrue="1">
      <formula>OR($C506="calculate", $C506="calculate_here")</formula>
    </cfRule>
    <cfRule type="expression" dxfId="1334" priority="1332" stopIfTrue="1">
      <formula>$C506="note"</formula>
    </cfRule>
    <cfRule type="expression" dxfId="1333" priority="1334" stopIfTrue="1">
      <formula>$C506="barcode"</formula>
    </cfRule>
    <cfRule type="expression" dxfId="1332" priority="1336" stopIfTrue="1">
      <formula>$C506="geopoint"</formula>
    </cfRule>
    <cfRule type="expression" dxfId="1331" priority="1338" stopIfTrue="1">
      <formula>OR($C506="audio audit", $C506="text audit")</formula>
    </cfRule>
    <cfRule type="expression" dxfId="1330" priority="1339" stopIfTrue="1">
      <formula>OR($C506="username", $C506="phonenumber", $C506="start", $C506="end", $C506="deviceid", $C506="subscriberid", $C506="simserial")</formula>
    </cfRule>
    <cfRule type="expression" dxfId="1329" priority="1341" stopIfTrue="1">
      <formula>OR(AND(LEFT($C506, 16)="select_multiple ", LEN($C506)&gt;16, NOT(ISNUMBER(SEARCH(" ", $C506, 17)))), AND(LEFT($C506, 11)="select_one ", LEN($C506)&gt;11, NOT(ISNUMBER(SEARCH(" ", $C506, 12)))))</formula>
    </cfRule>
    <cfRule type="expression" dxfId="1328" priority="1343" stopIfTrue="1">
      <formula>$C506="decimal"</formula>
    </cfRule>
    <cfRule type="expression" dxfId="1327" priority="1345" stopIfTrue="1">
      <formula>$C506="integer"</formula>
    </cfRule>
    <cfRule type="expression" dxfId="1326" priority="1347" stopIfTrue="1">
      <formula>$C506="text"</formula>
    </cfRule>
    <cfRule type="expression" dxfId="1325" priority="1348" stopIfTrue="1">
      <formula>$C506="end repeat"</formula>
    </cfRule>
    <cfRule type="expression" dxfId="1324" priority="1350" stopIfTrue="1">
      <formula>$C506="begin repeat"</formula>
    </cfRule>
    <cfRule type="expression" dxfId="1323" priority="1351" stopIfTrue="1">
      <formula>$C506="end group"</formula>
    </cfRule>
    <cfRule type="expression" dxfId="1322" priority="1353" stopIfTrue="1">
      <formula>$C506="begin group"</formula>
    </cfRule>
  </conditionalFormatting>
  <conditionalFormatting sqref="L569:L570">
    <cfRule type="expression" dxfId="1321" priority="1147" stopIfTrue="1">
      <formula>$C569="begin group"</formula>
    </cfRule>
  </conditionalFormatting>
  <conditionalFormatting sqref="U569:U570">
    <cfRule type="expression" dxfId="1320" priority="1144" stopIfTrue="1">
      <formula>$C569="begin repeat"</formula>
    </cfRule>
  </conditionalFormatting>
  <conditionalFormatting sqref="L569:L570">
    <cfRule type="expression" dxfId="1319" priority="1141" stopIfTrue="1">
      <formula>$C569="text"</formula>
    </cfRule>
  </conditionalFormatting>
  <conditionalFormatting sqref="M569:N570">
    <cfRule type="expression" dxfId="1318" priority="1139" stopIfTrue="1">
      <formula>$C569="integer"</formula>
    </cfRule>
  </conditionalFormatting>
  <conditionalFormatting sqref="M569:N570">
    <cfRule type="expression" dxfId="1317" priority="1137" stopIfTrue="1">
      <formula>$C569="decimal"</formula>
    </cfRule>
  </conditionalFormatting>
  <conditionalFormatting sqref="L569:L570">
    <cfRule type="expression" dxfId="1316" priority="1135" stopIfTrue="1">
      <formula>OR(AND(LEFT($C569, 16)="select_multiple ", LEN($C569)&gt;16, NOT(ISNUMBER(SEARCH(" ", $C569, 17)))), AND(LEFT($C569, 11)="select_one ", LEN($C569)&gt;11, NOT(ISNUMBER(SEARCH(" ", $C569, 12)))))</formula>
    </cfRule>
  </conditionalFormatting>
  <conditionalFormatting sqref="L569:L570">
    <cfRule type="expression" dxfId="1315" priority="1132" stopIfTrue="1">
      <formula>OR($C569="audio audit", $C569="text audit")</formula>
    </cfRule>
  </conditionalFormatting>
  <conditionalFormatting sqref="H570:H583">
    <cfRule type="expression" dxfId="1314" priority="1126" stopIfTrue="1">
      <formula>$C570="note"</formula>
    </cfRule>
    <cfRule type="expression" dxfId="1313" priority="1128" stopIfTrue="1">
      <formula>$C570="barcode"</formula>
    </cfRule>
    <cfRule type="expression" dxfId="1312" priority="1130" stopIfTrue="1">
      <formula>$C570="geopoint"</formula>
    </cfRule>
  </conditionalFormatting>
  <conditionalFormatting sqref="T569:T570">
    <cfRule type="expression" dxfId="1311" priority="1124" stopIfTrue="1">
      <formula>OR($C569="calculate", $C569="calculate_here")</formula>
    </cfRule>
  </conditionalFormatting>
  <conditionalFormatting sqref="L569:L570">
    <cfRule type="expression" dxfId="1310" priority="1122" stopIfTrue="1">
      <formula>OR($C569="date", $C569="datetime")</formula>
    </cfRule>
  </conditionalFormatting>
  <conditionalFormatting sqref="L569:L570">
    <cfRule type="expression" dxfId="1309" priority="1120" stopIfTrue="1">
      <formula>$C569="image"</formula>
    </cfRule>
  </conditionalFormatting>
  <conditionalFormatting sqref="H570:H583">
    <cfRule type="expression" dxfId="1308" priority="1118" stopIfTrue="1">
      <formula>OR($C570="audio", $C570="video")</formula>
    </cfRule>
  </conditionalFormatting>
  <conditionalFormatting sqref="H570:H583">
    <cfRule type="expression" dxfId="1307" priority="1119" stopIfTrue="1">
      <formula>OR($C570="audio", $C570="video")</formula>
    </cfRule>
    <cfRule type="expression" dxfId="1306" priority="1121" stopIfTrue="1">
      <formula>$C570="image"</formula>
    </cfRule>
    <cfRule type="expression" dxfId="1305" priority="1123" stopIfTrue="1">
      <formula>OR($C570="date", $C570="datetime")</formula>
    </cfRule>
    <cfRule type="expression" dxfId="1304" priority="1125" stopIfTrue="1">
      <formula>OR($C570="calculate", $C570="calculate_here")</formula>
    </cfRule>
    <cfRule type="expression" dxfId="1303" priority="1127" stopIfTrue="1">
      <formula>$C570="note"</formula>
    </cfRule>
    <cfRule type="expression" dxfId="1302" priority="1129" stopIfTrue="1">
      <formula>$C570="barcode"</formula>
    </cfRule>
    <cfRule type="expression" dxfId="1301" priority="1131" stopIfTrue="1">
      <formula>$C570="geopoint"</formula>
    </cfRule>
    <cfRule type="expression" dxfId="1300" priority="1133" stopIfTrue="1">
      <formula>OR($C570="audio audit", $C570="text audit")</formula>
    </cfRule>
    <cfRule type="expression" dxfId="1299" priority="1134" stopIfTrue="1">
      <formula>OR($C570="username", $C570="phonenumber", $C570="start", $C570="end", $C570="deviceid", $C570="subscriberid", $C570="simserial")</formula>
    </cfRule>
    <cfRule type="expression" dxfId="1298" priority="1136" stopIfTrue="1">
      <formula>OR(AND(LEFT($C570, 16)="select_multiple ", LEN($C570)&gt;16, NOT(ISNUMBER(SEARCH(" ", $C570, 17)))), AND(LEFT($C570, 11)="select_one ", LEN($C570)&gt;11, NOT(ISNUMBER(SEARCH(" ", $C570, 12)))))</formula>
    </cfRule>
    <cfRule type="expression" dxfId="1297" priority="1138" stopIfTrue="1">
      <formula>$C570="decimal"</formula>
    </cfRule>
    <cfRule type="expression" dxfId="1296" priority="1140" stopIfTrue="1">
      <formula>$C570="integer"</formula>
    </cfRule>
    <cfRule type="expression" dxfId="1295" priority="1142" stopIfTrue="1">
      <formula>$C570="text"</formula>
    </cfRule>
    <cfRule type="expression" dxfId="1294" priority="1143" stopIfTrue="1">
      <formula>$C570="end repeat"</formula>
    </cfRule>
    <cfRule type="expression" dxfId="1293" priority="1145" stopIfTrue="1">
      <formula>$C570="begin repeat"</formula>
    </cfRule>
    <cfRule type="expression" dxfId="1292" priority="1146" stopIfTrue="1">
      <formula>$C570="end group"</formula>
    </cfRule>
    <cfRule type="expression" dxfId="1291" priority="1148" stopIfTrue="1">
      <formula>$C570="begin group"</formula>
    </cfRule>
  </conditionalFormatting>
  <conditionalFormatting sqref="L580:L583">
    <cfRule type="expression" dxfId="1290" priority="1117" stopIfTrue="1">
      <formula>$C580="begin group"</formula>
    </cfRule>
  </conditionalFormatting>
  <conditionalFormatting sqref="U580:U583">
    <cfRule type="expression" dxfId="1289" priority="1116" stopIfTrue="1">
      <formula>$C580="begin repeat"</formula>
    </cfRule>
  </conditionalFormatting>
  <conditionalFormatting sqref="L580:L583">
    <cfRule type="expression" dxfId="1288" priority="1115" stopIfTrue="1">
      <formula>$C580="text"</formula>
    </cfRule>
  </conditionalFormatting>
  <conditionalFormatting sqref="M580:N583">
    <cfRule type="expression" dxfId="1287" priority="1114" stopIfTrue="1">
      <formula>$C580="integer"</formula>
    </cfRule>
  </conditionalFormatting>
  <conditionalFormatting sqref="M580:N583">
    <cfRule type="expression" dxfId="1286" priority="1113" stopIfTrue="1">
      <formula>$C580="decimal"</formula>
    </cfRule>
  </conditionalFormatting>
  <conditionalFormatting sqref="L580:L583">
    <cfRule type="expression" dxfId="1285" priority="1112" stopIfTrue="1">
      <formula>OR(AND(LEFT($C580, 16)="select_multiple ", LEN($C580)&gt;16, NOT(ISNUMBER(SEARCH(" ", $C580, 17)))), AND(LEFT($C580, 11)="select_one ", LEN($C580)&gt;11, NOT(ISNUMBER(SEARCH(" ", $C580, 12)))))</formula>
    </cfRule>
  </conditionalFormatting>
  <conditionalFormatting sqref="L580:L583">
    <cfRule type="expression" dxfId="1284" priority="1111" stopIfTrue="1">
      <formula>OR($C580="audio audit", $C580="text audit")</formula>
    </cfRule>
  </conditionalFormatting>
  <conditionalFormatting sqref="T580:T583">
    <cfRule type="expression" dxfId="1283" priority="1110" stopIfTrue="1">
      <formula>OR($C580="calculate", $C580="calculate_here")</formula>
    </cfRule>
  </conditionalFormatting>
  <conditionalFormatting sqref="L580:L583">
    <cfRule type="expression" dxfId="1282" priority="1109" stopIfTrue="1">
      <formula>OR($C580="date", $C580="datetime")</formula>
    </cfRule>
  </conditionalFormatting>
  <conditionalFormatting sqref="L580:L583">
    <cfRule type="expression" dxfId="1281" priority="1108" stopIfTrue="1">
      <formula>$C580="image"</formula>
    </cfRule>
  </conditionalFormatting>
  <conditionalFormatting sqref="L568">
    <cfRule type="expression" dxfId="1280" priority="1107" stopIfTrue="1">
      <formula>$C568="begin group"</formula>
    </cfRule>
  </conditionalFormatting>
  <conditionalFormatting sqref="U568">
    <cfRule type="expression" dxfId="1279" priority="1106" stopIfTrue="1">
      <formula>$C568="begin repeat"</formula>
    </cfRule>
  </conditionalFormatting>
  <conditionalFormatting sqref="L568">
    <cfRule type="expression" dxfId="1278" priority="1105" stopIfTrue="1">
      <formula>$C568="text"</formula>
    </cfRule>
  </conditionalFormatting>
  <conditionalFormatting sqref="M568:N568">
    <cfRule type="expression" dxfId="1277" priority="1104" stopIfTrue="1">
      <formula>$C568="integer"</formula>
    </cfRule>
  </conditionalFormatting>
  <conditionalFormatting sqref="M568:N568">
    <cfRule type="expression" dxfId="1276" priority="1103" stopIfTrue="1">
      <formula>$C568="decimal"</formula>
    </cfRule>
  </conditionalFormatting>
  <conditionalFormatting sqref="L568">
    <cfRule type="expression" dxfId="1275" priority="1102" stopIfTrue="1">
      <formula>OR(AND(LEFT($C568, 16)="select_multiple ", LEN($C568)&gt;16, NOT(ISNUMBER(SEARCH(" ", $C568, 17)))), AND(LEFT($C568, 11)="select_one ", LEN($C568)&gt;11, NOT(ISNUMBER(SEARCH(" ", $C568, 12)))))</formula>
    </cfRule>
  </conditionalFormatting>
  <conditionalFormatting sqref="L568">
    <cfRule type="expression" dxfId="1274" priority="1101" stopIfTrue="1">
      <formula>OR($C568="audio audit", $C568="text audit")</formula>
    </cfRule>
  </conditionalFormatting>
  <conditionalFormatting sqref="T568">
    <cfRule type="expression" dxfId="1273" priority="1100" stopIfTrue="1">
      <formula>OR($C568="calculate", $C568="calculate_here")</formula>
    </cfRule>
  </conditionalFormatting>
  <conditionalFormatting sqref="L568">
    <cfRule type="expression" dxfId="1272" priority="1099" stopIfTrue="1">
      <formula>OR($C568="date", $C568="datetime")</formula>
    </cfRule>
  </conditionalFormatting>
  <conditionalFormatting sqref="L568">
    <cfRule type="expression" dxfId="1271" priority="1098" stopIfTrue="1">
      <formula>$C568="image"</formula>
    </cfRule>
  </conditionalFormatting>
  <conditionalFormatting sqref="O591:O592">
    <cfRule type="expression" dxfId="1270" priority="1097" stopIfTrue="1">
      <formula>$C591="begin group"</formula>
    </cfRule>
  </conditionalFormatting>
  <conditionalFormatting sqref="O591:O592">
    <cfRule type="expression" dxfId="1269" priority="1096" stopIfTrue="1">
      <formula>$C591="begin repeat"</formula>
    </cfRule>
  </conditionalFormatting>
  <conditionalFormatting sqref="D591:E592">
    <cfRule type="expression" dxfId="1268" priority="1095" stopIfTrue="1">
      <formula>OR($C591="audio audit", $C591="text audit")</formula>
    </cfRule>
  </conditionalFormatting>
  <conditionalFormatting sqref="D591:E592">
    <cfRule type="expression" dxfId="1267" priority="1094" stopIfTrue="1">
      <formula>OR($C591="calculate", $C591="calculate_here")</formula>
    </cfRule>
  </conditionalFormatting>
  <conditionalFormatting sqref="O594">
    <cfRule type="expression" dxfId="1266" priority="1093" stopIfTrue="1">
      <formula>$C594="begin group"</formula>
    </cfRule>
  </conditionalFormatting>
  <conditionalFormatting sqref="O594">
    <cfRule type="expression" dxfId="1265" priority="1092" stopIfTrue="1">
      <formula>$C594="begin repeat"</formula>
    </cfRule>
  </conditionalFormatting>
  <conditionalFormatting sqref="D594:E594">
    <cfRule type="expression" dxfId="1264" priority="1091" stopIfTrue="1">
      <formula>OR($C594="audio audit", $C594="text audit")</formula>
    </cfRule>
  </conditionalFormatting>
  <conditionalFormatting sqref="D594:E594">
    <cfRule type="expression" dxfId="1263" priority="1090" stopIfTrue="1">
      <formula>OR($C594="calculate", $C594="calculate_here")</formula>
    </cfRule>
  </conditionalFormatting>
  <conditionalFormatting sqref="L571:L573">
    <cfRule type="expression" dxfId="1262" priority="1089" stopIfTrue="1">
      <formula>$C571="begin group"</formula>
    </cfRule>
  </conditionalFormatting>
  <conditionalFormatting sqref="U571:U573">
    <cfRule type="expression" dxfId="1261" priority="1088" stopIfTrue="1">
      <formula>$C571="begin repeat"</formula>
    </cfRule>
  </conditionalFormatting>
  <conditionalFormatting sqref="L571:L573">
    <cfRule type="expression" dxfId="1260" priority="1087" stopIfTrue="1">
      <formula>$C571="text"</formula>
    </cfRule>
  </conditionalFormatting>
  <conditionalFormatting sqref="M571:N573">
    <cfRule type="expression" dxfId="1259" priority="1086" stopIfTrue="1">
      <formula>$C571="integer"</formula>
    </cfRule>
  </conditionalFormatting>
  <conditionalFormatting sqref="M571:N573">
    <cfRule type="expression" dxfId="1258" priority="1085" stopIfTrue="1">
      <formula>$C571="decimal"</formula>
    </cfRule>
  </conditionalFormatting>
  <conditionalFormatting sqref="L571:L573">
    <cfRule type="expression" dxfId="1257" priority="1084" stopIfTrue="1">
      <formula>OR(AND(LEFT($C571, 16)="select_multiple ", LEN($C571)&gt;16, NOT(ISNUMBER(SEARCH(" ", $C571, 17)))), AND(LEFT($C571, 11)="select_one ", LEN($C571)&gt;11, NOT(ISNUMBER(SEARCH(" ", $C571, 12)))))</formula>
    </cfRule>
  </conditionalFormatting>
  <conditionalFormatting sqref="L571:L573">
    <cfRule type="expression" dxfId="1256" priority="1083" stopIfTrue="1">
      <formula>OR($C571="audio audit", $C571="text audit")</formula>
    </cfRule>
  </conditionalFormatting>
  <conditionalFormatting sqref="T571:T573">
    <cfRule type="expression" dxfId="1255" priority="1082" stopIfTrue="1">
      <formula>OR($C571="calculate", $C571="calculate_here")</formula>
    </cfRule>
  </conditionalFormatting>
  <conditionalFormatting sqref="L571:L573">
    <cfRule type="expression" dxfId="1254" priority="1081" stopIfTrue="1">
      <formula>OR($C571="date", $C571="datetime")</formula>
    </cfRule>
  </conditionalFormatting>
  <conditionalFormatting sqref="L571:L573">
    <cfRule type="expression" dxfId="1253" priority="1080" stopIfTrue="1">
      <formula>$C571="image"</formula>
    </cfRule>
  </conditionalFormatting>
  <conditionalFormatting sqref="H552:H554">
    <cfRule type="expression" dxfId="1252" priority="1149" stopIfTrue="1">
      <formula>$C512="begin group"</formula>
    </cfRule>
  </conditionalFormatting>
  <conditionalFormatting sqref="H552:H554">
    <cfRule type="expression" dxfId="1251" priority="1150" stopIfTrue="1">
      <formula>$C512="begin repeat"</formula>
    </cfRule>
  </conditionalFormatting>
  <conditionalFormatting sqref="H552:H554">
    <cfRule type="expression" dxfId="1250" priority="1151" stopIfTrue="1">
      <formula>$C512="text"</formula>
    </cfRule>
  </conditionalFormatting>
  <conditionalFormatting sqref="H552:H554">
    <cfRule type="expression" dxfId="1249" priority="1152" stopIfTrue="1">
      <formula>$C512="integer"</formula>
    </cfRule>
  </conditionalFormatting>
  <conditionalFormatting sqref="H552:H554">
    <cfRule type="expression" dxfId="1248" priority="1153" stopIfTrue="1">
      <formula>$C512="decimal"</formula>
    </cfRule>
  </conditionalFormatting>
  <conditionalFormatting sqref="H552:H554">
    <cfRule type="expression" dxfId="1247" priority="1154" stopIfTrue="1">
      <formula>OR(AND(LEFT($C512, 16)="select_multiple ", LEN($C512)&gt;16, NOT(ISNUMBER(SEARCH(" ", $C512, 17)))), AND(LEFT($C512, 11)="select_one ", LEN($C512)&gt;11, NOT(ISNUMBER(SEARCH(" ", $C512, 12)))))</formula>
    </cfRule>
  </conditionalFormatting>
  <conditionalFormatting sqref="H552:H554">
    <cfRule type="expression" dxfId="1246" priority="1155" stopIfTrue="1">
      <formula>$C512="note"</formula>
    </cfRule>
    <cfRule type="expression" dxfId="1245" priority="1156" stopIfTrue="1">
      <formula>$C512="barcode"</formula>
    </cfRule>
    <cfRule type="expression" dxfId="1244" priority="1157" stopIfTrue="1">
      <formula>$C512="geopoint"</formula>
    </cfRule>
  </conditionalFormatting>
  <conditionalFormatting sqref="H552:H554">
    <cfRule type="expression" dxfId="1243" priority="1158" stopIfTrue="1">
      <formula>OR($C512="date", $C512="datetime")</formula>
    </cfRule>
  </conditionalFormatting>
  <conditionalFormatting sqref="H552:H554">
    <cfRule type="expression" dxfId="1242" priority="1159" stopIfTrue="1">
      <formula>$C512="image"</formula>
    </cfRule>
  </conditionalFormatting>
  <conditionalFormatting sqref="H552:H554">
    <cfRule type="expression" dxfId="1241" priority="1160" stopIfTrue="1">
      <formula>OR($C512="audio", $C512="video")</formula>
    </cfRule>
  </conditionalFormatting>
  <conditionalFormatting sqref="H552:H554">
    <cfRule type="expression" dxfId="1240" priority="1161" stopIfTrue="1">
      <formula>OR($C512="audio", $C512="video")</formula>
    </cfRule>
    <cfRule type="expression" dxfId="1239" priority="1162" stopIfTrue="1">
      <formula>$C512="image"</formula>
    </cfRule>
    <cfRule type="expression" dxfId="1238" priority="1163" stopIfTrue="1">
      <formula>OR($C512="date", $C512="datetime")</formula>
    </cfRule>
    <cfRule type="expression" dxfId="1237" priority="1164" stopIfTrue="1">
      <formula>OR($C512="calculate", $C512="calculate_here")</formula>
    </cfRule>
    <cfRule type="expression" dxfId="1236" priority="1165" stopIfTrue="1">
      <formula>$C512="note"</formula>
    </cfRule>
    <cfRule type="expression" dxfId="1235" priority="1166" stopIfTrue="1">
      <formula>$C512="barcode"</formula>
    </cfRule>
    <cfRule type="expression" dxfId="1234" priority="1167" stopIfTrue="1">
      <formula>$C512="geopoint"</formula>
    </cfRule>
    <cfRule type="expression" dxfId="1233" priority="1168" stopIfTrue="1">
      <formula>OR($C512="audio audit", $C512="text audit")</formula>
    </cfRule>
    <cfRule type="expression" dxfId="1232" priority="1169" stopIfTrue="1">
      <formula>OR($C512="username", $C512="phonenumber", $C512="start", $C512="end", $C512="deviceid", $C512="subscriberid", $C512="simserial")</formula>
    </cfRule>
    <cfRule type="expression" dxfId="1231" priority="1170" stopIfTrue="1">
      <formula>OR(AND(LEFT($C512, 16)="select_multiple ", LEN($C512)&gt;16, NOT(ISNUMBER(SEARCH(" ", $C512, 17)))), AND(LEFT($C512, 11)="select_one ", LEN($C512)&gt;11, NOT(ISNUMBER(SEARCH(" ", $C512, 12)))))</formula>
    </cfRule>
    <cfRule type="expression" dxfId="1230" priority="1171" stopIfTrue="1">
      <formula>$C512="decimal"</formula>
    </cfRule>
    <cfRule type="expression" dxfId="1229" priority="1172" stopIfTrue="1">
      <formula>$C512="integer"</formula>
    </cfRule>
    <cfRule type="expression" dxfId="1228" priority="1173" stopIfTrue="1">
      <formula>$C512="text"</formula>
    </cfRule>
    <cfRule type="expression" dxfId="1227" priority="1174" stopIfTrue="1">
      <formula>$C512="end repeat"</formula>
    </cfRule>
    <cfRule type="expression" dxfId="1226" priority="1175" stopIfTrue="1">
      <formula>$C512="begin repeat"</formula>
    </cfRule>
    <cfRule type="expression" dxfId="1225" priority="1176" stopIfTrue="1">
      <formula>$C512="end group"</formula>
    </cfRule>
    <cfRule type="expression" dxfId="1224" priority="1177" stopIfTrue="1">
      <formula>$C512="begin group"</formula>
    </cfRule>
  </conditionalFormatting>
  <conditionalFormatting sqref="H588">
    <cfRule type="expression" dxfId="1223" priority="1178" stopIfTrue="1">
      <formula>$C590="begin group"</formula>
    </cfRule>
  </conditionalFormatting>
  <conditionalFormatting sqref="H588">
    <cfRule type="expression" dxfId="1222" priority="1179" stopIfTrue="1">
      <formula>$C590="begin repeat"</formula>
    </cfRule>
  </conditionalFormatting>
  <conditionalFormatting sqref="H588">
    <cfRule type="expression" dxfId="1221" priority="1180" stopIfTrue="1">
      <formula>$C590="text"</formula>
    </cfRule>
  </conditionalFormatting>
  <conditionalFormatting sqref="H588">
    <cfRule type="expression" dxfId="1220" priority="1181" stopIfTrue="1">
      <formula>$C590="integer"</formula>
    </cfRule>
  </conditionalFormatting>
  <conditionalFormatting sqref="H588">
    <cfRule type="expression" dxfId="1219" priority="1182" stopIfTrue="1">
      <formula>$C590="decimal"</formula>
    </cfRule>
  </conditionalFormatting>
  <conditionalFormatting sqref="H588">
    <cfRule type="expression" dxfId="1218" priority="1183" stopIfTrue="1">
      <formula>OR(AND(LEFT($C590, 16)="select_multiple ", LEN($C590)&gt;16, NOT(ISNUMBER(SEARCH(" ", $C590, 17)))), AND(LEFT($C590, 11)="select_one ", LEN($C590)&gt;11, NOT(ISNUMBER(SEARCH(" ", $C590, 12)))))</formula>
    </cfRule>
  </conditionalFormatting>
  <conditionalFormatting sqref="H569">
    <cfRule type="expression" dxfId="1217" priority="1184" stopIfTrue="1">
      <formula>$C571="note"</formula>
    </cfRule>
    <cfRule type="expression" dxfId="1216" priority="1185" stopIfTrue="1">
      <formula>$C571="barcode"</formula>
    </cfRule>
    <cfRule type="expression" dxfId="1215" priority="1186" stopIfTrue="1">
      <formula>$C571="geopoint"</formula>
    </cfRule>
  </conditionalFormatting>
  <conditionalFormatting sqref="H588">
    <cfRule type="expression" dxfId="1214" priority="1187" stopIfTrue="1">
      <formula>OR($C590="date", $C590="datetime")</formula>
    </cfRule>
  </conditionalFormatting>
  <conditionalFormatting sqref="H588">
    <cfRule type="expression" dxfId="1213" priority="1188" stopIfTrue="1">
      <formula>$C590="image"</formula>
    </cfRule>
  </conditionalFormatting>
  <conditionalFormatting sqref="H569">
    <cfRule type="expression" dxfId="1212" priority="1189" stopIfTrue="1">
      <formula>OR($C571="audio", $C571="video")</formula>
    </cfRule>
  </conditionalFormatting>
  <conditionalFormatting sqref="H569">
    <cfRule type="expression" dxfId="1211" priority="1190" stopIfTrue="1">
      <formula>OR($C571="audio", $C571="video")</formula>
    </cfRule>
    <cfRule type="expression" dxfId="1210" priority="1191" stopIfTrue="1">
      <formula>$C571="image"</formula>
    </cfRule>
    <cfRule type="expression" dxfId="1209" priority="1192" stopIfTrue="1">
      <formula>OR($C571="date", $C571="datetime")</formula>
    </cfRule>
    <cfRule type="expression" dxfId="1208" priority="1193" stopIfTrue="1">
      <formula>OR($C571="calculate", $C571="calculate_here")</formula>
    </cfRule>
    <cfRule type="expression" dxfId="1207" priority="1194" stopIfTrue="1">
      <formula>$C571="note"</formula>
    </cfRule>
    <cfRule type="expression" dxfId="1206" priority="1195" stopIfTrue="1">
      <formula>$C571="barcode"</formula>
    </cfRule>
    <cfRule type="expression" dxfId="1205" priority="1196" stopIfTrue="1">
      <formula>$C571="geopoint"</formula>
    </cfRule>
    <cfRule type="expression" dxfId="1204" priority="1197" stopIfTrue="1">
      <formula>OR($C571="audio audit", $C571="text audit")</formula>
    </cfRule>
    <cfRule type="expression" dxfId="1203" priority="1198" stopIfTrue="1">
      <formula>OR($C571="username", $C571="phonenumber", $C571="start", $C571="end", $C571="deviceid", $C571="subscriberid", $C571="simserial")</formula>
    </cfRule>
    <cfRule type="expression" dxfId="1202" priority="1199" stopIfTrue="1">
      <formula>OR(AND(LEFT($C571, 16)="select_multiple ", LEN($C571)&gt;16, NOT(ISNUMBER(SEARCH(" ", $C571, 17)))), AND(LEFT($C571, 11)="select_one ", LEN($C571)&gt;11, NOT(ISNUMBER(SEARCH(" ", $C571, 12)))))</formula>
    </cfRule>
    <cfRule type="expression" dxfId="1201" priority="1200" stopIfTrue="1">
      <formula>$C571="decimal"</formula>
    </cfRule>
    <cfRule type="expression" dxfId="1200" priority="1201" stopIfTrue="1">
      <formula>$C571="integer"</formula>
    </cfRule>
    <cfRule type="expression" dxfId="1199" priority="1202" stopIfTrue="1">
      <formula>$C571="text"</formula>
    </cfRule>
    <cfRule type="expression" dxfId="1198" priority="1203" stopIfTrue="1">
      <formula>$C571="end repeat"</formula>
    </cfRule>
    <cfRule type="expression" dxfId="1197" priority="1204" stopIfTrue="1">
      <formula>$C571="begin repeat"</formula>
    </cfRule>
    <cfRule type="expression" dxfId="1196" priority="1205" stopIfTrue="1">
      <formula>$C571="end group"</formula>
    </cfRule>
    <cfRule type="expression" dxfId="1195" priority="1206" stopIfTrue="1">
      <formula>$C571="begin group"</formula>
    </cfRule>
  </conditionalFormatting>
  <conditionalFormatting sqref="H564:H569">
    <cfRule type="expression" dxfId="1194" priority="1207" stopIfTrue="1">
      <formula>$C529="begin group"</formula>
    </cfRule>
  </conditionalFormatting>
  <conditionalFormatting sqref="H564:H569">
    <cfRule type="expression" dxfId="1193" priority="1208" stopIfTrue="1">
      <formula>$C529="begin repeat"</formula>
    </cfRule>
  </conditionalFormatting>
  <conditionalFormatting sqref="H564:H569">
    <cfRule type="expression" dxfId="1192" priority="1209" stopIfTrue="1">
      <formula>$C529="text"</formula>
    </cfRule>
  </conditionalFormatting>
  <conditionalFormatting sqref="H564:H569">
    <cfRule type="expression" dxfId="1191" priority="1210" stopIfTrue="1">
      <formula>$C529="integer"</formula>
    </cfRule>
  </conditionalFormatting>
  <conditionalFormatting sqref="H564:H569">
    <cfRule type="expression" dxfId="1190" priority="1211" stopIfTrue="1">
      <formula>$C529="decimal"</formula>
    </cfRule>
  </conditionalFormatting>
  <conditionalFormatting sqref="H564:H569">
    <cfRule type="expression" dxfId="1189" priority="1212" stopIfTrue="1">
      <formula>OR(AND(LEFT($C529, 16)="select_multiple ", LEN($C529)&gt;16, NOT(ISNUMBER(SEARCH(" ", $C529, 17)))), AND(LEFT($C529, 11)="select_one ", LEN($C529)&gt;11, NOT(ISNUMBER(SEARCH(" ", $C529, 12)))))</formula>
    </cfRule>
  </conditionalFormatting>
  <conditionalFormatting sqref="H564:H569">
    <cfRule type="expression" dxfId="1188" priority="1213" stopIfTrue="1">
      <formula>$C529="note"</formula>
    </cfRule>
    <cfRule type="expression" dxfId="1187" priority="1214" stopIfTrue="1">
      <formula>$C529="barcode"</formula>
    </cfRule>
    <cfRule type="expression" dxfId="1186" priority="1215" stopIfTrue="1">
      <formula>$C529="geopoint"</formula>
    </cfRule>
  </conditionalFormatting>
  <conditionalFormatting sqref="H564:H569">
    <cfRule type="expression" dxfId="1185" priority="1216" stopIfTrue="1">
      <formula>OR($C529="date", $C529="datetime")</formula>
    </cfRule>
  </conditionalFormatting>
  <conditionalFormatting sqref="H564:H569">
    <cfRule type="expression" dxfId="1184" priority="1217" stopIfTrue="1">
      <formula>$C529="image"</formula>
    </cfRule>
  </conditionalFormatting>
  <conditionalFormatting sqref="H564:H569">
    <cfRule type="expression" dxfId="1183" priority="1218" stopIfTrue="1">
      <formula>OR($C529="audio", $C529="video")</formula>
    </cfRule>
  </conditionalFormatting>
  <conditionalFormatting sqref="H564:H569">
    <cfRule type="expression" dxfId="1182" priority="1219" stopIfTrue="1">
      <formula>OR($C529="audio", $C529="video")</formula>
    </cfRule>
    <cfRule type="expression" dxfId="1181" priority="1220" stopIfTrue="1">
      <formula>$C529="image"</formula>
    </cfRule>
    <cfRule type="expression" dxfId="1180" priority="1221" stopIfTrue="1">
      <formula>OR($C529="date", $C529="datetime")</formula>
    </cfRule>
    <cfRule type="expression" dxfId="1179" priority="1222" stopIfTrue="1">
      <formula>OR($C529="calculate", $C529="calculate_here")</formula>
    </cfRule>
    <cfRule type="expression" dxfId="1178" priority="1223" stopIfTrue="1">
      <formula>$C529="note"</formula>
    </cfRule>
    <cfRule type="expression" dxfId="1177" priority="1224" stopIfTrue="1">
      <formula>$C529="barcode"</formula>
    </cfRule>
    <cfRule type="expression" dxfId="1176" priority="1225" stopIfTrue="1">
      <formula>$C529="geopoint"</formula>
    </cfRule>
    <cfRule type="expression" dxfId="1175" priority="1226" stopIfTrue="1">
      <formula>OR($C529="audio audit", $C529="text audit")</formula>
    </cfRule>
    <cfRule type="expression" dxfId="1174" priority="1227" stopIfTrue="1">
      <formula>OR($C529="username", $C529="phonenumber", $C529="start", $C529="end", $C529="deviceid", $C529="subscriberid", $C529="simserial")</formula>
    </cfRule>
    <cfRule type="expression" dxfId="1173" priority="1228" stopIfTrue="1">
      <formula>OR(AND(LEFT($C529, 16)="select_multiple ", LEN($C529)&gt;16, NOT(ISNUMBER(SEARCH(" ", $C529, 17)))), AND(LEFT($C529, 11)="select_one ", LEN($C529)&gt;11, NOT(ISNUMBER(SEARCH(" ", $C529, 12)))))</formula>
    </cfRule>
    <cfRule type="expression" dxfId="1172" priority="1229" stopIfTrue="1">
      <formula>$C529="decimal"</formula>
    </cfRule>
    <cfRule type="expression" dxfId="1171" priority="1230" stopIfTrue="1">
      <formula>$C529="integer"</formula>
    </cfRule>
    <cfRule type="expression" dxfId="1170" priority="1231" stopIfTrue="1">
      <formula>$C529="text"</formula>
    </cfRule>
    <cfRule type="expression" dxfId="1169" priority="1232" stopIfTrue="1">
      <formula>$C529="end repeat"</formula>
    </cfRule>
    <cfRule type="expression" dxfId="1168" priority="1233" stopIfTrue="1">
      <formula>$C529="begin repeat"</formula>
    </cfRule>
    <cfRule type="expression" dxfId="1167" priority="1234" stopIfTrue="1">
      <formula>$C529="end group"</formula>
    </cfRule>
    <cfRule type="expression" dxfId="1166" priority="1235" stopIfTrue="1">
      <formula>$C529="begin group"</formula>
    </cfRule>
  </conditionalFormatting>
  <conditionalFormatting sqref="H589">
    <cfRule type="expression" dxfId="1165" priority="1049" stopIfTrue="1">
      <formula>$C589="begin group"</formula>
    </cfRule>
  </conditionalFormatting>
  <conditionalFormatting sqref="H589">
    <cfRule type="expression" dxfId="1164" priority="1046" stopIfTrue="1">
      <formula>$C589="begin repeat"</formula>
    </cfRule>
  </conditionalFormatting>
  <conditionalFormatting sqref="H589">
    <cfRule type="expression" dxfId="1163" priority="1043" stopIfTrue="1">
      <formula>$C589="text"</formula>
    </cfRule>
  </conditionalFormatting>
  <conditionalFormatting sqref="H589">
    <cfRule type="expression" dxfId="1162" priority="1041" stopIfTrue="1">
      <formula>$C589="integer"</formula>
    </cfRule>
  </conditionalFormatting>
  <conditionalFormatting sqref="H589">
    <cfRule type="expression" dxfId="1161" priority="1039" stopIfTrue="1">
      <formula>$C589="decimal"</formula>
    </cfRule>
  </conditionalFormatting>
  <conditionalFormatting sqref="H589">
    <cfRule type="expression" dxfId="1160" priority="1037" stopIfTrue="1">
      <formula>OR(AND(LEFT($C589, 16)="select_multiple ", LEN($C589)&gt;16, NOT(ISNUMBER(SEARCH(" ", $C589, 17)))), AND(LEFT($C589, 11)="select_one ", LEN($C589)&gt;11, NOT(ISNUMBER(SEARCH(" ", $C589, 12)))))</formula>
    </cfRule>
  </conditionalFormatting>
  <conditionalFormatting sqref="H589">
    <cfRule type="expression" dxfId="1159" priority="1029" stopIfTrue="1">
      <formula>$C589="note"</formula>
    </cfRule>
    <cfRule type="expression" dxfId="1158" priority="1031" stopIfTrue="1">
      <formula>$C589="barcode"</formula>
    </cfRule>
    <cfRule type="expression" dxfId="1157" priority="1033" stopIfTrue="1">
      <formula>$C589="geopoint"</formula>
    </cfRule>
  </conditionalFormatting>
  <conditionalFormatting sqref="H589">
    <cfRule type="expression" dxfId="1156" priority="1026" stopIfTrue="1">
      <formula>OR($C589="date", $C589="datetime")</formula>
    </cfRule>
  </conditionalFormatting>
  <conditionalFormatting sqref="H589">
    <cfRule type="expression" dxfId="1155" priority="1024" stopIfTrue="1">
      <formula>$C589="image"</formula>
    </cfRule>
  </conditionalFormatting>
  <conditionalFormatting sqref="H589">
    <cfRule type="expression" dxfId="1154" priority="1022" stopIfTrue="1">
      <formula>OR($C589="audio", $C589="video")</formula>
    </cfRule>
  </conditionalFormatting>
  <conditionalFormatting sqref="H589">
    <cfRule type="expression" dxfId="1153" priority="1023" stopIfTrue="1">
      <formula>OR($C589="audio", $C589="video")</formula>
    </cfRule>
    <cfRule type="expression" dxfId="1152" priority="1025" stopIfTrue="1">
      <formula>$C589="image"</formula>
    </cfRule>
    <cfRule type="expression" dxfId="1151" priority="1027" stopIfTrue="1">
      <formula>OR($C589="date", $C589="datetime")</formula>
    </cfRule>
    <cfRule type="expression" dxfId="1150" priority="1028" stopIfTrue="1">
      <formula>OR($C589="calculate", $C589="calculate_here")</formula>
    </cfRule>
    <cfRule type="expression" dxfId="1149" priority="1030" stopIfTrue="1">
      <formula>$C589="note"</formula>
    </cfRule>
    <cfRule type="expression" dxfId="1148" priority="1032" stopIfTrue="1">
      <formula>$C589="barcode"</formula>
    </cfRule>
    <cfRule type="expression" dxfId="1147" priority="1034" stopIfTrue="1">
      <formula>$C589="geopoint"</formula>
    </cfRule>
    <cfRule type="expression" dxfId="1146" priority="1035" stopIfTrue="1">
      <formula>OR($C589="audio audit", $C589="text audit")</formula>
    </cfRule>
    <cfRule type="expression" dxfId="1145" priority="1036" stopIfTrue="1">
      <formula>OR($C589="username", $C589="phonenumber", $C589="start", $C589="end", $C589="deviceid", $C589="subscriberid", $C589="simserial")</formula>
    </cfRule>
    <cfRule type="expression" dxfId="1144" priority="1038" stopIfTrue="1">
      <formula>OR(AND(LEFT($C589, 16)="select_multiple ", LEN($C589)&gt;16, NOT(ISNUMBER(SEARCH(" ", $C589, 17)))), AND(LEFT($C589, 11)="select_one ", LEN($C589)&gt;11, NOT(ISNUMBER(SEARCH(" ", $C589, 12)))))</formula>
    </cfRule>
    <cfRule type="expression" dxfId="1143" priority="1040" stopIfTrue="1">
      <formula>$C589="decimal"</formula>
    </cfRule>
    <cfRule type="expression" dxfId="1142" priority="1042" stopIfTrue="1">
      <formula>$C589="integer"</formula>
    </cfRule>
    <cfRule type="expression" dxfId="1141" priority="1044" stopIfTrue="1">
      <formula>$C589="text"</formula>
    </cfRule>
    <cfRule type="expression" dxfId="1140" priority="1045" stopIfTrue="1">
      <formula>$C589="end repeat"</formula>
    </cfRule>
    <cfRule type="expression" dxfId="1139" priority="1047" stopIfTrue="1">
      <formula>$C589="begin repeat"</formula>
    </cfRule>
    <cfRule type="expression" dxfId="1138" priority="1048" stopIfTrue="1">
      <formula>$C589="end group"</formula>
    </cfRule>
    <cfRule type="expression" dxfId="1137" priority="1050" stopIfTrue="1">
      <formula>$C589="begin group"</formula>
    </cfRule>
  </conditionalFormatting>
  <conditionalFormatting sqref="H590">
    <cfRule type="expression" dxfId="1136" priority="1051" stopIfTrue="1">
      <formula>$C592="begin group"</formula>
    </cfRule>
  </conditionalFormatting>
  <conditionalFormatting sqref="H590">
    <cfRule type="expression" dxfId="1135" priority="1052" stopIfTrue="1">
      <formula>$C592="begin repeat"</formula>
    </cfRule>
  </conditionalFormatting>
  <conditionalFormatting sqref="H590">
    <cfRule type="expression" dxfId="1134" priority="1053" stopIfTrue="1">
      <formula>$C592="text"</formula>
    </cfRule>
  </conditionalFormatting>
  <conditionalFormatting sqref="H590">
    <cfRule type="expression" dxfId="1133" priority="1054" stopIfTrue="1">
      <formula>$C592="integer"</formula>
    </cfRule>
  </conditionalFormatting>
  <conditionalFormatting sqref="H590">
    <cfRule type="expression" dxfId="1132" priority="1055" stopIfTrue="1">
      <formula>$C592="decimal"</formula>
    </cfRule>
  </conditionalFormatting>
  <conditionalFormatting sqref="H590">
    <cfRule type="expression" dxfId="1131" priority="1056" stopIfTrue="1">
      <formula>OR(AND(LEFT($C592, 16)="select_multiple ", LEN($C592)&gt;16, NOT(ISNUMBER(SEARCH(" ", $C592, 17)))), AND(LEFT($C592, 11)="select_one ", LEN($C592)&gt;11, NOT(ISNUMBER(SEARCH(" ", $C592, 12)))))</formula>
    </cfRule>
  </conditionalFormatting>
  <conditionalFormatting sqref="H590">
    <cfRule type="expression" dxfId="1130" priority="1057" stopIfTrue="1">
      <formula>$C592="note"</formula>
    </cfRule>
    <cfRule type="expression" dxfId="1129" priority="1058" stopIfTrue="1">
      <formula>$C592="barcode"</formula>
    </cfRule>
    <cfRule type="expression" dxfId="1128" priority="1059" stopIfTrue="1">
      <formula>$C592="geopoint"</formula>
    </cfRule>
  </conditionalFormatting>
  <conditionalFormatting sqref="H590">
    <cfRule type="expression" dxfId="1127" priority="1060" stopIfTrue="1">
      <formula>OR($C592="date", $C592="datetime")</formula>
    </cfRule>
  </conditionalFormatting>
  <conditionalFormatting sqref="H590">
    <cfRule type="expression" dxfId="1126" priority="1061" stopIfTrue="1">
      <formula>$C592="image"</formula>
    </cfRule>
  </conditionalFormatting>
  <conditionalFormatting sqref="H590">
    <cfRule type="expression" dxfId="1125" priority="1062" stopIfTrue="1">
      <formula>OR($C592="audio", $C592="video")</formula>
    </cfRule>
  </conditionalFormatting>
  <conditionalFormatting sqref="H590">
    <cfRule type="expression" dxfId="1124" priority="1063" stopIfTrue="1">
      <formula>OR($C592="audio", $C592="video")</formula>
    </cfRule>
    <cfRule type="expression" dxfId="1123" priority="1064" stopIfTrue="1">
      <formula>$C592="image"</formula>
    </cfRule>
    <cfRule type="expression" dxfId="1122" priority="1065" stopIfTrue="1">
      <formula>OR($C592="date", $C592="datetime")</formula>
    </cfRule>
    <cfRule type="expression" dxfId="1121" priority="1066" stopIfTrue="1">
      <formula>OR($C592="calculate", $C592="calculate_here")</formula>
    </cfRule>
    <cfRule type="expression" dxfId="1120" priority="1067" stopIfTrue="1">
      <formula>$C592="note"</formula>
    </cfRule>
    <cfRule type="expression" dxfId="1119" priority="1068" stopIfTrue="1">
      <formula>$C592="barcode"</formula>
    </cfRule>
    <cfRule type="expression" dxfId="1118" priority="1069" stopIfTrue="1">
      <formula>$C592="geopoint"</formula>
    </cfRule>
    <cfRule type="expression" dxfId="1117" priority="1070" stopIfTrue="1">
      <formula>OR($C592="audio audit", $C592="text audit")</formula>
    </cfRule>
    <cfRule type="expression" dxfId="1116" priority="1071" stopIfTrue="1">
      <formula>OR($C592="username", $C592="phonenumber", $C592="start", $C592="end", $C592="deviceid", $C592="subscriberid", $C592="simserial")</formula>
    </cfRule>
    <cfRule type="expression" dxfId="1115" priority="1072" stopIfTrue="1">
      <formula>OR(AND(LEFT($C592, 16)="select_multiple ", LEN($C592)&gt;16, NOT(ISNUMBER(SEARCH(" ", $C592, 17)))), AND(LEFT($C592, 11)="select_one ", LEN($C592)&gt;11, NOT(ISNUMBER(SEARCH(" ", $C592, 12)))))</formula>
    </cfRule>
    <cfRule type="expression" dxfId="1114" priority="1073" stopIfTrue="1">
      <formula>$C592="decimal"</formula>
    </cfRule>
    <cfRule type="expression" dxfId="1113" priority="1074" stopIfTrue="1">
      <formula>$C592="integer"</formula>
    </cfRule>
    <cfRule type="expression" dxfId="1112" priority="1075" stopIfTrue="1">
      <formula>$C592="text"</formula>
    </cfRule>
    <cfRule type="expression" dxfId="1111" priority="1076" stopIfTrue="1">
      <formula>$C592="end repeat"</formula>
    </cfRule>
    <cfRule type="expression" dxfId="1110" priority="1077" stopIfTrue="1">
      <formula>$C592="begin repeat"</formula>
    </cfRule>
    <cfRule type="expression" dxfId="1109" priority="1078" stopIfTrue="1">
      <formula>$C592="end group"</formula>
    </cfRule>
    <cfRule type="expression" dxfId="1108" priority="1079" stopIfTrue="1">
      <formula>$C592="begin group"</formula>
    </cfRule>
  </conditionalFormatting>
  <conditionalFormatting sqref="H591">
    <cfRule type="expression" dxfId="1107" priority="1020" stopIfTrue="1">
      <formula>$C591="begin group"</formula>
    </cfRule>
  </conditionalFormatting>
  <conditionalFormatting sqref="H591">
    <cfRule type="expression" dxfId="1106" priority="1017" stopIfTrue="1">
      <formula>$C591="begin repeat"</formula>
    </cfRule>
  </conditionalFormatting>
  <conditionalFormatting sqref="H591">
    <cfRule type="expression" dxfId="1105" priority="1014" stopIfTrue="1">
      <formula>$C591="text"</formula>
    </cfRule>
  </conditionalFormatting>
  <conditionalFormatting sqref="H591">
    <cfRule type="expression" dxfId="1104" priority="1012" stopIfTrue="1">
      <formula>$C591="integer"</formula>
    </cfRule>
  </conditionalFormatting>
  <conditionalFormatting sqref="H591">
    <cfRule type="expression" dxfId="1103" priority="1010" stopIfTrue="1">
      <formula>$C591="decimal"</formula>
    </cfRule>
  </conditionalFormatting>
  <conditionalFormatting sqref="H591">
    <cfRule type="expression" dxfId="1102" priority="1008" stopIfTrue="1">
      <formula>OR(AND(LEFT($C591, 16)="select_multiple ", LEN($C591)&gt;16, NOT(ISNUMBER(SEARCH(" ", $C591, 17)))), AND(LEFT($C591, 11)="select_one ", LEN($C591)&gt;11, NOT(ISNUMBER(SEARCH(" ", $C591, 12)))))</formula>
    </cfRule>
  </conditionalFormatting>
  <conditionalFormatting sqref="H591">
    <cfRule type="expression" dxfId="1101" priority="1000" stopIfTrue="1">
      <formula>$C591="note"</formula>
    </cfRule>
    <cfRule type="expression" dxfId="1100" priority="1002" stopIfTrue="1">
      <formula>$C591="barcode"</formula>
    </cfRule>
    <cfRule type="expression" dxfId="1099" priority="1004" stopIfTrue="1">
      <formula>$C591="geopoint"</formula>
    </cfRule>
  </conditionalFormatting>
  <conditionalFormatting sqref="H591">
    <cfRule type="expression" dxfId="1098" priority="997" stopIfTrue="1">
      <formula>OR($C591="date", $C591="datetime")</formula>
    </cfRule>
  </conditionalFormatting>
  <conditionalFormatting sqref="H591">
    <cfRule type="expression" dxfId="1097" priority="995" stopIfTrue="1">
      <formula>$C591="image"</formula>
    </cfRule>
  </conditionalFormatting>
  <conditionalFormatting sqref="H591">
    <cfRule type="expression" dxfId="1096" priority="993" stopIfTrue="1">
      <formula>OR($C591="audio", $C591="video")</formula>
    </cfRule>
  </conditionalFormatting>
  <conditionalFormatting sqref="H591">
    <cfRule type="expression" dxfId="1095" priority="994" stopIfTrue="1">
      <formula>OR($C591="audio", $C591="video")</formula>
    </cfRule>
    <cfRule type="expression" dxfId="1094" priority="996" stopIfTrue="1">
      <formula>$C591="image"</formula>
    </cfRule>
    <cfRule type="expression" dxfId="1093" priority="998" stopIfTrue="1">
      <formula>OR($C591="date", $C591="datetime")</formula>
    </cfRule>
    <cfRule type="expression" dxfId="1092" priority="999" stopIfTrue="1">
      <formula>OR($C591="calculate", $C591="calculate_here")</formula>
    </cfRule>
    <cfRule type="expression" dxfId="1091" priority="1001" stopIfTrue="1">
      <formula>$C591="note"</formula>
    </cfRule>
    <cfRule type="expression" dxfId="1090" priority="1003" stopIfTrue="1">
      <formula>$C591="barcode"</formula>
    </cfRule>
    <cfRule type="expression" dxfId="1089" priority="1005" stopIfTrue="1">
      <formula>$C591="geopoint"</formula>
    </cfRule>
    <cfRule type="expression" dxfId="1088" priority="1006" stopIfTrue="1">
      <formula>OR($C591="audio audit", $C591="text audit")</formula>
    </cfRule>
    <cfRule type="expression" dxfId="1087" priority="1007" stopIfTrue="1">
      <formula>OR($C591="username", $C591="phonenumber", $C591="start", $C591="end", $C591="deviceid", $C591="subscriberid", $C591="simserial")</formula>
    </cfRule>
    <cfRule type="expression" dxfId="1086" priority="1009" stopIfTrue="1">
      <formula>OR(AND(LEFT($C591, 16)="select_multiple ", LEN($C591)&gt;16, NOT(ISNUMBER(SEARCH(" ", $C591, 17)))), AND(LEFT($C591, 11)="select_one ", LEN($C591)&gt;11, NOT(ISNUMBER(SEARCH(" ", $C591, 12)))))</formula>
    </cfRule>
    <cfRule type="expression" dxfId="1085" priority="1011" stopIfTrue="1">
      <formula>$C591="decimal"</formula>
    </cfRule>
    <cfRule type="expression" dxfId="1084" priority="1013" stopIfTrue="1">
      <formula>$C591="integer"</formula>
    </cfRule>
    <cfRule type="expression" dxfId="1083" priority="1015" stopIfTrue="1">
      <formula>$C591="text"</formula>
    </cfRule>
    <cfRule type="expression" dxfId="1082" priority="1016" stopIfTrue="1">
      <formula>$C591="end repeat"</formula>
    </cfRule>
    <cfRule type="expression" dxfId="1081" priority="1018" stopIfTrue="1">
      <formula>$C591="begin repeat"</formula>
    </cfRule>
    <cfRule type="expression" dxfId="1080" priority="1019" stopIfTrue="1">
      <formula>$C591="end group"</formula>
    </cfRule>
    <cfRule type="expression" dxfId="1079" priority="1021" stopIfTrue="1">
      <formula>$C591="begin group"</formula>
    </cfRule>
  </conditionalFormatting>
  <conditionalFormatting sqref="H593">
    <cfRule type="expression" dxfId="1078" priority="991" stopIfTrue="1">
      <formula>$C593="begin group"</formula>
    </cfRule>
  </conditionalFormatting>
  <conditionalFormatting sqref="H593">
    <cfRule type="expression" dxfId="1077" priority="988" stopIfTrue="1">
      <formula>$C593="begin repeat"</formula>
    </cfRule>
  </conditionalFormatting>
  <conditionalFormatting sqref="H593">
    <cfRule type="expression" dxfId="1076" priority="985" stopIfTrue="1">
      <formula>$C593="text"</formula>
    </cfRule>
  </conditionalFormatting>
  <conditionalFormatting sqref="H593">
    <cfRule type="expression" dxfId="1075" priority="983" stopIfTrue="1">
      <formula>$C593="integer"</formula>
    </cfRule>
  </conditionalFormatting>
  <conditionalFormatting sqref="H593">
    <cfRule type="expression" dxfId="1074" priority="981" stopIfTrue="1">
      <formula>$C593="decimal"</formula>
    </cfRule>
  </conditionalFormatting>
  <conditionalFormatting sqref="H593">
    <cfRule type="expression" dxfId="1073" priority="979" stopIfTrue="1">
      <formula>OR(AND(LEFT($C593, 16)="select_multiple ", LEN($C593)&gt;16, NOT(ISNUMBER(SEARCH(" ", $C593, 17)))), AND(LEFT($C593, 11)="select_one ", LEN($C593)&gt;11, NOT(ISNUMBER(SEARCH(" ", $C593, 12)))))</formula>
    </cfRule>
  </conditionalFormatting>
  <conditionalFormatting sqref="H593">
    <cfRule type="expression" dxfId="1072" priority="971" stopIfTrue="1">
      <formula>$C593="note"</formula>
    </cfRule>
    <cfRule type="expression" dxfId="1071" priority="973" stopIfTrue="1">
      <formula>$C593="barcode"</formula>
    </cfRule>
    <cfRule type="expression" dxfId="1070" priority="975" stopIfTrue="1">
      <formula>$C593="geopoint"</formula>
    </cfRule>
  </conditionalFormatting>
  <conditionalFormatting sqref="H593">
    <cfRule type="expression" dxfId="1069" priority="968" stopIfTrue="1">
      <formula>OR($C593="date", $C593="datetime")</formula>
    </cfRule>
  </conditionalFormatting>
  <conditionalFormatting sqref="H593">
    <cfRule type="expression" dxfId="1068" priority="966" stopIfTrue="1">
      <formula>$C593="image"</formula>
    </cfRule>
  </conditionalFormatting>
  <conditionalFormatting sqref="H593">
    <cfRule type="expression" dxfId="1067" priority="964" stopIfTrue="1">
      <formula>OR($C593="audio", $C593="video")</formula>
    </cfRule>
  </conditionalFormatting>
  <conditionalFormatting sqref="H593">
    <cfRule type="expression" dxfId="1066" priority="965" stopIfTrue="1">
      <formula>OR($C593="audio", $C593="video")</formula>
    </cfRule>
    <cfRule type="expression" dxfId="1065" priority="967" stopIfTrue="1">
      <formula>$C593="image"</formula>
    </cfRule>
    <cfRule type="expression" dxfId="1064" priority="969" stopIfTrue="1">
      <formula>OR($C593="date", $C593="datetime")</formula>
    </cfRule>
    <cfRule type="expression" dxfId="1063" priority="970" stopIfTrue="1">
      <formula>OR($C593="calculate", $C593="calculate_here")</formula>
    </cfRule>
    <cfRule type="expression" dxfId="1062" priority="972" stopIfTrue="1">
      <formula>$C593="note"</formula>
    </cfRule>
    <cfRule type="expression" dxfId="1061" priority="974" stopIfTrue="1">
      <formula>$C593="barcode"</formula>
    </cfRule>
    <cfRule type="expression" dxfId="1060" priority="976" stopIfTrue="1">
      <formula>$C593="geopoint"</formula>
    </cfRule>
    <cfRule type="expression" dxfId="1059" priority="977" stopIfTrue="1">
      <formula>OR($C593="audio audit", $C593="text audit")</formula>
    </cfRule>
    <cfRule type="expression" dxfId="1058" priority="978" stopIfTrue="1">
      <formula>OR($C593="username", $C593="phonenumber", $C593="start", $C593="end", $C593="deviceid", $C593="subscriberid", $C593="simserial")</formula>
    </cfRule>
    <cfRule type="expression" dxfId="1057" priority="980" stopIfTrue="1">
      <formula>OR(AND(LEFT($C593, 16)="select_multiple ", LEN($C593)&gt;16, NOT(ISNUMBER(SEARCH(" ", $C593, 17)))), AND(LEFT($C593, 11)="select_one ", LEN($C593)&gt;11, NOT(ISNUMBER(SEARCH(" ", $C593, 12)))))</formula>
    </cfRule>
    <cfRule type="expression" dxfId="1056" priority="982" stopIfTrue="1">
      <formula>$C593="decimal"</formula>
    </cfRule>
    <cfRule type="expression" dxfId="1055" priority="984" stopIfTrue="1">
      <formula>$C593="integer"</formula>
    </cfRule>
    <cfRule type="expression" dxfId="1054" priority="986" stopIfTrue="1">
      <formula>$C593="text"</formula>
    </cfRule>
    <cfRule type="expression" dxfId="1053" priority="987" stopIfTrue="1">
      <formula>$C593="end repeat"</formula>
    </cfRule>
    <cfRule type="expression" dxfId="1052" priority="989" stopIfTrue="1">
      <formula>$C593="begin repeat"</formula>
    </cfRule>
    <cfRule type="expression" dxfId="1051" priority="990" stopIfTrue="1">
      <formula>$C593="end group"</formula>
    </cfRule>
    <cfRule type="expression" dxfId="1050" priority="992" stopIfTrue="1">
      <formula>$C593="begin group"</formula>
    </cfRule>
  </conditionalFormatting>
  <conditionalFormatting sqref="H592">
    <cfRule type="expression" dxfId="1049" priority="1236" stopIfTrue="1">
      <formula>#REF!="begin group"</formula>
    </cfRule>
  </conditionalFormatting>
  <conditionalFormatting sqref="H592">
    <cfRule type="expression" dxfId="1048" priority="1237" stopIfTrue="1">
      <formula>#REF!="begin repeat"</formula>
    </cfRule>
  </conditionalFormatting>
  <conditionalFormatting sqref="H592">
    <cfRule type="expression" dxfId="1047" priority="1238" stopIfTrue="1">
      <formula>#REF!="text"</formula>
    </cfRule>
  </conditionalFormatting>
  <conditionalFormatting sqref="H592">
    <cfRule type="expression" dxfId="1046" priority="1239" stopIfTrue="1">
      <formula>#REF!="integer"</formula>
    </cfRule>
  </conditionalFormatting>
  <conditionalFormatting sqref="H592">
    <cfRule type="expression" dxfId="1045" priority="1240" stopIfTrue="1">
      <formula>#REF!="decimal"</formula>
    </cfRule>
  </conditionalFormatting>
  <conditionalFormatting sqref="H592">
    <cfRule type="expression" dxfId="1044" priority="1241" stopIfTrue="1">
      <formula>OR(AND(LEFT(#REF!, 16)="select_multiple ", LEN(#REF!)&gt;16, NOT(ISNUMBER(SEARCH(" ", #REF!, 17)))), AND(LEFT(#REF!, 11)="select_one ", LEN(#REF!)&gt;11, NOT(ISNUMBER(SEARCH(" ", #REF!, 12)))))</formula>
    </cfRule>
  </conditionalFormatting>
  <conditionalFormatting sqref="H592">
    <cfRule type="expression" dxfId="1043" priority="1242" stopIfTrue="1">
      <formula>#REF!="note"</formula>
    </cfRule>
    <cfRule type="expression" dxfId="1042" priority="1243" stopIfTrue="1">
      <formula>#REF!="barcode"</formula>
    </cfRule>
    <cfRule type="expression" dxfId="1041" priority="1244" stopIfTrue="1">
      <formula>#REF!="geopoint"</formula>
    </cfRule>
  </conditionalFormatting>
  <conditionalFormatting sqref="H592">
    <cfRule type="expression" dxfId="1040" priority="1245" stopIfTrue="1">
      <formula>OR(#REF!="date", #REF!="datetime")</formula>
    </cfRule>
  </conditionalFormatting>
  <conditionalFormatting sqref="H592">
    <cfRule type="expression" dxfId="1039" priority="1246" stopIfTrue="1">
      <formula>#REF!="image"</formula>
    </cfRule>
  </conditionalFormatting>
  <conditionalFormatting sqref="H592">
    <cfRule type="expression" dxfId="1038" priority="1247" stopIfTrue="1">
      <formula>OR(#REF!="audio", #REF!="video")</formula>
    </cfRule>
  </conditionalFormatting>
  <conditionalFormatting sqref="H592">
    <cfRule type="expression" dxfId="1037" priority="1248" stopIfTrue="1">
      <formula>OR(#REF!="audio", #REF!="video")</formula>
    </cfRule>
    <cfRule type="expression" dxfId="1036" priority="1249" stopIfTrue="1">
      <formula>#REF!="image"</formula>
    </cfRule>
    <cfRule type="expression" dxfId="1035" priority="1250" stopIfTrue="1">
      <formula>OR(#REF!="date", #REF!="datetime")</formula>
    </cfRule>
    <cfRule type="expression" dxfId="1034" priority="1251" stopIfTrue="1">
      <formula>OR(#REF!="calculate", #REF!="calculate_here")</formula>
    </cfRule>
    <cfRule type="expression" dxfId="1033" priority="1252" stopIfTrue="1">
      <formula>#REF!="note"</formula>
    </cfRule>
    <cfRule type="expression" dxfId="1032" priority="1253" stopIfTrue="1">
      <formula>#REF!="barcode"</formula>
    </cfRule>
    <cfRule type="expression" dxfId="1031" priority="1254" stopIfTrue="1">
      <formula>#REF!="geopoint"</formula>
    </cfRule>
    <cfRule type="expression" dxfId="1030" priority="1255" stopIfTrue="1">
      <formula>OR(#REF!="audio audit", #REF!="text audit")</formula>
    </cfRule>
    <cfRule type="expression" dxfId="1029" priority="1256" stopIfTrue="1">
      <formula>OR(#REF!="username", #REF!="phonenumber", #REF!="start", #REF!="end", #REF!="deviceid", #REF!="subscriberid", #REF!="simserial")</formula>
    </cfRule>
    <cfRule type="expression" dxfId="1028" priority="1257" stopIfTrue="1">
      <formula>OR(AND(LEFT(#REF!, 16)="select_multiple ", LEN(#REF!)&gt;16, NOT(ISNUMBER(SEARCH(" ", #REF!, 17)))), AND(LEFT(#REF!, 11)="select_one ", LEN(#REF!)&gt;11, NOT(ISNUMBER(SEARCH(" ", #REF!, 12)))))</formula>
    </cfRule>
    <cfRule type="expression" dxfId="1027" priority="1258" stopIfTrue="1">
      <formula>#REF!="decimal"</formula>
    </cfRule>
    <cfRule type="expression" dxfId="1026" priority="1259" stopIfTrue="1">
      <formula>#REF!="integer"</formula>
    </cfRule>
    <cfRule type="expression" dxfId="1025" priority="1260" stopIfTrue="1">
      <formula>#REF!="text"</formula>
    </cfRule>
    <cfRule type="expression" dxfId="1024" priority="1261" stopIfTrue="1">
      <formula>#REF!="end repeat"</formula>
    </cfRule>
    <cfRule type="expression" dxfId="1023" priority="1262" stopIfTrue="1">
      <formula>#REF!="begin repeat"</formula>
    </cfRule>
    <cfRule type="expression" dxfId="1022" priority="1263" stopIfTrue="1">
      <formula>#REF!="end group"</formula>
    </cfRule>
    <cfRule type="expression" dxfId="1021" priority="1264" stopIfTrue="1">
      <formula>#REF!="begin group"</formula>
    </cfRule>
  </conditionalFormatting>
  <conditionalFormatting sqref="L584">
    <cfRule type="expression" dxfId="1020" priority="962" stopIfTrue="1">
      <formula>$C584="begin group"</formula>
    </cfRule>
  </conditionalFormatting>
  <conditionalFormatting sqref="U584">
    <cfRule type="expression" dxfId="1019" priority="959" stopIfTrue="1">
      <formula>$C584="begin repeat"</formula>
    </cfRule>
  </conditionalFormatting>
  <conditionalFormatting sqref="L584">
    <cfRule type="expression" dxfId="1018" priority="956" stopIfTrue="1">
      <formula>$C584="text"</formula>
    </cfRule>
  </conditionalFormatting>
  <conditionalFormatting sqref="M584:N584">
    <cfRule type="expression" dxfId="1017" priority="954" stopIfTrue="1">
      <formula>$C584="integer"</formula>
    </cfRule>
  </conditionalFormatting>
  <conditionalFormatting sqref="M584:N584">
    <cfRule type="expression" dxfId="1016" priority="952" stopIfTrue="1">
      <formula>$C584="decimal"</formula>
    </cfRule>
  </conditionalFormatting>
  <conditionalFormatting sqref="L584">
    <cfRule type="expression" dxfId="1015" priority="950" stopIfTrue="1">
      <formula>OR(AND(LEFT($C584, 16)="select_multiple ", LEN($C584)&gt;16, NOT(ISNUMBER(SEARCH(" ", $C584, 17)))), AND(LEFT($C584, 11)="select_one ", LEN($C584)&gt;11, NOT(ISNUMBER(SEARCH(" ", $C584, 12)))))</formula>
    </cfRule>
  </conditionalFormatting>
  <conditionalFormatting sqref="L584">
    <cfRule type="expression" dxfId="1014" priority="947" stopIfTrue="1">
      <formula>OR($C584="audio audit", $C584="text audit")</formula>
    </cfRule>
  </conditionalFormatting>
  <conditionalFormatting sqref="D584:F584">
    <cfRule type="expression" dxfId="1013" priority="941" stopIfTrue="1">
      <formula>$C584="note"</formula>
    </cfRule>
    <cfRule type="expression" dxfId="1012" priority="943" stopIfTrue="1">
      <formula>$C584="barcode"</formula>
    </cfRule>
    <cfRule type="expression" dxfId="1011" priority="945" stopIfTrue="1">
      <formula>$C584="geopoint"</formula>
    </cfRule>
  </conditionalFormatting>
  <conditionalFormatting sqref="T584">
    <cfRule type="expression" dxfId="1010" priority="939" stopIfTrue="1">
      <formula>OR($C584="calculate", $C584="calculate_here")</formula>
    </cfRule>
  </conditionalFormatting>
  <conditionalFormatting sqref="L584">
    <cfRule type="expression" dxfId="1009" priority="937" stopIfTrue="1">
      <formula>OR($C584="date", $C584="datetime")</formula>
    </cfRule>
  </conditionalFormatting>
  <conditionalFormatting sqref="L584">
    <cfRule type="expression" dxfId="1008" priority="935" stopIfTrue="1">
      <formula>$C584="image"</formula>
    </cfRule>
  </conditionalFormatting>
  <conditionalFormatting sqref="D584:F584">
    <cfRule type="expression" dxfId="1007" priority="933" stopIfTrue="1">
      <formula>OR($C584="audio", $C584="video")</formula>
    </cfRule>
  </conditionalFormatting>
  <conditionalFormatting sqref="C584:F584">
    <cfRule type="expression" dxfId="1006" priority="934" stopIfTrue="1">
      <formula>OR($C584="audio", $C584="video")</formula>
    </cfRule>
    <cfRule type="expression" dxfId="1005" priority="936" stopIfTrue="1">
      <formula>$C584="image"</formula>
    </cfRule>
    <cfRule type="expression" dxfId="1004" priority="938" stopIfTrue="1">
      <formula>OR($C584="date", $C584="datetime")</formula>
    </cfRule>
    <cfRule type="expression" dxfId="1003" priority="940" stopIfTrue="1">
      <formula>OR($C584="calculate", $C584="calculate_here")</formula>
    </cfRule>
    <cfRule type="expression" dxfId="1002" priority="942" stopIfTrue="1">
      <formula>$C584="note"</formula>
    </cfRule>
    <cfRule type="expression" dxfId="1001" priority="944" stopIfTrue="1">
      <formula>$C584="barcode"</formula>
    </cfRule>
    <cfRule type="expression" dxfId="1000" priority="946" stopIfTrue="1">
      <formula>$C584="geopoint"</formula>
    </cfRule>
    <cfRule type="expression" dxfId="999" priority="948" stopIfTrue="1">
      <formula>OR($C584="audio audit", $C584="text audit")</formula>
    </cfRule>
    <cfRule type="expression" dxfId="998" priority="949" stopIfTrue="1">
      <formula>OR($C584="username", $C584="phonenumber", $C584="start", $C584="end", $C584="deviceid", $C584="subscriberid", $C584="simserial")</formula>
    </cfRule>
    <cfRule type="expression" dxfId="997" priority="951" stopIfTrue="1">
      <formula>OR(AND(LEFT($C584, 16)="select_multiple ", LEN($C584)&gt;16, NOT(ISNUMBER(SEARCH(" ", $C584, 17)))), AND(LEFT($C584, 11)="select_one ", LEN($C584)&gt;11, NOT(ISNUMBER(SEARCH(" ", $C584, 12)))))</formula>
    </cfRule>
    <cfRule type="expression" dxfId="996" priority="953" stopIfTrue="1">
      <formula>$C584="decimal"</formula>
    </cfRule>
    <cfRule type="expression" dxfId="995" priority="955" stopIfTrue="1">
      <formula>$C584="integer"</formula>
    </cfRule>
    <cfRule type="expression" dxfId="994" priority="957" stopIfTrue="1">
      <formula>$C584="text"</formula>
    </cfRule>
    <cfRule type="expression" dxfId="993" priority="958" stopIfTrue="1">
      <formula>$C584="end repeat"</formula>
    </cfRule>
    <cfRule type="expression" dxfId="992" priority="960" stopIfTrue="1">
      <formula>$C584="begin repeat"</formula>
    </cfRule>
    <cfRule type="expression" dxfId="991" priority="961" stopIfTrue="1">
      <formula>$C584="end group"</formula>
    </cfRule>
    <cfRule type="expression" dxfId="990" priority="963" stopIfTrue="1">
      <formula>$C584="begin group"</formula>
    </cfRule>
  </conditionalFormatting>
  <conditionalFormatting sqref="E511:H511">
    <cfRule type="expression" dxfId="989" priority="931" stopIfTrue="1">
      <formula>$C511="begin group"</formula>
    </cfRule>
  </conditionalFormatting>
  <conditionalFormatting sqref="E511:H511">
    <cfRule type="expression" dxfId="988" priority="928" stopIfTrue="1">
      <formula>$C511="begin repeat"</formula>
    </cfRule>
  </conditionalFormatting>
  <conditionalFormatting sqref="E511:H511">
    <cfRule type="expression" dxfId="987" priority="925" stopIfTrue="1">
      <formula>$C511="text"</formula>
    </cfRule>
  </conditionalFormatting>
  <conditionalFormatting sqref="E511:H511">
    <cfRule type="expression" dxfId="986" priority="923" stopIfTrue="1">
      <formula>$C511="integer"</formula>
    </cfRule>
  </conditionalFormatting>
  <conditionalFormatting sqref="E511:H511">
    <cfRule type="expression" dxfId="985" priority="921" stopIfTrue="1">
      <formula>$C511="decimal"</formula>
    </cfRule>
  </conditionalFormatting>
  <conditionalFormatting sqref="E511:H511">
    <cfRule type="expression" dxfId="984" priority="919" stopIfTrue="1">
      <formula>OR(AND(LEFT($C511, 16)="select_multiple ", LEN($C511)&gt;16, NOT(ISNUMBER(SEARCH(" ", $C511, 17)))), AND(LEFT($C511, 11)="select_one ", LEN($C511)&gt;11, NOT(ISNUMBER(SEARCH(" ", $C511, 12)))))</formula>
    </cfRule>
  </conditionalFormatting>
  <conditionalFormatting sqref="E511:H511">
    <cfRule type="expression" dxfId="983" priority="916" stopIfTrue="1">
      <formula>OR($C511="audio audit", $C511="text audit")</formula>
    </cfRule>
  </conditionalFormatting>
  <conditionalFormatting sqref="E511:H511">
    <cfRule type="expression" dxfId="982" priority="910" stopIfTrue="1">
      <formula>$C511="note"</formula>
    </cfRule>
    <cfRule type="expression" dxfId="981" priority="912" stopIfTrue="1">
      <formula>$C511="barcode"</formula>
    </cfRule>
    <cfRule type="expression" dxfId="980" priority="914" stopIfTrue="1">
      <formula>$C511="geopoint"</formula>
    </cfRule>
  </conditionalFormatting>
  <conditionalFormatting sqref="E511:H511">
    <cfRule type="expression" dxfId="979" priority="908" stopIfTrue="1">
      <formula>OR($C511="calculate", $C511="calculate_here")</formula>
    </cfRule>
  </conditionalFormatting>
  <conditionalFormatting sqref="E511:H511">
    <cfRule type="expression" dxfId="978" priority="906" stopIfTrue="1">
      <formula>OR($C511="date", $C511="datetime")</formula>
    </cfRule>
  </conditionalFormatting>
  <conditionalFormatting sqref="E511:H511">
    <cfRule type="expression" dxfId="977" priority="904" stopIfTrue="1">
      <formula>$C511="image"</formula>
    </cfRule>
  </conditionalFormatting>
  <conditionalFormatting sqref="E511:H511">
    <cfRule type="expression" dxfId="976" priority="902" stopIfTrue="1">
      <formula>OR($C511="audio", $C511="video")</formula>
    </cfRule>
  </conditionalFormatting>
  <conditionalFormatting sqref="E511:H511">
    <cfRule type="expression" dxfId="975" priority="903" stopIfTrue="1">
      <formula>OR($C511="audio", $C511="video")</formula>
    </cfRule>
    <cfRule type="expression" dxfId="974" priority="905" stopIfTrue="1">
      <formula>$C511="image"</formula>
    </cfRule>
    <cfRule type="expression" dxfId="973" priority="907" stopIfTrue="1">
      <formula>OR($C511="date", $C511="datetime")</formula>
    </cfRule>
    <cfRule type="expression" dxfId="972" priority="909" stopIfTrue="1">
      <formula>OR($C511="calculate", $C511="calculate_here")</formula>
    </cfRule>
    <cfRule type="expression" dxfId="971" priority="911" stopIfTrue="1">
      <formula>$C511="note"</formula>
    </cfRule>
    <cfRule type="expression" dxfId="970" priority="913" stopIfTrue="1">
      <formula>$C511="barcode"</formula>
    </cfRule>
    <cfRule type="expression" dxfId="969" priority="915" stopIfTrue="1">
      <formula>$C511="geopoint"</formula>
    </cfRule>
    <cfRule type="expression" dxfId="968" priority="917" stopIfTrue="1">
      <formula>OR($C511="audio audit", $C511="text audit")</formula>
    </cfRule>
    <cfRule type="expression" dxfId="967" priority="918" stopIfTrue="1">
      <formula>OR($C511="username", $C511="phonenumber", $C511="start", $C511="end", $C511="deviceid", $C511="subscriberid", $C511="simserial")</formula>
    </cfRule>
    <cfRule type="expression" dxfId="966" priority="920" stopIfTrue="1">
      <formula>OR(AND(LEFT($C511, 16)="select_multiple ", LEN($C511)&gt;16, NOT(ISNUMBER(SEARCH(" ", $C511, 17)))), AND(LEFT($C511, 11)="select_one ", LEN($C511)&gt;11, NOT(ISNUMBER(SEARCH(" ", $C511, 12)))))</formula>
    </cfRule>
    <cfRule type="expression" dxfId="965" priority="922" stopIfTrue="1">
      <formula>$C511="decimal"</formula>
    </cfRule>
    <cfRule type="expression" dxfId="964" priority="924" stopIfTrue="1">
      <formula>$C511="integer"</formula>
    </cfRule>
    <cfRule type="expression" dxfId="963" priority="926" stopIfTrue="1">
      <formula>$C511="text"</formula>
    </cfRule>
    <cfRule type="expression" dxfId="962" priority="927" stopIfTrue="1">
      <formula>$C511="end repeat"</formula>
    </cfRule>
    <cfRule type="expression" dxfId="961" priority="929" stopIfTrue="1">
      <formula>$C511="begin repeat"</formula>
    </cfRule>
    <cfRule type="expression" dxfId="960" priority="930" stopIfTrue="1">
      <formula>$C511="end group"</formula>
    </cfRule>
    <cfRule type="expression" dxfId="959" priority="932" stopIfTrue="1">
      <formula>$C511="begin group"</formula>
    </cfRule>
  </conditionalFormatting>
  <conditionalFormatting sqref="I511">
    <cfRule type="expression" dxfId="958" priority="901" stopIfTrue="1">
      <formula>$C511="begin group"</formula>
    </cfRule>
  </conditionalFormatting>
  <conditionalFormatting sqref="I511">
    <cfRule type="expression" dxfId="957" priority="900" stopIfTrue="1">
      <formula>$C511="begin repeat"</formula>
    </cfRule>
  </conditionalFormatting>
  <conditionalFormatting sqref="I511">
    <cfRule type="expression" dxfId="956" priority="899" stopIfTrue="1">
      <formula>$C511="text"</formula>
    </cfRule>
  </conditionalFormatting>
  <conditionalFormatting sqref="I511">
    <cfRule type="expression" dxfId="955" priority="898" stopIfTrue="1">
      <formula>$C511="integer"</formula>
    </cfRule>
  </conditionalFormatting>
  <conditionalFormatting sqref="I511">
    <cfRule type="expression" dxfId="954" priority="897" stopIfTrue="1">
      <formula>$C511="decimal"</formula>
    </cfRule>
  </conditionalFormatting>
  <conditionalFormatting sqref="I511">
    <cfRule type="expression" dxfId="953" priority="896" stopIfTrue="1">
      <formula>OR(AND(LEFT($C511, 16)="select_multiple ", LEN($C511)&gt;16, NOT(ISNUMBER(SEARCH(" ", $C511, 17)))), AND(LEFT($C511, 11)="select_one ", LEN($C511)&gt;11, NOT(ISNUMBER(SEARCH(" ", $C511, 12)))))</formula>
    </cfRule>
  </conditionalFormatting>
  <conditionalFormatting sqref="I511">
    <cfRule type="expression" dxfId="952" priority="895" stopIfTrue="1">
      <formula>OR($C511="audio audit", $C511="text audit")</formula>
    </cfRule>
  </conditionalFormatting>
  <conditionalFormatting sqref="I511">
    <cfRule type="expression" dxfId="951" priority="892" stopIfTrue="1">
      <formula>$C511="note"</formula>
    </cfRule>
    <cfRule type="expression" dxfId="950" priority="893" stopIfTrue="1">
      <formula>$C511="barcode"</formula>
    </cfRule>
    <cfRule type="expression" dxfId="949" priority="894" stopIfTrue="1">
      <formula>$C511="geopoint"</formula>
    </cfRule>
  </conditionalFormatting>
  <conditionalFormatting sqref="I511">
    <cfRule type="expression" dxfId="948" priority="891" stopIfTrue="1">
      <formula>OR($C511="calculate", $C511="calculate_here")</formula>
    </cfRule>
  </conditionalFormatting>
  <conditionalFormatting sqref="I511">
    <cfRule type="expression" dxfId="947" priority="890" stopIfTrue="1">
      <formula>OR($C511="date", $C511="datetime")</formula>
    </cfRule>
  </conditionalFormatting>
  <conditionalFormatting sqref="I511">
    <cfRule type="expression" dxfId="946" priority="889" stopIfTrue="1">
      <formula>$C511="image"</formula>
    </cfRule>
  </conditionalFormatting>
  <conditionalFormatting sqref="I511">
    <cfRule type="expression" dxfId="945" priority="888" stopIfTrue="1">
      <formula>OR($C511="audio", $C511="video")</formula>
    </cfRule>
  </conditionalFormatting>
  <conditionalFormatting sqref="H555:H562">
    <cfRule type="expression" dxfId="944" priority="1265" stopIfTrue="1">
      <formula>$C517="begin group"</formula>
    </cfRule>
  </conditionalFormatting>
  <conditionalFormatting sqref="H555:H562">
    <cfRule type="expression" dxfId="943" priority="1266" stopIfTrue="1">
      <formula>$C517="begin repeat"</formula>
    </cfRule>
  </conditionalFormatting>
  <conditionalFormatting sqref="H555:H562">
    <cfRule type="expression" dxfId="942" priority="1267" stopIfTrue="1">
      <formula>$C517="text"</formula>
    </cfRule>
  </conditionalFormatting>
  <conditionalFormatting sqref="H555:H562">
    <cfRule type="expression" dxfId="941" priority="1268" stopIfTrue="1">
      <formula>$C517="integer"</formula>
    </cfRule>
  </conditionalFormatting>
  <conditionalFormatting sqref="H555:H562">
    <cfRule type="expression" dxfId="940" priority="1269" stopIfTrue="1">
      <formula>$C517="decimal"</formula>
    </cfRule>
  </conditionalFormatting>
  <conditionalFormatting sqref="H555:H562">
    <cfRule type="expression" dxfId="939" priority="1270" stopIfTrue="1">
      <formula>OR(AND(LEFT($C517, 16)="select_multiple ", LEN($C517)&gt;16, NOT(ISNUMBER(SEARCH(" ", $C517, 17)))), AND(LEFT($C517, 11)="select_one ", LEN($C517)&gt;11, NOT(ISNUMBER(SEARCH(" ", $C517, 12)))))</formula>
    </cfRule>
  </conditionalFormatting>
  <conditionalFormatting sqref="H555:H562">
    <cfRule type="expression" dxfId="938" priority="1271" stopIfTrue="1">
      <formula>$C517="note"</formula>
    </cfRule>
    <cfRule type="expression" dxfId="937" priority="1272" stopIfTrue="1">
      <formula>$C517="barcode"</formula>
    </cfRule>
    <cfRule type="expression" dxfId="936" priority="1273" stopIfTrue="1">
      <formula>$C517="geopoint"</formula>
    </cfRule>
  </conditionalFormatting>
  <conditionalFormatting sqref="H555:H562">
    <cfRule type="expression" dxfId="935" priority="1274" stopIfTrue="1">
      <formula>OR($C517="date", $C517="datetime")</formula>
    </cfRule>
  </conditionalFormatting>
  <conditionalFormatting sqref="H555:H562">
    <cfRule type="expression" dxfId="934" priority="1275" stopIfTrue="1">
      <formula>$C517="image"</formula>
    </cfRule>
  </conditionalFormatting>
  <conditionalFormatting sqref="H555:H562">
    <cfRule type="expression" dxfId="933" priority="1276" stopIfTrue="1">
      <formula>OR($C517="audio", $C517="video")</formula>
    </cfRule>
  </conditionalFormatting>
  <conditionalFormatting sqref="H555:H562">
    <cfRule type="expression" dxfId="932" priority="1277" stopIfTrue="1">
      <formula>OR($C517="audio", $C517="video")</formula>
    </cfRule>
    <cfRule type="expression" dxfId="931" priority="1278" stopIfTrue="1">
      <formula>$C517="image"</formula>
    </cfRule>
    <cfRule type="expression" dxfId="930" priority="1279" stopIfTrue="1">
      <formula>OR($C517="date", $C517="datetime")</formula>
    </cfRule>
    <cfRule type="expression" dxfId="929" priority="1280" stopIfTrue="1">
      <formula>OR($C517="calculate", $C517="calculate_here")</formula>
    </cfRule>
    <cfRule type="expression" dxfId="928" priority="1281" stopIfTrue="1">
      <formula>$C517="note"</formula>
    </cfRule>
    <cfRule type="expression" dxfId="927" priority="1282" stopIfTrue="1">
      <formula>$C517="barcode"</formula>
    </cfRule>
    <cfRule type="expression" dxfId="926" priority="1283" stopIfTrue="1">
      <formula>$C517="geopoint"</formula>
    </cfRule>
    <cfRule type="expression" dxfId="925" priority="1284" stopIfTrue="1">
      <formula>OR($C517="audio audit", $C517="text audit")</formula>
    </cfRule>
    <cfRule type="expression" dxfId="924" priority="1285" stopIfTrue="1">
      <formula>OR($C517="username", $C517="phonenumber", $C517="start", $C517="end", $C517="deviceid", $C517="subscriberid", $C517="simserial")</formula>
    </cfRule>
    <cfRule type="expression" dxfId="923" priority="1286" stopIfTrue="1">
      <formula>OR(AND(LEFT($C517, 16)="select_multiple ", LEN($C517)&gt;16, NOT(ISNUMBER(SEARCH(" ", $C517, 17)))), AND(LEFT($C517, 11)="select_one ", LEN($C517)&gt;11, NOT(ISNUMBER(SEARCH(" ", $C517, 12)))))</formula>
    </cfRule>
    <cfRule type="expression" dxfId="922" priority="1287" stopIfTrue="1">
      <formula>$C517="decimal"</formula>
    </cfRule>
    <cfRule type="expression" dxfId="921" priority="1288" stopIfTrue="1">
      <formula>$C517="integer"</formula>
    </cfRule>
    <cfRule type="expression" dxfId="920" priority="1289" stopIfTrue="1">
      <formula>$C517="text"</formula>
    </cfRule>
    <cfRule type="expression" dxfId="919" priority="1290" stopIfTrue="1">
      <formula>$C517="end repeat"</formula>
    </cfRule>
    <cfRule type="expression" dxfId="918" priority="1291" stopIfTrue="1">
      <formula>$C517="begin repeat"</formula>
    </cfRule>
    <cfRule type="expression" dxfId="917" priority="1292" stopIfTrue="1">
      <formula>$C517="end group"</formula>
    </cfRule>
    <cfRule type="expression" dxfId="916" priority="1293" stopIfTrue="1">
      <formula>$C517="begin group"</formula>
    </cfRule>
  </conditionalFormatting>
  <conditionalFormatting sqref="H563">
    <cfRule type="expression" dxfId="915" priority="1294" stopIfTrue="1">
      <formula>$C527="begin group"</formula>
    </cfRule>
  </conditionalFormatting>
  <conditionalFormatting sqref="H563">
    <cfRule type="expression" dxfId="914" priority="1295" stopIfTrue="1">
      <formula>$C527="begin repeat"</formula>
    </cfRule>
  </conditionalFormatting>
  <conditionalFormatting sqref="H563">
    <cfRule type="expression" dxfId="913" priority="1296" stopIfTrue="1">
      <formula>$C527="text"</formula>
    </cfRule>
  </conditionalFormatting>
  <conditionalFormatting sqref="H563">
    <cfRule type="expression" dxfId="912" priority="1297" stopIfTrue="1">
      <formula>$C527="integer"</formula>
    </cfRule>
  </conditionalFormatting>
  <conditionalFormatting sqref="H563">
    <cfRule type="expression" dxfId="911" priority="1298" stopIfTrue="1">
      <formula>$C527="decimal"</formula>
    </cfRule>
  </conditionalFormatting>
  <conditionalFormatting sqref="H563">
    <cfRule type="expression" dxfId="910" priority="1299" stopIfTrue="1">
      <formula>OR(AND(LEFT($C527, 16)="select_multiple ", LEN($C527)&gt;16, NOT(ISNUMBER(SEARCH(" ", $C527, 17)))), AND(LEFT($C527, 11)="select_one ", LEN($C527)&gt;11, NOT(ISNUMBER(SEARCH(" ", $C527, 12)))))</formula>
    </cfRule>
  </conditionalFormatting>
  <conditionalFormatting sqref="H563">
    <cfRule type="expression" dxfId="909" priority="1300" stopIfTrue="1">
      <formula>$C527="note"</formula>
    </cfRule>
    <cfRule type="expression" dxfId="908" priority="1301" stopIfTrue="1">
      <formula>$C527="barcode"</formula>
    </cfRule>
    <cfRule type="expression" dxfId="907" priority="1302" stopIfTrue="1">
      <formula>$C527="geopoint"</formula>
    </cfRule>
  </conditionalFormatting>
  <conditionalFormatting sqref="H563">
    <cfRule type="expression" dxfId="906" priority="1303" stopIfTrue="1">
      <formula>OR($C527="date", $C527="datetime")</formula>
    </cfRule>
  </conditionalFormatting>
  <conditionalFormatting sqref="H563">
    <cfRule type="expression" dxfId="905" priority="1304" stopIfTrue="1">
      <formula>$C527="image"</formula>
    </cfRule>
  </conditionalFormatting>
  <conditionalFormatting sqref="H563">
    <cfRule type="expression" dxfId="904" priority="1305" stopIfTrue="1">
      <formula>OR($C527="audio", $C527="video")</formula>
    </cfRule>
  </conditionalFormatting>
  <conditionalFormatting sqref="H563">
    <cfRule type="expression" dxfId="903" priority="1306" stopIfTrue="1">
      <formula>OR($C527="audio", $C527="video")</formula>
    </cfRule>
    <cfRule type="expression" dxfId="902" priority="1307" stopIfTrue="1">
      <formula>$C527="image"</formula>
    </cfRule>
    <cfRule type="expression" dxfId="901" priority="1308" stopIfTrue="1">
      <formula>OR($C527="date", $C527="datetime")</formula>
    </cfRule>
    <cfRule type="expression" dxfId="900" priority="1309" stopIfTrue="1">
      <formula>OR($C527="calculate", $C527="calculate_here")</formula>
    </cfRule>
    <cfRule type="expression" dxfId="899" priority="1310" stopIfTrue="1">
      <formula>$C527="note"</formula>
    </cfRule>
    <cfRule type="expression" dxfId="898" priority="1311" stopIfTrue="1">
      <formula>$C527="barcode"</formula>
    </cfRule>
    <cfRule type="expression" dxfId="897" priority="1312" stopIfTrue="1">
      <formula>$C527="geopoint"</formula>
    </cfRule>
    <cfRule type="expression" dxfId="896" priority="1313" stopIfTrue="1">
      <formula>OR($C527="audio audit", $C527="text audit")</formula>
    </cfRule>
    <cfRule type="expression" dxfId="895" priority="1314" stopIfTrue="1">
      <formula>OR($C527="username", $C527="phonenumber", $C527="start", $C527="end", $C527="deviceid", $C527="subscriberid", $C527="simserial")</formula>
    </cfRule>
    <cfRule type="expression" dxfId="894" priority="1315" stopIfTrue="1">
      <formula>OR(AND(LEFT($C527, 16)="select_multiple ", LEN($C527)&gt;16, NOT(ISNUMBER(SEARCH(" ", $C527, 17)))), AND(LEFT($C527, 11)="select_one ", LEN($C527)&gt;11, NOT(ISNUMBER(SEARCH(" ", $C527, 12)))))</formula>
    </cfRule>
    <cfRule type="expression" dxfId="893" priority="1316" stopIfTrue="1">
      <formula>$C527="decimal"</formula>
    </cfRule>
    <cfRule type="expression" dxfId="892" priority="1317" stopIfTrue="1">
      <formula>$C527="integer"</formula>
    </cfRule>
    <cfRule type="expression" dxfId="891" priority="1318" stopIfTrue="1">
      <formula>$C527="text"</formula>
    </cfRule>
    <cfRule type="expression" dxfId="890" priority="1319" stopIfTrue="1">
      <formula>$C527="end repeat"</formula>
    </cfRule>
    <cfRule type="expression" dxfId="889" priority="1320" stopIfTrue="1">
      <formula>$C527="begin repeat"</formula>
    </cfRule>
    <cfRule type="expression" dxfId="888" priority="1321" stopIfTrue="1">
      <formula>$C527="end group"</formula>
    </cfRule>
    <cfRule type="expression" dxfId="887" priority="1322" stopIfTrue="1">
      <formula>$C527="begin group"</formula>
    </cfRule>
  </conditionalFormatting>
  <conditionalFormatting sqref="L621">
    <cfRule type="expression" dxfId="886" priority="886" stopIfTrue="1">
      <formula>$C621="begin group"</formula>
    </cfRule>
  </conditionalFormatting>
  <conditionalFormatting sqref="U621">
    <cfRule type="expression" dxfId="885" priority="883" stopIfTrue="1">
      <formula>$C621="begin repeat"</formula>
    </cfRule>
  </conditionalFormatting>
  <conditionalFormatting sqref="L621">
    <cfRule type="expression" dxfId="884" priority="880" stopIfTrue="1">
      <formula>$C621="text"</formula>
    </cfRule>
  </conditionalFormatting>
  <conditionalFormatting sqref="M621:N621">
    <cfRule type="expression" dxfId="883" priority="878" stopIfTrue="1">
      <formula>$C621="integer"</formula>
    </cfRule>
  </conditionalFormatting>
  <conditionalFormatting sqref="M621:N621">
    <cfRule type="expression" dxfId="882" priority="876" stopIfTrue="1">
      <formula>$C621="decimal"</formula>
    </cfRule>
  </conditionalFormatting>
  <conditionalFormatting sqref="L621">
    <cfRule type="expression" dxfId="881" priority="874" stopIfTrue="1">
      <formula>OR(AND(LEFT($C621, 16)="select_multiple ", LEN($C621)&gt;16, NOT(ISNUMBER(SEARCH(" ", $C621, 17)))), AND(LEFT($C621, 11)="select_one ", LEN($C621)&gt;11, NOT(ISNUMBER(SEARCH(" ", $C621, 12)))))</formula>
    </cfRule>
  </conditionalFormatting>
  <conditionalFormatting sqref="D621:E621">
    <cfRule type="expression" dxfId="880" priority="871" stopIfTrue="1">
      <formula>OR($C621="audio audit", $C621="text audit")</formula>
    </cfRule>
  </conditionalFormatting>
  <conditionalFormatting sqref="D621:I621">
    <cfRule type="expression" dxfId="879" priority="865" stopIfTrue="1">
      <formula>$C621="note"</formula>
    </cfRule>
    <cfRule type="expression" dxfId="878" priority="867" stopIfTrue="1">
      <formula>$C621="barcode"</formula>
    </cfRule>
    <cfRule type="expression" dxfId="877" priority="869" stopIfTrue="1">
      <formula>$C621="geopoint"</formula>
    </cfRule>
  </conditionalFormatting>
  <conditionalFormatting sqref="T621">
    <cfRule type="expression" dxfId="876" priority="863" stopIfTrue="1">
      <formula>OR($C621="calculate", $C621="calculate_here")</formula>
    </cfRule>
  </conditionalFormatting>
  <conditionalFormatting sqref="L621">
    <cfRule type="expression" dxfId="875" priority="861" stopIfTrue="1">
      <formula>OR($C621="date", $C621="datetime")</formula>
    </cfRule>
  </conditionalFormatting>
  <conditionalFormatting sqref="L621">
    <cfRule type="expression" dxfId="874" priority="859" stopIfTrue="1">
      <formula>$C621="image"</formula>
    </cfRule>
  </conditionalFormatting>
  <conditionalFormatting sqref="D621:I621">
    <cfRule type="expression" dxfId="873" priority="857" stopIfTrue="1">
      <formula>OR($C621="audio", $C621="video")</formula>
    </cfRule>
  </conditionalFormatting>
  <conditionalFormatting sqref="C621:AC621">
    <cfRule type="expression" dxfId="872" priority="858" stopIfTrue="1">
      <formula>OR($C621="audio", $C621="video")</formula>
    </cfRule>
    <cfRule type="expression" dxfId="871" priority="860" stopIfTrue="1">
      <formula>$C621="image"</formula>
    </cfRule>
    <cfRule type="expression" dxfId="870" priority="862" stopIfTrue="1">
      <formula>OR($C621="date", $C621="datetime")</formula>
    </cfRule>
    <cfRule type="expression" dxfId="869" priority="864" stopIfTrue="1">
      <formula>OR($C621="calculate", $C621="calculate_here")</formula>
    </cfRule>
    <cfRule type="expression" dxfId="868" priority="866" stopIfTrue="1">
      <formula>$C621="note"</formula>
    </cfRule>
    <cfRule type="expression" dxfId="867" priority="868" stopIfTrue="1">
      <formula>$C621="barcode"</formula>
    </cfRule>
    <cfRule type="expression" dxfId="866" priority="870" stopIfTrue="1">
      <formula>$C621="geopoint"</formula>
    </cfRule>
    <cfRule type="expression" dxfId="865" priority="872" stopIfTrue="1">
      <formula>OR($C621="audio audit", $C621="text audit")</formula>
    </cfRule>
    <cfRule type="expression" dxfId="864" priority="873" stopIfTrue="1">
      <formula>OR($C621="username", $C621="phonenumber", $C621="start", $C621="end", $C621="deviceid", $C621="subscriberid", $C621="simserial")</formula>
    </cfRule>
    <cfRule type="expression" dxfId="863" priority="875" stopIfTrue="1">
      <formula>OR(AND(LEFT($C621, 16)="select_multiple ", LEN($C621)&gt;16, NOT(ISNUMBER(SEARCH(" ", $C621, 17)))), AND(LEFT($C621, 11)="select_one ", LEN($C621)&gt;11, NOT(ISNUMBER(SEARCH(" ", $C621, 12)))))</formula>
    </cfRule>
    <cfRule type="expression" dxfId="862" priority="877" stopIfTrue="1">
      <formula>$C621="decimal"</formula>
    </cfRule>
    <cfRule type="expression" dxfId="861" priority="879" stopIfTrue="1">
      <formula>$C621="integer"</formula>
    </cfRule>
    <cfRule type="expression" dxfId="860" priority="881" stopIfTrue="1">
      <formula>$C621="text"</formula>
    </cfRule>
    <cfRule type="expression" dxfId="859" priority="882" stopIfTrue="1">
      <formula>$C621="end repeat"</formula>
    </cfRule>
    <cfRule type="expression" dxfId="858" priority="884" stopIfTrue="1">
      <formula>$C621="begin repeat"</formula>
    </cfRule>
    <cfRule type="expression" dxfId="857" priority="885" stopIfTrue="1">
      <formula>$C621="end group"</formula>
    </cfRule>
    <cfRule type="expression" dxfId="856" priority="887" stopIfTrue="1">
      <formula>$C621="begin group"</formula>
    </cfRule>
  </conditionalFormatting>
  <conditionalFormatting sqref="L636:L649">
    <cfRule type="expression" dxfId="855" priority="855" stopIfTrue="1">
      <formula>$C636="begin group"</formula>
    </cfRule>
  </conditionalFormatting>
  <conditionalFormatting sqref="U636:U649">
    <cfRule type="expression" dxfId="854" priority="852" stopIfTrue="1">
      <formula>$C636="begin repeat"</formula>
    </cfRule>
  </conditionalFormatting>
  <conditionalFormatting sqref="L636:L649">
    <cfRule type="expression" dxfId="853" priority="849" stopIfTrue="1">
      <formula>$C636="text"</formula>
    </cfRule>
  </conditionalFormatting>
  <conditionalFormatting sqref="M636:N649">
    <cfRule type="expression" dxfId="852" priority="847" stopIfTrue="1">
      <formula>$C636="integer"</formula>
    </cfRule>
  </conditionalFormatting>
  <conditionalFormatting sqref="M636:N649">
    <cfRule type="expression" dxfId="851" priority="845" stopIfTrue="1">
      <formula>$C636="decimal"</formula>
    </cfRule>
  </conditionalFormatting>
  <conditionalFormatting sqref="L636:L649">
    <cfRule type="expression" dxfId="850" priority="843" stopIfTrue="1">
      <formula>OR(AND(LEFT($C636, 16)="select_multiple ", LEN($C636)&gt;16, NOT(ISNUMBER(SEARCH(" ", $C636, 17)))), AND(LEFT($C636, 11)="select_one ", LEN($C636)&gt;11, NOT(ISNUMBER(SEARCH(" ", $C636, 12)))))</formula>
    </cfRule>
  </conditionalFormatting>
  <conditionalFormatting sqref="L636:L649">
    <cfRule type="expression" dxfId="849" priority="840" stopIfTrue="1">
      <formula>OR($C636="audio audit", $C636="text audit")</formula>
    </cfRule>
  </conditionalFormatting>
  <conditionalFormatting sqref="D622:I649">
    <cfRule type="expression" dxfId="848" priority="834" stopIfTrue="1">
      <formula>$C622="note"</formula>
    </cfRule>
    <cfRule type="expression" dxfId="847" priority="836" stopIfTrue="1">
      <formula>$C622="barcode"</formula>
    </cfRule>
    <cfRule type="expression" dxfId="846" priority="838" stopIfTrue="1">
      <formula>$C622="geopoint"</formula>
    </cfRule>
  </conditionalFormatting>
  <conditionalFormatting sqref="T636:T649">
    <cfRule type="expression" dxfId="845" priority="832" stopIfTrue="1">
      <formula>OR($C636="calculate", $C636="calculate_here")</formula>
    </cfRule>
  </conditionalFormatting>
  <conditionalFormatting sqref="L636:L649">
    <cfRule type="expression" dxfId="844" priority="830" stopIfTrue="1">
      <formula>OR($C636="date", $C636="datetime")</formula>
    </cfRule>
  </conditionalFormatting>
  <conditionalFormatting sqref="L636:L649">
    <cfRule type="expression" dxfId="843" priority="828" stopIfTrue="1">
      <formula>$C636="image"</formula>
    </cfRule>
  </conditionalFormatting>
  <conditionalFormatting sqref="D622:I649">
    <cfRule type="expression" dxfId="842" priority="826" stopIfTrue="1">
      <formula>OR($C622="audio", $C622="video")</formula>
    </cfRule>
  </conditionalFormatting>
  <conditionalFormatting sqref="C622:AC649">
    <cfRule type="expression" dxfId="841" priority="827" stopIfTrue="1">
      <formula>OR($C622="audio", $C622="video")</formula>
    </cfRule>
    <cfRule type="expression" dxfId="840" priority="829" stopIfTrue="1">
      <formula>$C622="image"</formula>
    </cfRule>
    <cfRule type="expression" dxfId="839" priority="831" stopIfTrue="1">
      <formula>OR($C622="date", $C622="datetime")</formula>
    </cfRule>
    <cfRule type="expression" dxfId="838" priority="833" stopIfTrue="1">
      <formula>OR($C622="calculate", $C622="calculate_here")</formula>
    </cfRule>
    <cfRule type="expression" dxfId="837" priority="835" stopIfTrue="1">
      <formula>$C622="note"</formula>
    </cfRule>
    <cfRule type="expression" dxfId="836" priority="837" stopIfTrue="1">
      <formula>$C622="barcode"</formula>
    </cfRule>
    <cfRule type="expression" dxfId="835" priority="839" stopIfTrue="1">
      <formula>$C622="geopoint"</formula>
    </cfRule>
    <cfRule type="expression" dxfId="834" priority="841" stopIfTrue="1">
      <formula>OR($C622="audio audit", $C622="text audit")</formula>
    </cfRule>
    <cfRule type="expression" dxfId="833" priority="842" stopIfTrue="1">
      <formula>OR($C622="username", $C622="phonenumber", $C622="start", $C622="end", $C622="deviceid", $C622="subscriberid", $C622="simserial")</formula>
    </cfRule>
    <cfRule type="expression" dxfId="832" priority="844" stopIfTrue="1">
      <formula>OR(AND(LEFT($C622, 16)="select_multiple ", LEN($C622)&gt;16, NOT(ISNUMBER(SEARCH(" ", $C622, 17)))), AND(LEFT($C622, 11)="select_one ", LEN($C622)&gt;11, NOT(ISNUMBER(SEARCH(" ", $C622, 12)))))</formula>
    </cfRule>
    <cfRule type="expression" dxfId="831" priority="846" stopIfTrue="1">
      <formula>$C622="decimal"</formula>
    </cfRule>
    <cfRule type="expression" dxfId="830" priority="848" stopIfTrue="1">
      <formula>$C622="integer"</formula>
    </cfRule>
    <cfRule type="expression" dxfId="829" priority="850" stopIfTrue="1">
      <formula>$C622="text"</formula>
    </cfRule>
    <cfRule type="expression" dxfId="828" priority="851" stopIfTrue="1">
      <formula>$C622="end repeat"</formula>
    </cfRule>
    <cfRule type="expression" dxfId="827" priority="853" stopIfTrue="1">
      <formula>$C622="begin repeat"</formula>
    </cfRule>
    <cfRule type="expression" dxfId="826" priority="854" stopIfTrue="1">
      <formula>$C622="end group"</formula>
    </cfRule>
    <cfRule type="expression" dxfId="825" priority="856" stopIfTrue="1">
      <formula>$C622="begin group"</formula>
    </cfRule>
  </conditionalFormatting>
  <conditionalFormatting sqref="L634:L635">
    <cfRule type="expression" dxfId="824" priority="825" stopIfTrue="1">
      <formula>$C634="begin group"</formula>
    </cfRule>
  </conditionalFormatting>
  <conditionalFormatting sqref="U634:U635">
    <cfRule type="expression" dxfId="823" priority="824" stopIfTrue="1">
      <formula>$C634="begin repeat"</formula>
    </cfRule>
  </conditionalFormatting>
  <conditionalFormatting sqref="L634:L635">
    <cfRule type="expression" dxfId="822" priority="823" stopIfTrue="1">
      <formula>$C634="text"</formula>
    </cfRule>
  </conditionalFormatting>
  <conditionalFormatting sqref="M634:N635">
    <cfRule type="expression" dxfId="821" priority="822" stopIfTrue="1">
      <formula>$C634="integer"</formula>
    </cfRule>
  </conditionalFormatting>
  <conditionalFormatting sqref="M634:N635">
    <cfRule type="expression" dxfId="820" priority="821" stopIfTrue="1">
      <formula>$C634="decimal"</formula>
    </cfRule>
  </conditionalFormatting>
  <conditionalFormatting sqref="L634:L635">
    <cfRule type="expression" dxfId="819" priority="820" stopIfTrue="1">
      <formula>OR(AND(LEFT($C634, 16)="select_multiple ", LEN($C634)&gt;16, NOT(ISNUMBER(SEARCH(" ", $C634, 17)))), AND(LEFT($C634, 11)="select_one ", LEN($C634)&gt;11, NOT(ISNUMBER(SEARCH(" ", $C634, 12)))))</formula>
    </cfRule>
  </conditionalFormatting>
  <conditionalFormatting sqref="L634:L635">
    <cfRule type="expression" dxfId="818" priority="819" stopIfTrue="1">
      <formula>OR($C634="audio audit", $C634="text audit")</formula>
    </cfRule>
  </conditionalFormatting>
  <conditionalFormatting sqref="T634:T635">
    <cfRule type="expression" dxfId="817" priority="818" stopIfTrue="1">
      <formula>OR($C634="calculate", $C634="calculate_here")</formula>
    </cfRule>
  </conditionalFormatting>
  <conditionalFormatting sqref="L634:L635">
    <cfRule type="expression" dxfId="816" priority="817" stopIfTrue="1">
      <formula>OR($C634="date", $C634="datetime")</formula>
    </cfRule>
  </conditionalFormatting>
  <conditionalFormatting sqref="L634:L635">
    <cfRule type="expression" dxfId="815" priority="816" stopIfTrue="1">
      <formula>$C634="image"</formula>
    </cfRule>
  </conditionalFormatting>
  <conditionalFormatting sqref="O635">
    <cfRule type="expression" dxfId="814" priority="815" stopIfTrue="1">
      <formula>$C635="text"</formula>
    </cfRule>
  </conditionalFormatting>
  <conditionalFormatting sqref="O635">
    <cfRule type="expression" dxfId="813" priority="814" stopIfTrue="1">
      <formula>$C635="integer"</formula>
    </cfRule>
  </conditionalFormatting>
  <conditionalFormatting sqref="O635">
    <cfRule type="expression" dxfId="812" priority="813" stopIfTrue="1">
      <formula>$C635="decimal"</formula>
    </cfRule>
  </conditionalFormatting>
  <conditionalFormatting sqref="O635">
    <cfRule type="expression" dxfId="811" priority="812" stopIfTrue="1">
      <formula>OR(AND(LEFT($C635, 16)="select_multiple ", LEN($C635)&gt;16, NOT(ISNUMBER(SEARCH(" ", $C635, 17)))), AND(LEFT($C635, 11)="select_one ", LEN($C635)&gt;11, NOT(ISNUMBER(SEARCH(" ", $C635, 12)))))</formula>
    </cfRule>
  </conditionalFormatting>
  <conditionalFormatting sqref="O635">
    <cfRule type="expression" dxfId="810" priority="811" stopIfTrue="1">
      <formula>OR($C635="audio audit", $C635="text audit")</formula>
    </cfRule>
  </conditionalFormatting>
  <conditionalFormatting sqref="O635">
    <cfRule type="expression" dxfId="809" priority="808" stopIfTrue="1">
      <formula>$C635="note"</formula>
    </cfRule>
    <cfRule type="expression" dxfId="808" priority="809" stopIfTrue="1">
      <formula>$C635="barcode"</formula>
    </cfRule>
    <cfRule type="expression" dxfId="807" priority="810" stopIfTrue="1">
      <formula>$C635="geopoint"</formula>
    </cfRule>
  </conditionalFormatting>
  <conditionalFormatting sqref="O635">
    <cfRule type="expression" dxfId="806" priority="807" stopIfTrue="1">
      <formula>OR($C635="calculate", $C635="calculate_here")</formula>
    </cfRule>
  </conditionalFormatting>
  <conditionalFormatting sqref="O635">
    <cfRule type="expression" dxfId="805" priority="806" stopIfTrue="1">
      <formula>OR($C635="date", $C635="datetime")</formula>
    </cfRule>
  </conditionalFormatting>
  <conditionalFormatting sqref="O635">
    <cfRule type="expression" dxfId="804" priority="805" stopIfTrue="1">
      <formula>$C635="image"</formula>
    </cfRule>
  </conditionalFormatting>
  <conditionalFormatting sqref="O635">
    <cfRule type="expression" dxfId="803" priority="804" stopIfTrue="1">
      <formula>OR($C635="audio", $C635="video")</formula>
    </cfRule>
  </conditionalFormatting>
  <conditionalFormatting sqref="L666">
    <cfRule type="expression" dxfId="802" priority="802" stopIfTrue="1">
      <formula>$C666="begin group"</formula>
    </cfRule>
  </conditionalFormatting>
  <conditionalFormatting sqref="U666">
    <cfRule type="expression" dxfId="801" priority="799" stopIfTrue="1">
      <formula>$C666="begin repeat"</formula>
    </cfRule>
  </conditionalFormatting>
  <conditionalFormatting sqref="L666">
    <cfRule type="expression" dxfId="800" priority="796" stopIfTrue="1">
      <formula>$C666="text"</formula>
    </cfRule>
  </conditionalFormatting>
  <conditionalFormatting sqref="M666:N666">
    <cfRule type="expression" dxfId="799" priority="794" stopIfTrue="1">
      <formula>$C666="integer"</formula>
    </cfRule>
  </conditionalFormatting>
  <conditionalFormatting sqref="M666:N666">
    <cfRule type="expression" dxfId="798" priority="792" stopIfTrue="1">
      <formula>$C666="decimal"</formula>
    </cfRule>
  </conditionalFormatting>
  <conditionalFormatting sqref="L666">
    <cfRule type="expression" dxfId="797" priority="790" stopIfTrue="1">
      <formula>OR(AND(LEFT($C666, 16)="select_multiple ", LEN($C666)&gt;16, NOT(ISNUMBER(SEARCH(" ", $C666, 17)))), AND(LEFT($C666, 11)="select_one ", LEN($C666)&gt;11, NOT(ISNUMBER(SEARCH(" ", $C666, 12)))))</formula>
    </cfRule>
  </conditionalFormatting>
  <conditionalFormatting sqref="L666">
    <cfRule type="expression" dxfId="796" priority="787" stopIfTrue="1">
      <formula>OR($C666="audio audit", $C666="text audit")</formula>
    </cfRule>
  </conditionalFormatting>
  <conditionalFormatting sqref="D666:I666">
    <cfRule type="expression" dxfId="795" priority="781" stopIfTrue="1">
      <formula>$C666="note"</formula>
    </cfRule>
    <cfRule type="expression" dxfId="794" priority="783" stopIfTrue="1">
      <formula>$C666="barcode"</formula>
    </cfRule>
    <cfRule type="expression" dxfId="793" priority="785" stopIfTrue="1">
      <formula>$C666="geopoint"</formula>
    </cfRule>
  </conditionalFormatting>
  <conditionalFormatting sqref="T666">
    <cfRule type="expression" dxfId="792" priority="779" stopIfTrue="1">
      <formula>OR($C666="calculate", $C666="calculate_here")</formula>
    </cfRule>
  </conditionalFormatting>
  <conditionalFormatting sqref="L666">
    <cfRule type="expression" dxfId="791" priority="777" stopIfTrue="1">
      <formula>OR($C666="date", $C666="datetime")</formula>
    </cfRule>
  </conditionalFormatting>
  <conditionalFormatting sqref="L666">
    <cfRule type="expression" dxfId="790" priority="775" stopIfTrue="1">
      <formula>$C666="image"</formula>
    </cfRule>
  </conditionalFormatting>
  <conditionalFormatting sqref="D666:I666">
    <cfRule type="expression" dxfId="789" priority="773" stopIfTrue="1">
      <formula>OR($C666="audio", $C666="video")</formula>
    </cfRule>
  </conditionalFormatting>
  <conditionalFormatting sqref="C666:AC666">
    <cfRule type="expression" dxfId="788" priority="774" stopIfTrue="1">
      <formula>OR($C666="audio", $C666="video")</formula>
    </cfRule>
    <cfRule type="expression" dxfId="787" priority="776" stopIfTrue="1">
      <formula>$C666="image"</formula>
    </cfRule>
    <cfRule type="expression" dxfId="786" priority="778" stopIfTrue="1">
      <formula>OR($C666="date", $C666="datetime")</formula>
    </cfRule>
    <cfRule type="expression" dxfId="785" priority="780" stopIfTrue="1">
      <formula>OR($C666="calculate", $C666="calculate_here")</formula>
    </cfRule>
    <cfRule type="expression" dxfId="784" priority="782" stopIfTrue="1">
      <formula>$C666="note"</formula>
    </cfRule>
    <cfRule type="expression" dxfId="783" priority="784" stopIfTrue="1">
      <formula>$C666="barcode"</formula>
    </cfRule>
    <cfRule type="expression" dxfId="782" priority="786" stopIfTrue="1">
      <formula>$C666="geopoint"</formula>
    </cfRule>
    <cfRule type="expression" dxfId="781" priority="788" stopIfTrue="1">
      <formula>OR($C666="audio audit", $C666="text audit")</formula>
    </cfRule>
    <cfRule type="expression" dxfId="780" priority="789" stopIfTrue="1">
      <formula>OR($C666="username", $C666="phonenumber", $C666="start", $C666="end", $C666="deviceid", $C666="subscriberid", $C666="simserial")</formula>
    </cfRule>
    <cfRule type="expression" dxfId="779" priority="791" stopIfTrue="1">
      <formula>OR(AND(LEFT($C666, 16)="select_multiple ", LEN($C666)&gt;16, NOT(ISNUMBER(SEARCH(" ", $C666, 17)))), AND(LEFT($C666, 11)="select_one ", LEN($C666)&gt;11, NOT(ISNUMBER(SEARCH(" ", $C666, 12)))))</formula>
    </cfRule>
    <cfRule type="expression" dxfId="778" priority="793" stopIfTrue="1">
      <formula>$C666="decimal"</formula>
    </cfRule>
    <cfRule type="expression" dxfId="777" priority="795" stopIfTrue="1">
      <formula>$C666="integer"</formula>
    </cfRule>
    <cfRule type="expression" dxfId="776" priority="797" stopIfTrue="1">
      <formula>$C666="text"</formula>
    </cfRule>
    <cfRule type="expression" dxfId="775" priority="798" stopIfTrue="1">
      <formula>$C666="end repeat"</formula>
    </cfRule>
    <cfRule type="expression" dxfId="774" priority="800" stopIfTrue="1">
      <formula>$C666="begin repeat"</formula>
    </cfRule>
    <cfRule type="expression" dxfId="773" priority="801" stopIfTrue="1">
      <formula>$C666="end group"</formula>
    </cfRule>
    <cfRule type="expression" dxfId="772" priority="803" stopIfTrue="1">
      <formula>$C666="begin group"</formula>
    </cfRule>
  </conditionalFormatting>
  <conditionalFormatting sqref="L918:L920">
    <cfRule type="expression" dxfId="771" priority="771" stopIfTrue="1">
      <formula>$C918="begin group"</formula>
    </cfRule>
  </conditionalFormatting>
  <conditionalFormatting sqref="U918:U920">
    <cfRule type="expression" dxfId="770" priority="768" stopIfTrue="1">
      <formula>$C918="begin repeat"</formula>
    </cfRule>
  </conditionalFormatting>
  <conditionalFormatting sqref="L918:L920">
    <cfRule type="expression" dxfId="769" priority="765" stopIfTrue="1">
      <formula>$C918="text"</formula>
    </cfRule>
  </conditionalFormatting>
  <conditionalFormatting sqref="J918:J920">
    <cfRule type="expression" dxfId="768" priority="763" stopIfTrue="1">
      <formula>$C918="integer"</formula>
    </cfRule>
  </conditionalFormatting>
  <conditionalFormatting sqref="J918:J920">
    <cfRule type="expression" dxfId="767" priority="761" stopIfTrue="1">
      <formula>$C918="decimal"</formula>
    </cfRule>
  </conditionalFormatting>
  <conditionalFormatting sqref="L918:L920">
    <cfRule type="expression" dxfId="766" priority="759" stopIfTrue="1">
      <formula>OR(AND(LEFT($C918, 16)="select_multiple ", LEN($C918)&gt;16, NOT(ISNUMBER(SEARCH(" ", $C918, 17)))), AND(LEFT($C918, 11)="select_one ", LEN($C918)&gt;11, NOT(ISNUMBER(SEARCH(" ", $C918, 12)))))</formula>
    </cfRule>
  </conditionalFormatting>
  <conditionalFormatting sqref="L918:L920">
    <cfRule type="expression" dxfId="765" priority="756" stopIfTrue="1">
      <formula>OR($C918="audio audit", $C918="text audit")</formula>
    </cfRule>
  </conditionalFormatting>
  <conditionalFormatting sqref="D918:H920">
    <cfRule type="expression" dxfId="764" priority="750" stopIfTrue="1">
      <formula>$C918="note"</formula>
    </cfRule>
    <cfRule type="expression" dxfId="763" priority="752" stopIfTrue="1">
      <formula>$C918="barcode"</formula>
    </cfRule>
    <cfRule type="expression" dxfId="762" priority="754" stopIfTrue="1">
      <formula>$C918="geopoint"</formula>
    </cfRule>
  </conditionalFormatting>
  <conditionalFormatting sqref="T918:T920">
    <cfRule type="expression" dxfId="761" priority="748" stopIfTrue="1">
      <formula>OR($C918="calculate", $C918="calculate_here")</formula>
    </cfRule>
  </conditionalFormatting>
  <conditionalFormatting sqref="L918:L920">
    <cfRule type="expression" dxfId="760" priority="746" stopIfTrue="1">
      <formula>OR($C918="date", $C918="datetime")</formula>
    </cfRule>
  </conditionalFormatting>
  <conditionalFormatting sqref="L918:L920">
    <cfRule type="expression" dxfId="759" priority="744" stopIfTrue="1">
      <formula>$C918="image"</formula>
    </cfRule>
  </conditionalFormatting>
  <conditionalFormatting sqref="D918:H920">
    <cfRule type="expression" dxfId="758" priority="742" stopIfTrue="1">
      <formula>OR($C918="audio", $C918="video")</formula>
    </cfRule>
  </conditionalFormatting>
  <conditionalFormatting sqref="C918:AC920">
    <cfRule type="expression" dxfId="757" priority="743" stopIfTrue="1">
      <formula>OR($C918="audio", $C918="video")</formula>
    </cfRule>
    <cfRule type="expression" dxfId="756" priority="745" stopIfTrue="1">
      <formula>$C918="image"</formula>
    </cfRule>
    <cfRule type="expression" dxfId="755" priority="747" stopIfTrue="1">
      <formula>OR($C918="date", $C918="datetime")</formula>
    </cfRule>
    <cfRule type="expression" dxfId="754" priority="749" stopIfTrue="1">
      <formula>OR($C918="calculate", $C918="calculate_here")</formula>
    </cfRule>
    <cfRule type="expression" dxfId="753" priority="751" stopIfTrue="1">
      <formula>$C918="note"</formula>
    </cfRule>
    <cfRule type="expression" dxfId="752" priority="753" stopIfTrue="1">
      <formula>$C918="barcode"</formula>
    </cfRule>
    <cfRule type="expression" dxfId="751" priority="755" stopIfTrue="1">
      <formula>$C918="geopoint"</formula>
    </cfRule>
    <cfRule type="expression" dxfId="750" priority="757" stopIfTrue="1">
      <formula>OR($C918="audio audit", $C918="text audit")</formula>
    </cfRule>
    <cfRule type="expression" dxfId="749" priority="758" stopIfTrue="1">
      <formula>OR($C918="username", $C918="phonenumber", $C918="start", $C918="end", $C918="deviceid", $C918="subscriberid", $C918="simserial")</formula>
    </cfRule>
    <cfRule type="expression" dxfId="748" priority="760" stopIfTrue="1">
      <formula>OR(AND(LEFT($C918, 16)="select_multiple ", LEN($C918)&gt;16, NOT(ISNUMBER(SEARCH(" ", $C918, 17)))), AND(LEFT($C918, 11)="select_one ", LEN($C918)&gt;11, NOT(ISNUMBER(SEARCH(" ", $C918, 12)))))</formula>
    </cfRule>
    <cfRule type="expression" dxfId="747" priority="762" stopIfTrue="1">
      <formula>$C918="decimal"</formula>
    </cfRule>
    <cfRule type="expression" dxfId="746" priority="764" stopIfTrue="1">
      <formula>$C918="integer"</formula>
    </cfRule>
    <cfRule type="expression" dxfId="745" priority="766" stopIfTrue="1">
      <formula>$C918="text"</formula>
    </cfRule>
    <cfRule type="expression" dxfId="744" priority="767" stopIfTrue="1">
      <formula>$C918="end repeat"</formula>
    </cfRule>
    <cfRule type="expression" dxfId="743" priority="769" stopIfTrue="1">
      <formula>$C918="begin repeat"</formula>
    </cfRule>
    <cfRule type="expression" dxfId="742" priority="770" stopIfTrue="1">
      <formula>$C918="end group"</formula>
    </cfRule>
    <cfRule type="expression" dxfId="741" priority="772" stopIfTrue="1">
      <formula>$C918="begin group"</formula>
    </cfRule>
  </conditionalFormatting>
  <conditionalFormatting sqref="H1912:I1933">
    <cfRule type="expression" dxfId="740" priority="740" stopIfTrue="1">
      <formula>$C1912="begin group"</formula>
    </cfRule>
  </conditionalFormatting>
  <conditionalFormatting sqref="H1912:I1933">
    <cfRule type="expression" dxfId="739" priority="737" stopIfTrue="1">
      <formula>$C1912="begin repeat"</formula>
    </cfRule>
  </conditionalFormatting>
  <conditionalFormatting sqref="J1903:J1933">
    <cfRule type="expression" dxfId="738" priority="734" stopIfTrue="1">
      <formula>$C1903="text"</formula>
    </cfRule>
  </conditionalFormatting>
  <conditionalFormatting sqref="J1903:J1933">
    <cfRule type="expression" dxfId="737" priority="732" stopIfTrue="1">
      <formula>$C1903="integer"</formula>
    </cfRule>
  </conditionalFormatting>
  <conditionalFormatting sqref="J1903:J1933">
    <cfRule type="expression" dxfId="736" priority="730" stopIfTrue="1">
      <formula>$C1903="decimal"</formula>
    </cfRule>
  </conditionalFormatting>
  <conditionalFormatting sqref="H1912:I1933">
    <cfRule type="expression" dxfId="735" priority="728" stopIfTrue="1">
      <formula>OR(AND(LEFT($C1912, 16)="select_multiple ", LEN($C1912)&gt;16, NOT(ISNUMBER(SEARCH(" ", $C1912, 17)))), AND(LEFT($C1912, 11)="select_one ", LEN($C1912)&gt;11, NOT(ISNUMBER(SEARCH(" ", $C1912, 12)))))</formula>
    </cfRule>
  </conditionalFormatting>
  <conditionalFormatting sqref="H1905">
    <cfRule type="expression" dxfId="734" priority="725" stopIfTrue="1">
      <formula>OR($C1905="audio audit", $C1905="text audit")</formula>
    </cfRule>
  </conditionalFormatting>
  <conditionalFormatting sqref="H1912:I1933">
    <cfRule type="expression" dxfId="733" priority="719" stopIfTrue="1">
      <formula>$C1912="note"</formula>
    </cfRule>
    <cfRule type="expression" dxfId="732" priority="721" stopIfTrue="1">
      <formula>$C1912="barcode"</formula>
    </cfRule>
    <cfRule type="expression" dxfId="731" priority="723" stopIfTrue="1">
      <formula>$C1912="geopoint"</formula>
    </cfRule>
  </conditionalFormatting>
  <conditionalFormatting sqref="H1905">
    <cfRule type="expression" dxfId="730" priority="717" stopIfTrue="1">
      <formula>OR($C1905="calculate", $C1905="calculate_here")</formula>
    </cfRule>
  </conditionalFormatting>
  <conditionalFormatting sqref="H1912:I1933">
    <cfRule type="expression" dxfId="729" priority="715" stopIfTrue="1">
      <formula>OR($C1912="date", $C1912="datetime")</formula>
    </cfRule>
  </conditionalFormatting>
  <conditionalFormatting sqref="H1912:I1933">
    <cfRule type="expression" dxfId="728" priority="713" stopIfTrue="1">
      <formula>$C1912="image"</formula>
    </cfRule>
  </conditionalFormatting>
  <conditionalFormatting sqref="H1912:I1933">
    <cfRule type="expression" dxfId="727" priority="711" stopIfTrue="1">
      <formula>OR($C1912="audio", $C1912="video")</formula>
    </cfRule>
  </conditionalFormatting>
  <conditionalFormatting sqref="C1903:AC1933">
    <cfRule type="expression" dxfId="726" priority="712" stopIfTrue="1">
      <formula>OR($C1903="audio", $C1903="video")</formula>
    </cfRule>
    <cfRule type="expression" dxfId="725" priority="714" stopIfTrue="1">
      <formula>$C1903="image"</formula>
    </cfRule>
    <cfRule type="expression" dxfId="724" priority="716" stopIfTrue="1">
      <formula>OR($C1903="date", $C1903="datetime")</formula>
    </cfRule>
    <cfRule type="expression" dxfId="723" priority="718" stopIfTrue="1">
      <formula>OR($C1903="calculate", $C1903="calculate_here")</formula>
    </cfRule>
    <cfRule type="expression" dxfId="722" priority="720" stopIfTrue="1">
      <formula>$C1903="note"</formula>
    </cfRule>
    <cfRule type="expression" dxfId="721" priority="722" stopIfTrue="1">
      <formula>$C1903="barcode"</formula>
    </cfRule>
    <cfRule type="expression" dxfId="720" priority="724" stopIfTrue="1">
      <formula>$C1903="geopoint"</formula>
    </cfRule>
    <cfRule type="expression" dxfId="719" priority="726" stopIfTrue="1">
      <formula>OR($C1903="audio audit", $C1903="text audit")</formula>
    </cfRule>
    <cfRule type="expression" dxfId="718" priority="727" stopIfTrue="1">
      <formula>OR($C1903="username", $C1903="phonenumber", $C1903="start", $C1903="end", $C1903="deviceid", $C1903="subscriberid", $C1903="simserial")</formula>
    </cfRule>
    <cfRule type="expression" dxfId="717" priority="729" stopIfTrue="1">
      <formula>OR(AND(LEFT($C1903, 16)="select_multiple ", LEN($C1903)&gt;16, NOT(ISNUMBER(SEARCH(" ", $C1903, 17)))), AND(LEFT($C1903, 11)="select_one ", LEN($C1903)&gt;11, NOT(ISNUMBER(SEARCH(" ", $C1903, 12)))))</formula>
    </cfRule>
    <cfRule type="expression" dxfId="716" priority="731" stopIfTrue="1">
      <formula>$C1903="decimal"</formula>
    </cfRule>
    <cfRule type="expression" dxfId="715" priority="733" stopIfTrue="1">
      <formula>$C1903="integer"</formula>
    </cfRule>
    <cfRule type="expression" dxfId="714" priority="735" stopIfTrue="1">
      <formula>$C1903="text"</formula>
    </cfRule>
    <cfRule type="expression" dxfId="713" priority="736" stopIfTrue="1">
      <formula>$C1903="end repeat"</formula>
    </cfRule>
    <cfRule type="expression" dxfId="712" priority="738" stopIfTrue="1">
      <formula>$C1903="begin repeat"</formula>
    </cfRule>
    <cfRule type="expression" dxfId="711" priority="739" stopIfTrue="1">
      <formula>$C1903="end group"</formula>
    </cfRule>
    <cfRule type="expression" dxfId="710" priority="741" stopIfTrue="1">
      <formula>$C1903="begin group"</formula>
    </cfRule>
  </conditionalFormatting>
  <conditionalFormatting sqref="L915:L917">
    <cfRule type="expression" dxfId="709" priority="709" stopIfTrue="1">
      <formula>$C915="begin group"</formula>
    </cfRule>
  </conditionalFormatting>
  <conditionalFormatting sqref="U915:U917">
    <cfRule type="expression" dxfId="708" priority="706" stopIfTrue="1">
      <formula>$C915="begin repeat"</formula>
    </cfRule>
  </conditionalFormatting>
  <conditionalFormatting sqref="L915:L917">
    <cfRule type="expression" dxfId="707" priority="703" stopIfTrue="1">
      <formula>$C915="text"</formula>
    </cfRule>
  </conditionalFormatting>
  <conditionalFormatting sqref="J915:J917">
    <cfRule type="expression" dxfId="706" priority="701" stopIfTrue="1">
      <formula>$C915="integer"</formula>
    </cfRule>
  </conditionalFormatting>
  <conditionalFormatting sqref="J915:J917">
    <cfRule type="expression" dxfId="705" priority="699" stopIfTrue="1">
      <formula>$C915="decimal"</formula>
    </cfRule>
  </conditionalFormatting>
  <conditionalFormatting sqref="L915:L917">
    <cfRule type="expression" dxfId="704" priority="697" stopIfTrue="1">
      <formula>OR(AND(LEFT($C915, 16)="select_multiple ", LEN($C915)&gt;16, NOT(ISNUMBER(SEARCH(" ", $C915, 17)))), AND(LEFT($C915, 11)="select_one ", LEN($C915)&gt;11, NOT(ISNUMBER(SEARCH(" ", $C915, 12)))))</formula>
    </cfRule>
  </conditionalFormatting>
  <conditionalFormatting sqref="L915:L917">
    <cfRule type="expression" dxfId="703" priority="694" stopIfTrue="1">
      <formula>OR($C915="audio audit", $C915="text audit")</formula>
    </cfRule>
  </conditionalFormatting>
  <conditionalFormatting sqref="D915:H917">
    <cfRule type="expression" dxfId="702" priority="688" stopIfTrue="1">
      <formula>$C915="note"</formula>
    </cfRule>
    <cfRule type="expression" dxfId="701" priority="690" stopIfTrue="1">
      <formula>$C915="barcode"</formula>
    </cfRule>
    <cfRule type="expression" dxfId="700" priority="692" stopIfTrue="1">
      <formula>$C915="geopoint"</formula>
    </cfRule>
  </conditionalFormatting>
  <conditionalFormatting sqref="T915:T917">
    <cfRule type="expression" dxfId="699" priority="686" stopIfTrue="1">
      <formula>OR($C915="calculate", $C915="calculate_here")</formula>
    </cfRule>
  </conditionalFormatting>
  <conditionalFormatting sqref="L915:L917">
    <cfRule type="expression" dxfId="698" priority="684" stopIfTrue="1">
      <formula>OR($C915="date", $C915="datetime")</formula>
    </cfRule>
  </conditionalFormatting>
  <conditionalFormatting sqref="L915:L917">
    <cfRule type="expression" dxfId="697" priority="682" stopIfTrue="1">
      <formula>$C915="image"</formula>
    </cfRule>
  </conditionalFormatting>
  <conditionalFormatting sqref="D915:H917">
    <cfRule type="expression" dxfId="696" priority="680" stopIfTrue="1">
      <formula>OR($C915="audio", $C915="video")</formula>
    </cfRule>
  </conditionalFormatting>
  <conditionalFormatting sqref="C915:AC917">
    <cfRule type="expression" dxfId="695" priority="681" stopIfTrue="1">
      <formula>OR($C915="audio", $C915="video")</formula>
    </cfRule>
    <cfRule type="expression" dxfId="694" priority="683" stopIfTrue="1">
      <formula>$C915="image"</formula>
    </cfRule>
    <cfRule type="expression" dxfId="693" priority="685" stopIfTrue="1">
      <formula>OR($C915="date", $C915="datetime")</formula>
    </cfRule>
    <cfRule type="expression" dxfId="692" priority="687" stopIfTrue="1">
      <formula>OR($C915="calculate", $C915="calculate_here")</formula>
    </cfRule>
    <cfRule type="expression" dxfId="691" priority="689" stopIfTrue="1">
      <formula>$C915="note"</formula>
    </cfRule>
    <cfRule type="expression" dxfId="690" priority="691" stopIfTrue="1">
      <formula>$C915="barcode"</formula>
    </cfRule>
    <cfRule type="expression" dxfId="689" priority="693" stopIfTrue="1">
      <formula>$C915="geopoint"</formula>
    </cfRule>
    <cfRule type="expression" dxfId="688" priority="695" stopIfTrue="1">
      <formula>OR($C915="audio audit", $C915="text audit")</formula>
    </cfRule>
    <cfRule type="expression" dxfId="687" priority="696" stopIfTrue="1">
      <formula>OR($C915="username", $C915="phonenumber", $C915="start", $C915="end", $C915="deviceid", $C915="subscriberid", $C915="simserial")</formula>
    </cfRule>
    <cfRule type="expression" dxfId="686" priority="698" stopIfTrue="1">
      <formula>OR(AND(LEFT($C915, 16)="select_multiple ", LEN($C915)&gt;16, NOT(ISNUMBER(SEARCH(" ", $C915, 17)))), AND(LEFT($C915, 11)="select_one ", LEN($C915)&gt;11, NOT(ISNUMBER(SEARCH(" ", $C915, 12)))))</formula>
    </cfRule>
    <cfRule type="expression" dxfId="685" priority="700" stopIfTrue="1">
      <formula>$C915="decimal"</formula>
    </cfRule>
    <cfRule type="expression" dxfId="684" priority="702" stopIfTrue="1">
      <formula>$C915="integer"</formula>
    </cfRule>
    <cfRule type="expression" dxfId="683" priority="704" stopIfTrue="1">
      <formula>$C915="text"</formula>
    </cfRule>
    <cfRule type="expression" dxfId="682" priority="705" stopIfTrue="1">
      <formula>$C915="end repeat"</formula>
    </cfRule>
    <cfRule type="expression" dxfId="681" priority="707" stopIfTrue="1">
      <formula>$C915="begin repeat"</formula>
    </cfRule>
    <cfRule type="expression" dxfId="680" priority="708" stopIfTrue="1">
      <formula>$C915="end group"</formula>
    </cfRule>
    <cfRule type="expression" dxfId="679" priority="710" stopIfTrue="1">
      <formula>$C915="begin group"</formula>
    </cfRule>
  </conditionalFormatting>
  <conditionalFormatting sqref="D1948:I1948">
    <cfRule type="expression" dxfId="678" priority="678" stopIfTrue="1">
      <formula>$C1948="begin group"</formula>
    </cfRule>
  </conditionalFormatting>
  <conditionalFormatting sqref="D1948:I1948">
    <cfRule type="expression" dxfId="677" priority="675" stopIfTrue="1">
      <formula>$C1948="begin repeat"</formula>
    </cfRule>
  </conditionalFormatting>
  <conditionalFormatting sqref="D1948:J1948">
    <cfRule type="expression" dxfId="676" priority="672" stopIfTrue="1">
      <formula>$C1948="text"</formula>
    </cfRule>
  </conditionalFormatting>
  <conditionalFormatting sqref="D1948:J1948">
    <cfRule type="expression" dxfId="675" priority="670" stopIfTrue="1">
      <formula>$C1948="integer"</formula>
    </cfRule>
  </conditionalFormatting>
  <conditionalFormatting sqref="D1948:J1948">
    <cfRule type="expression" dxfId="674" priority="668" stopIfTrue="1">
      <formula>$C1948="decimal"</formula>
    </cfRule>
  </conditionalFormatting>
  <conditionalFormatting sqref="D1948:I1948">
    <cfRule type="expression" dxfId="673" priority="666" stopIfTrue="1">
      <formula>OR(AND(LEFT($C1948, 16)="select_multiple ", LEN($C1948)&gt;16, NOT(ISNUMBER(SEARCH(" ", $C1948, 17)))), AND(LEFT($C1948, 11)="select_one ", LEN($C1948)&gt;11, NOT(ISNUMBER(SEARCH(" ", $C1948, 12)))))</formula>
    </cfRule>
  </conditionalFormatting>
  <conditionalFormatting sqref="D1948:E1948">
    <cfRule type="expression" dxfId="672" priority="663" stopIfTrue="1">
      <formula>OR($C1948="audio audit", $C1948="text audit")</formula>
    </cfRule>
  </conditionalFormatting>
  <conditionalFormatting sqref="D1948:I1948">
    <cfRule type="expression" dxfId="671" priority="657" stopIfTrue="1">
      <formula>$C1948="note"</formula>
    </cfRule>
    <cfRule type="expression" dxfId="670" priority="659" stopIfTrue="1">
      <formula>$C1948="barcode"</formula>
    </cfRule>
    <cfRule type="expression" dxfId="669" priority="661" stopIfTrue="1">
      <formula>$C1948="geopoint"</formula>
    </cfRule>
  </conditionalFormatting>
  <conditionalFormatting sqref="D1948:E1948">
    <cfRule type="expression" dxfId="668" priority="655" stopIfTrue="1">
      <formula>OR($C1948="calculate", $C1948="calculate_here")</formula>
    </cfRule>
  </conditionalFormatting>
  <conditionalFormatting sqref="D1948:I1948">
    <cfRule type="expression" dxfId="667" priority="653" stopIfTrue="1">
      <formula>OR($C1948="date", $C1948="datetime")</formula>
    </cfRule>
  </conditionalFormatting>
  <conditionalFormatting sqref="D1948:I1948">
    <cfRule type="expression" dxfId="666" priority="651" stopIfTrue="1">
      <formula>$C1948="image"</formula>
    </cfRule>
  </conditionalFormatting>
  <conditionalFormatting sqref="D1948:I1948">
    <cfRule type="expression" dxfId="665" priority="649" stopIfTrue="1">
      <formula>OR($C1948="audio", $C1948="video")</formula>
    </cfRule>
  </conditionalFormatting>
  <conditionalFormatting sqref="C1948:AC1948">
    <cfRule type="expression" dxfId="664" priority="650" stopIfTrue="1">
      <formula>OR($C1948="audio", $C1948="video")</formula>
    </cfRule>
    <cfRule type="expression" dxfId="663" priority="652" stopIfTrue="1">
      <formula>$C1948="image"</formula>
    </cfRule>
    <cfRule type="expression" dxfId="662" priority="654" stopIfTrue="1">
      <formula>OR($C1948="date", $C1948="datetime")</formula>
    </cfRule>
    <cfRule type="expression" dxfId="661" priority="656" stopIfTrue="1">
      <formula>OR($C1948="calculate", $C1948="calculate_here")</formula>
    </cfRule>
    <cfRule type="expression" dxfId="660" priority="658" stopIfTrue="1">
      <formula>$C1948="note"</formula>
    </cfRule>
    <cfRule type="expression" dxfId="659" priority="660" stopIfTrue="1">
      <formula>$C1948="barcode"</formula>
    </cfRule>
    <cfRule type="expression" dxfId="658" priority="662" stopIfTrue="1">
      <formula>$C1948="geopoint"</formula>
    </cfRule>
    <cfRule type="expression" dxfId="657" priority="664" stopIfTrue="1">
      <formula>OR($C1948="audio audit", $C1948="text audit")</formula>
    </cfRule>
    <cfRule type="expression" dxfId="656" priority="665" stopIfTrue="1">
      <formula>OR($C1948="username", $C1948="phonenumber", $C1948="start", $C1948="end", $C1948="deviceid", $C1948="subscriberid", $C1948="simserial")</formula>
    </cfRule>
    <cfRule type="expression" dxfId="655" priority="667" stopIfTrue="1">
      <formula>OR(AND(LEFT($C1948, 16)="select_multiple ", LEN($C1948)&gt;16, NOT(ISNUMBER(SEARCH(" ", $C1948, 17)))), AND(LEFT($C1948, 11)="select_one ", LEN($C1948)&gt;11, NOT(ISNUMBER(SEARCH(" ", $C1948, 12)))))</formula>
    </cfRule>
    <cfRule type="expression" dxfId="654" priority="669" stopIfTrue="1">
      <formula>$C1948="decimal"</formula>
    </cfRule>
    <cfRule type="expression" dxfId="653" priority="671" stopIfTrue="1">
      <formula>$C1948="integer"</formula>
    </cfRule>
    <cfRule type="expression" dxfId="652" priority="673" stopIfTrue="1">
      <formula>$C1948="text"</formula>
    </cfRule>
    <cfRule type="expression" dxfId="651" priority="674" stopIfTrue="1">
      <formula>$C1948="end repeat"</formula>
    </cfRule>
    <cfRule type="expression" dxfId="650" priority="676" stopIfTrue="1">
      <formula>$C1948="begin repeat"</formula>
    </cfRule>
    <cfRule type="expression" dxfId="649" priority="677" stopIfTrue="1">
      <formula>$C1948="end group"</formula>
    </cfRule>
    <cfRule type="expression" dxfId="648" priority="679" stopIfTrue="1">
      <formula>$C1948="begin group"</formula>
    </cfRule>
  </conditionalFormatting>
  <conditionalFormatting sqref="D1974:I1974">
    <cfRule type="expression" dxfId="647" priority="647" stopIfTrue="1">
      <formula>$C1974="begin group"</formula>
    </cfRule>
  </conditionalFormatting>
  <conditionalFormatting sqref="D1974:I1974">
    <cfRule type="expression" dxfId="646" priority="644" stopIfTrue="1">
      <formula>$C1974="begin repeat"</formula>
    </cfRule>
  </conditionalFormatting>
  <conditionalFormatting sqref="D1974:J1974">
    <cfRule type="expression" dxfId="645" priority="641" stopIfTrue="1">
      <formula>$C1974="text"</formula>
    </cfRule>
  </conditionalFormatting>
  <conditionalFormatting sqref="D1974:J1974">
    <cfRule type="expression" dxfId="644" priority="639" stopIfTrue="1">
      <formula>$C1974="integer"</formula>
    </cfRule>
  </conditionalFormatting>
  <conditionalFormatting sqref="D1974:J1974">
    <cfRule type="expression" dxfId="643" priority="637" stopIfTrue="1">
      <formula>$C1974="decimal"</formula>
    </cfRule>
  </conditionalFormatting>
  <conditionalFormatting sqref="D1974:I1974">
    <cfRule type="expression" dxfId="642" priority="635" stopIfTrue="1">
      <formula>OR(AND(LEFT($C1974, 16)="select_multiple ", LEN($C1974)&gt;16, NOT(ISNUMBER(SEARCH(" ", $C1974, 17)))), AND(LEFT($C1974, 11)="select_one ", LEN($C1974)&gt;11, NOT(ISNUMBER(SEARCH(" ", $C1974, 12)))))</formula>
    </cfRule>
  </conditionalFormatting>
  <conditionalFormatting sqref="D1974:E1974">
    <cfRule type="expression" dxfId="641" priority="632" stopIfTrue="1">
      <formula>OR($C1974="audio audit", $C1974="text audit")</formula>
    </cfRule>
  </conditionalFormatting>
  <conditionalFormatting sqref="D1974:I1974">
    <cfRule type="expression" dxfId="640" priority="626" stopIfTrue="1">
      <formula>$C1974="note"</formula>
    </cfRule>
    <cfRule type="expression" dxfId="639" priority="628" stopIfTrue="1">
      <formula>$C1974="barcode"</formula>
    </cfRule>
    <cfRule type="expression" dxfId="638" priority="630" stopIfTrue="1">
      <formula>$C1974="geopoint"</formula>
    </cfRule>
  </conditionalFormatting>
  <conditionalFormatting sqref="D1974:E1974">
    <cfRule type="expression" dxfId="637" priority="624" stopIfTrue="1">
      <formula>OR($C1974="calculate", $C1974="calculate_here")</formula>
    </cfRule>
  </conditionalFormatting>
  <conditionalFormatting sqref="D1974:I1974">
    <cfRule type="expression" dxfId="636" priority="622" stopIfTrue="1">
      <formula>OR($C1974="date", $C1974="datetime")</formula>
    </cfRule>
  </conditionalFormatting>
  <conditionalFormatting sqref="D1974:I1974">
    <cfRule type="expression" dxfId="635" priority="620" stopIfTrue="1">
      <formula>$C1974="image"</formula>
    </cfRule>
  </conditionalFormatting>
  <conditionalFormatting sqref="D1974:I1974">
    <cfRule type="expression" dxfId="634" priority="618" stopIfTrue="1">
      <formula>OR($C1974="audio", $C1974="video")</formula>
    </cfRule>
  </conditionalFormatting>
  <conditionalFormatting sqref="C1974:AC1974">
    <cfRule type="expression" dxfId="633" priority="619" stopIfTrue="1">
      <formula>OR($C1974="audio", $C1974="video")</formula>
    </cfRule>
    <cfRule type="expression" dxfId="632" priority="621" stopIfTrue="1">
      <formula>$C1974="image"</formula>
    </cfRule>
    <cfRule type="expression" dxfId="631" priority="623" stopIfTrue="1">
      <formula>OR($C1974="date", $C1974="datetime")</formula>
    </cfRule>
    <cfRule type="expression" dxfId="630" priority="625" stopIfTrue="1">
      <formula>OR($C1974="calculate", $C1974="calculate_here")</formula>
    </cfRule>
    <cfRule type="expression" dxfId="629" priority="627" stopIfTrue="1">
      <formula>$C1974="note"</formula>
    </cfRule>
    <cfRule type="expression" dxfId="628" priority="629" stopIfTrue="1">
      <formula>$C1974="barcode"</formula>
    </cfRule>
    <cfRule type="expression" dxfId="627" priority="631" stopIfTrue="1">
      <formula>$C1974="geopoint"</formula>
    </cfRule>
    <cfRule type="expression" dxfId="626" priority="633" stopIfTrue="1">
      <formula>OR($C1974="audio audit", $C1974="text audit")</formula>
    </cfRule>
    <cfRule type="expression" dxfId="625" priority="634" stopIfTrue="1">
      <formula>OR($C1974="username", $C1974="phonenumber", $C1974="start", $C1974="end", $C1974="deviceid", $C1974="subscriberid", $C1974="simserial")</formula>
    </cfRule>
    <cfRule type="expression" dxfId="624" priority="636" stopIfTrue="1">
      <formula>OR(AND(LEFT($C1974, 16)="select_multiple ", LEN($C1974)&gt;16, NOT(ISNUMBER(SEARCH(" ", $C1974, 17)))), AND(LEFT($C1974, 11)="select_one ", LEN($C1974)&gt;11, NOT(ISNUMBER(SEARCH(" ", $C1974, 12)))))</formula>
    </cfRule>
    <cfRule type="expression" dxfId="623" priority="638" stopIfTrue="1">
      <formula>$C1974="decimal"</formula>
    </cfRule>
    <cfRule type="expression" dxfId="622" priority="640" stopIfTrue="1">
      <formula>$C1974="integer"</formula>
    </cfRule>
    <cfRule type="expression" dxfId="621" priority="642" stopIfTrue="1">
      <formula>$C1974="text"</formula>
    </cfRule>
    <cfRule type="expression" dxfId="620" priority="643" stopIfTrue="1">
      <formula>$C1974="end repeat"</formula>
    </cfRule>
    <cfRule type="expression" dxfId="619" priority="645" stopIfTrue="1">
      <formula>$C1974="begin repeat"</formula>
    </cfRule>
    <cfRule type="expression" dxfId="618" priority="646" stopIfTrue="1">
      <formula>$C1974="end group"</formula>
    </cfRule>
    <cfRule type="expression" dxfId="617" priority="648" stopIfTrue="1">
      <formula>$C1974="begin group"</formula>
    </cfRule>
  </conditionalFormatting>
  <conditionalFormatting sqref="D2010:I2010">
    <cfRule type="expression" dxfId="616" priority="616" stopIfTrue="1">
      <formula>$C2010="begin group"</formula>
    </cfRule>
  </conditionalFormatting>
  <conditionalFormatting sqref="D2010:I2010">
    <cfRule type="expression" dxfId="615" priority="613" stopIfTrue="1">
      <formula>$C2010="begin repeat"</formula>
    </cfRule>
  </conditionalFormatting>
  <conditionalFormatting sqref="D2010:J2010">
    <cfRule type="expression" dxfId="614" priority="610" stopIfTrue="1">
      <formula>$C2010="text"</formula>
    </cfRule>
  </conditionalFormatting>
  <conditionalFormatting sqref="D2010:J2010">
    <cfRule type="expression" dxfId="613" priority="608" stopIfTrue="1">
      <formula>$C2010="integer"</formula>
    </cfRule>
  </conditionalFormatting>
  <conditionalFormatting sqref="D2010:J2010">
    <cfRule type="expression" dxfId="612" priority="606" stopIfTrue="1">
      <formula>$C2010="decimal"</formula>
    </cfRule>
  </conditionalFormatting>
  <conditionalFormatting sqref="D2010:I2010">
    <cfRule type="expression" dxfId="611" priority="604" stopIfTrue="1">
      <formula>OR(AND(LEFT($C2010, 16)="select_multiple ", LEN($C2010)&gt;16, NOT(ISNUMBER(SEARCH(" ", $C2010, 17)))), AND(LEFT($C2010, 11)="select_one ", LEN($C2010)&gt;11, NOT(ISNUMBER(SEARCH(" ", $C2010, 12)))))</formula>
    </cfRule>
  </conditionalFormatting>
  <conditionalFormatting sqref="D2010:E2010">
    <cfRule type="expression" dxfId="610" priority="601" stopIfTrue="1">
      <formula>OR($C2010="audio audit", $C2010="text audit")</formula>
    </cfRule>
  </conditionalFormatting>
  <conditionalFormatting sqref="D2010:I2010">
    <cfRule type="expression" dxfId="609" priority="595" stopIfTrue="1">
      <formula>$C2010="note"</formula>
    </cfRule>
    <cfRule type="expression" dxfId="608" priority="597" stopIfTrue="1">
      <formula>$C2010="barcode"</formula>
    </cfRule>
    <cfRule type="expression" dxfId="607" priority="599" stopIfTrue="1">
      <formula>$C2010="geopoint"</formula>
    </cfRule>
  </conditionalFormatting>
  <conditionalFormatting sqref="D2010:E2010">
    <cfRule type="expression" dxfId="606" priority="593" stopIfTrue="1">
      <formula>OR($C2010="calculate", $C2010="calculate_here")</formula>
    </cfRule>
  </conditionalFormatting>
  <conditionalFormatting sqref="D2010:I2010">
    <cfRule type="expression" dxfId="605" priority="591" stopIfTrue="1">
      <formula>OR($C2010="date", $C2010="datetime")</formula>
    </cfRule>
  </conditionalFormatting>
  <conditionalFormatting sqref="D2010:I2010">
    <cfRule type="expression" dxfId="604" priority="589" stopIfTrue="1">
      <formula>$C2010="image"</formula>
    </cfRule>
  </conditionalFormatting>
  <conditionalFormatting sqref="D2010:I2010">
    <cfRule type="expression" dxfId="603" priority="587" stopIfTrue="1">
      <formula>OR($C2010="audio", $C2010="video")</formula>
    </cfRule>
  </conditionalFormatting>
  <conditionalFormatting sqref="C2010:AC2010">
    <cfRule type="expression" dxfId="602" priority="588" stopIfTrue="1">
      <formula>OR($C2010="audio", $C2010="video")</formula>
    </cfRule>
    <cfRule type="expression" dxfId="601" priority="590" stopIfTrue="1">
      <formula>$C2010="image"</formula>
    </cfRule>
    <cfRule type="expression" dxfId="600" priority="592" stopIfTrue="1">
      <formula>OR($C2010="date", $C2010="datetime")</formula>
    </cfRule>
    <cfRule type="expression" dxfId="599" priority="594" stopIfTrue="1">
      <formula>OR($C2010="calculate", $C2010="calculate_here")</formula>
    </cfRule>
    <cfRule type="expression" dxfId="598" priority="596" stopIfTrue="1">
      <formula>$C2010="note"</formula>
    </cfRule>
    <cfRule type="expression" dxfId="597" priority="598" stopIfTrue="1">
      <formula>$C2010="barcode"</formula>
    </cfRule>
    <cfRule type="expression" dxfId="596" priority="600" stopIfTrue="1">
      <formula>$C2010="geopoint"</formula>
    </cfRule>
    <cfRule type="expression" dxfId="595" priority="602" stopIfTrue="1">
      <formula>OR($C2010="audio audit", $C2010="text audit")</formula>
    </cfRule>
    <cfRule type="expression" dxfId="594" priority="603" stopIfTrue="1">
      <formula>OR($C2010="username", $C2010="phonenumber", $C2010="start", $C2010="end", $C2010="deviceid", $C2010="subscriberid", $C2010="simserial")</formula>
    </cfRule>
    <cfRule type="expression" dxfId="593" priority="605" stopIfTrue="1">
      <formula>OR(AND(LEFT($C2010, 16)="select_multiple ", LEN($C2010)&gt;16, NOT(ISNUMBER(SEARCH(" ", $C2010, 17)))), AND(LEFT($C2010, 11)="select_one ", LEN($C2010)&gt;11, NOT(ISNUMBER(SEARCH(" ", $C2010, 12)))))</formula>
    </cfRule>
    <cfRule type="expression" dxfId="592" priority="607" stopIfTrue="1">
      <formula>$C2010="decimal"</formula>
    </cfRule>
    <cfRule type="expression" dxfId="591" priority="609" stopIfTrue="1">
      <formula>$C2010="integer"</formula>
    </cfRule>
    <cfRule type="expression" dxfId="590" priority="611" stopIfTrue="1">
      <formula>$C2010="text"</formula>
    </cfRule>
    <cfRule type="expression" dxfId="589" priority="612" stopIfTrue="1">
      <formula>$C2010="end repeat"</formula>
    </cfRule>
    <cfRule type="expression" dxfId="588" priority="614" stopIfTrue="1">
      <formula>$C2010="begin repeat"</formula>
    </cfRule>
    <cfRule type="expression" dxfId="587" priority="615" stopIfTrue="1">
      <formula>$C2010="end group"</formula>
    </cfRule>
    <cfRule type="expression" dxfId="586" priority="617" stopIfTrue="1">
      <formula>$C2010="begin group"</formula>
    </cfRule>
  </conditionalFormatting>
  <conditionalFormatting sqref="D2013:I2013">
    <cfRule type="expression" dxfId="585" priority="585" stopIfTrue="1">
      <formula>$C2013="begin group"</formula>
    </cfRule>
  </conditionalFormatting>
  <conditionalFormatting sqref="D2013:I2013">
    <cfRule type="expression" dxfId="584" priority="582" stopIfTrue="1">
      <formula>$C2013="begin repeat"</formula>
    </cfRule>
  </conditionalFormatting>
  <conditionalFormatting sqref="D2013:J2013">
    <cfRule type="expression" dxfId="583" priority="579" stopIfTrue="1">
      <formula>$C2013="text"</formula>
    </cfRule>
  </conditionalFormatting>
  <conditionalFormatting sqref="D2013:J2013">
    <cfRule type="expression" dxfId="582" priority="577" stopIfTrue="1">
      <formula>$C2013="integer"</formula>
    </cfRule>
  </conditionalFormatting>
  <conditionalFormatting sqref="D2013:J2013">
    <cfRule type="expression" dxfId="581" priority="575" stopIfTrue="1">
      <formula>$C2013="decimal"</formula>
    </cfRule>
  </conditionalFormatting>
  <conditionalFormatting sqref="D2013:I2013">
    <cfRule type="expression" dxfId="580" priority="573" stopIfTrue="1">
      <formula>OR(AND(LEFT($C2013, 16)="select_multiple ", LEN($C2013)&gt;16, NOT(ISNUMBER(SEARCH(" ", $C2013, 17)))), AND(LEFT($C2013, 11)="select_one ", LEN($C2013)&gt;11, NOT(ISNUMBER(SEARCH(" ", $C2013, 12)))))</formula>
    </cfRule>
  </conditionalFormatting>
  <conditionalFormatting sqref="D2013:E2013">
    <cfRule type="expression" dxfId="579" priority="570" stopIfTrue="1">
      <formula>OR($C2013="audio audit", $C2013="text audit")</formula>
    </cfRule>
  </conditionalFormatting>
  <conditionalFormatting sqref="D2013:I2013">
    <cfRule type="expression" dxfId="578" priority="564" stopIfTrue="1">
      <formula>$C2013="note"</formula>
    </cfRule>
    <cfRule type="expression" dxfId="577" priority="566" stopIfTrue="1">
      <formula>$C2013="barcode"</formula>
    </cfRule>
    <cfRule type="expression" dxfId="576" priority="568" stopIfTrue="1">
      <formula>$C2013="geopoint"</formula>
    </cfRule>
  </conditionalFormatting>
  <conditionalFormatting sqref="D2013:E2013">
    <cfRule type="expression" dxfId="575" priority="562" stopIfTrue="1">
      <formula>OR($C2013="calculate", $C2013="calculate_here")</formula>
    </cfRule>
  </conditionalFormatting>
  <conditionalFormatting sqref="D2013:I2013">
    <cfRule type="expression" dxfId="574" priority="560" stopIfTrue="1">
      <formula>OR($C2013="date", $C2013="datetime")</formula>
    </cfRule>
  </conditionalFormatting>
  <conditionalFormatting sqref="D2013:I2013">
    <cfRule type="expression" dxfId="573" priority="558" stopIfTrue="1">
      <formula>$C2013="image"</formula>
    </cfRule>
  </conditionalFormatting>
  <conditionalFormatting sqref="D2013:I2013">
    <cfRule type="expression" dxfId="572" priority="556" stopIfTrue="1">
      <formula>OR($C2013="audio", $C2013="video")</formula>
    </cfRule>
  </conditionalFormatting>
  <conditionalFormatting sqref="C2013:AC2013">
    <cfRule type="expression" dxfId="571" priority="557" stopIfTrue="1">
      <formula>OR($C2013="audio", $C2013="video")</formula>
    </cfRule>
    <cfRule type="expression" dxfId="570" priority="559" stopIfTrue="1">
      <formula>$C2013="image"</formula>
    </cfRule>
    <cfRule type="expression" dxfId="569" priority="561" stopIfTrue="1">
      <formula>OR($C2013="date", $C2013="datetime")</formula>
    </cfRule>
    <cfRule type="expression" dxfId="568" priority="563" stopIfTrue="1">
      <formula>OR($C2013="calculate", $C2013="calculate_here")</formula>
    </cfRule>
    <cfRule type="expression" dxfId="567" priority="565" stopIfTrue="1">
      <formula>$C2013="note"</formula>
    </cfRule>
    <cfRule type="expression" dxfId="566" priority="567" stopIfTrue="1">
      <formula>$C2013="barcode"</formula>
    </cfRule>
    <cfRule type="expression" dxfId="565" priority="569" stopIfTrue="1">
      <formula>$C2013="geopoint"</formula>
    </cfRule>
    <cfRule type="expression" dxfId="564" priority="571" stopIfTrue="1">
      <formula>OR($C2013="audio audit", $C2013="text audit")</formula>
    </cfRule>
    <cfRule type="expression" dxfId="563" priority="572" stopIfTrue="1">
      <formula>OR($C2013="username", $C2013="phonenumber", $C2013="start", $C2013="end", $C2013="deviceid", $C2013="subscriberid", $C2013="simserial")</formula>
    </cfRule>
    <cfRule type="expression" dxfId="562" priority="574" stopIfTrue="1">
      <formula>OR(AND(LEFT($C2013, 16)="select_multiple ", LEN($C2013)&gt;16, NOT(ISNUMBER(SEARCH(" ", $C2013, 17)))), AND(LEFT($C2013, 11)="select_one ", LEN($C2013)&gt;11, NOT(ISNUMBER(SEARCH(" ", $C2013, 12)))))</formula>
    </cfRule>
    <cfRule type="expression" dxfId="561" priority="576" stopIfTrue="1">
      <formula>$C2013="decimal"</formula>
    </cfRule>
    <cfRule type="expression" dxfId="560" priority="578" stopIfTrue="1">
      <formula>$C2013="integer"</formula>
    </cfRule>
    <cfRule type="expression" dxfId="559" priority="580" stopIfTrue="1">
      <formula>$C2013="text"</formula>
    </cfRule>
    <cfRule type="expression" dxfId="558" priority="581" stopIfTrue="1">
      <formula>$C2013="end repeat"</formula>
    </cfRule>
    <cfRule type="expression" dxfId="557" priority="583" stopIfTrue="1">
      <formula>$C2013="begin repeat"</formula>
    </cfRule>
    <cfRule type="expression" dxfId="556" priority="584" stopIfTrue="1">
      <formula>$C2013="end group"</formula>
    </cfRule>
    <cfRule type="expression" dxfId="555" priority="586" stopIfTrue="1">
      <formula>$C2013="begin group"</formula>
    </cfRule>
  </conditionalFormatting>
  <conditionalFormatting sqref="D2027:I2027">
    <cfRule type="expression" dxfId="554" priority="554" stopIfTrue="1">
      <formula>$C2027="begin group"</formula>
    </cfRule>
  </conditionalFormatting>
  <conditionalFormatting sqref="D2027:I2027">
    <cfRule type="expression" dxfId="553" priority="551" stopIfTrue="1">
      <formula>$C2027="begin repeat"</formula>
    </cfRule>
  </conditionalFormatting>
  <conditionalFormatting sqref="D2027:J2027">
    <cfRule type="expression" dxfId="552" priority="548" stopIfTrue="1">
      <formula>$C2027="text"</formula>
    </cfRule>
  </conditionalFormatting>
  <conditionalFormatting sqref="D2027:J2027">
    <cfRule type="expression" dxfId="551" priority="546" stopIfTrue="1">
      <formula>$C2027="integer"</formula>
    </cfRule>
  </conditionalFormatting>
  <conditionalFormatting sqref="D2027:J2027">
    <cfRule type="expression" dxfId="550" priority="544" stopIfTrue="1">
      <formula>$C2027="decimal"</formula>
    </cfRule>
  </conditionalFormatting>
  <conditionalFormatting sqref="D2027:I2027">
    <cfRule type="expression" dxfId="549" priority="542" stopIfTrue="1">
      <formula>OR(AND(LEFT($C2027, 16)="select_multiple ", LEN($C2027)&gt;16, NOT(ISNUMBER(SEARCH(" ", $C2027, 17)))), AND(LEFT($C2027, 11)="select_one ", LEN($C2027)&gt;11, NOT(ISNUMBER(SEARCH(" ", $C2027, 12)))))</formula>
    </cfRule>
  </conditionalFormatting>
  <conditionalFormatting sqref="D2027:E2027">
    <cfRule type="expression" dxfId="548" priority="539" stopIfTrue="1">
      <formula>OR($C2027="audio audit", $C2027="text audit")</formula>
    </cfRule>
  </conditionalFormatting>
  <conditionalFormatting sqref="D2027:I2027">
    <cfRule type="expression" dxfId="547" priority="533" stopIfTrue="1">
      <formula>$C2027="note"</formula>
    </cfRule>
    <cfRule type="expression" dxfId="546" priority="535" stopIfTrue="1">
      <formula>$C2027="barcode"</formula>
    </cfRule>
    <cfRule type="expression" dxfId="545" priority="537" stopIfTrue="1">
      <formula>$C2027="geopoint"</formula>
    </cfRule>
  </conditionalFormatting>
  <conditionalFormatting sqref="D2027:E2027">
    <cfRule type="expression" dxfId="544" priority="531" stopIfTrue="1">
      <formula>OR($C2027="calculate", $C2027="calculate_here")</formula>
    </cfRule>
  </conditionalFormatting>
  <conditionalFormatting sqref="D2027:I2027">
    <cfRule type="expression" dxfId="543" priority="529" stopIfTrue="1">
      <formula>OR($C2027="date", $C2027="datetime")</formula>
    </cfRule>
  </conditionalFormatting>
  <conditionalFormatting sqref="D2027:I2027">
    <cfRule type="expression" dxfId="542" priority="527" stopIfTrue="1">
      <formula>$C2027="image"</formula>
    </cfRule>
  </conditionalFormatting>
  <conditionalFormatting sqref="D2027:I2027">
    <cfRule type="expression" dxfId="541" priority="525" stopIfTrue="1">
      <formula>OR($C2027="audio", $C2027="video")</formula>
    </cfRule>
  </conditionalFormatting>
  <conditionalFormatting sqref="C2027:AC2027">
    <cfRule type="expression" dxfId="540" priority="526" stopIfTrue="1">
      <formula>OR($C2027="audio", $C2027="video")</formula>
    </cfRule>
    <cfRule type="expression" dxfId="539" priority="528" stopIfTrue="1">
      <formula>$C2027="image"</formula>
    </cfRule>
    <cfRule type="expression" dxfId="538" priority="530" stopIfTrue="1">
      <formula>OR($C2027="date", $C2027="datetime")</formula>
    </cfRule>
    <cfRule type="expression" dxfId="537" priority="532" stopIfTrue="1">
      <formula>OR($C2027="calculate", $C2027="calculate_here")</formula>
    </cfRule>
    <cfRule type="expression" dxfId="536" priority="534" stopIfTrue="1">
      <formula>$C2027="note"</formula>
    </cfRule>
    <cfRule type="expression" dxfId="535" priority="536" stopIfTrue="1">
      <formula>$C2027="barcode"</formula>
    </cfRule>
    <cfRule type="expression" dxfId="534" priority="538" stopIfTrue="1">
      <formula>$C2027="geopoint"</formula>
    </cfRule>
    <cfRule type="expression" dxfId="533" priority="540" stopIfTrue="1">
      <formula>OR($C2027="audio audit", $C2027="text audit")</formula>
    </cfRule>
    <cfRule type="expression" dxfId="532" priority="541" stopIfTrue="1">
      <formula>OR($C2027="username", $C2027="phonenumber", $C2027="start", $C2027="end", $C2027="deviceid", $C2027="subscriberid", $C2027="simserial")</formula>
    </cfRule>
    <cfRule type="expression" dxfId="531" priority="543" stopIfTrue="1">
      <formula>OR(AND(LEFT($C2027, 16)="select_multiple ", LEN($C2027)&gt;16, NOT(ISNUMBER(SEARCH(" ", $C2027, 17)))), AND(LEFT($C2027, 11)="select_one ", LEN($C2027)&gt;11, NOT(ISNUMBER(SEARCH(" ", $C2027, 12)))))</formula>
    </cfRule>
    <cfRule type="expression" dxfId="530" priority="545" stopIfTrue="1">
      <formula>$C2027="decimal"</formula>
    </cfRule>
    <cfRule type="expression" dxfId="529" priority="547" stopIfTrue="1">
      <formula>$C2027="integer"</formula>
    </cfRule>
    <cfRule type="expression" dxfId="528" priority="549" stopIfTrue="1">
      <formula>$C2027="text"</formula>
    </cfRule>
    <cfRule type="expression" dxfId="527" priority="550" stopIfTrue="1">
      <formula>$C2027="end repeat"</formula>
    </cfRule>
    <cfRule type="expression" dxfId="526" priority="552" stopIfTrue="1">
      <formula>$C2027="begin repeat"</formula>
    </cfRule>
    <cfRule type="expression" dxfId="525" priority="553" stopIfTrue="1">
      <formula>$C2027="end group"</formula>
    </cfRule>
    <cfRule type="expression" dxfId="524" priority="555" stopIfTrue="1">
      <formula>$C2027="begin group"</formula>
    </cfRule>
  </conditionalFormatting>
  <conditionalFormatting sqref="G2042:I2042">
    <cfRule type="expression" dxfId="523" priority="523" stopIfTrue="1">
      <formula>$C2042="begin group"</formula>
    </cfRule>
  </conditionalFormatting>
  <conditionalFormatting sqref="G2042:I2042">
    <cfRule type="expression" dxfId="522" priority="520" stopIfTrue="1">
      <formula>$C2042="begin repeat"</formula>
    </cfRule>
  </conditionalFormatting>
  <conditionalFormatting sqref="G2042:J2042">
    <cfRule type="expression" dxfId="521" priority="517" stopIfTrue="1">
      <formula>$C2042="text"</formula>
    </cfRule>
  </conditionalFormatting>
  <conditionalFormatting sqref="G2042:J2042">
    <cfRule type="expression" dxfId="520" priority="515" stopIfTrue="1">
      <formula>$C2042="integer"</formula>
    </cfRule>
  </conditionalFormatting>
  <conditionalFormatting sqref="G2042:J2042">
    <cfRule type="expression" dxfId="519" priority="513" stopIfTrue="1">
      <formula>$C2042="decimal"</formula>
    </cfRule>
  </conditionalFormatting>
  <conditionalFormatting sqref="G2042:I2042">
    <cfRule type="expression" dxfId="518" priority="511" stopIfTrue="1">
      <formula>OR(AND(LEFT($C2042, 16)="select_multiple ", LEN($C2042)&gt;16, NOT(ISNUMBER(SEARCH(" ", $C2042, 17)))), AND(LEFT($C2042, 11)="select_one ", LEN($C2042)&gt;11, NOT(ISNUMBER(SEARCH(" ", $C2042, 12)))))</formula>
    </cfRule>
  </conditionalFormatting>
  <conditionalFormatting sqref="L2042">
    <cfRule type="expression" dxfId="517" priority="508" stopIfTrue="1">
      <formula>OR($C2042="audio audit", $C2042="text audit")</formula>
    </cfRule>
  </conditionalFormatting>
  <conditionalFormatting sqref="G2042:I2042">
    <cfRule type="expression" dxfId="516" priority="502" stopIfTrue="1">
      <formula>$C2042="note"</formula>
    </cfRule>
    <cfRule type="expression" dxfId="515" priority="504" stopIfTrue="1">
      <formula>$C2042="barcode"</formula>
    </cfRule>
    <cfRule type="expression" dxfId="514" priority="506" stopIfTrue="1">
      <formula>$C2042="geopoint"</formula>
    </cfRule>
  </conditionalFormatting>
  <conditionalFormatting sqref="T2042">
    <cfRule type="expression" dxfId="513" priority="500" stopIfTrue="1">
      <formula>OR($C2042="calculate", $C2042="calculate_here")</formula>
    </cfRule>
  </conditionalFormatting>
  <conditionalFormatting sqref="G2042:I2042">
    <cfRule type="expression" dxfId="512" priority="498" stopIfTrue="1">
      <formula>OR($C2042="date", $C2042="datetime")</formula>
    </cfRule>
  </conditionalFormatting>
  <conditionalFormatting sqref="G2042:I2042">
    <cfRule type="expression" dxfId="511" priority="496" stopIfTrue="1">
      <formula>$C2042="image"</formula>
    </cfRule>
  </conditionalFormatting>
  <conditionalFormatting sqref="G2042:I2042">
    <cfRule type="expression" dxfId="510" priority="494" stopIfTrue="1">
      <formula>OR($C2042="audio", $C2042="video")</formula>
    </cfRule>
  </conditionalFormatting>
  <conditionalFormatting sqref="G2042:AC2042">
    <cfRule type="expression" dxfId="509" priority="495" stopIfTrue="1">
      <formula>OR($C2042="audio", $C2042="video")</formula>
    </cfRule>
    <cfRule type="expression" dxfId="508" priority="497" stopIfTrue="1">
      <formula>$C2042="image"</formula>
    </cfRule>
    <cfRule type="expression" dxfId="507" priority="499" stopIfTrue="1">
      <formula>OR($C2042="date", $C2042="datetime")</formula>
    </cfRule>
    <cfRule type="expression" dxfId="506" priority="501" stopIfTrue="1">
      <formula>OR($C2042="calculate", $C2042="calculate_here")</formula>
    </cfRule>
    <cfRule type="expression" dxfId="505" priority="503" stopIfTrue="1">
      <formula>$C2042="note"</formula>
    </cfRule>
    <cfRule type="expression" dxfId="504" priority="505" stopIfTrue="1">
      <formula>$C2042="barcode"</formula>
    </cfRule>
    <cfRule type="expression" dxfId="503" priority="507" stopIfTrue="1">
      <formula>$C2042="geopoint"</formula>
    </cfRule>
    <cfRule type="expression" dxfId="502" priority="509" stopIfTrue="1">
      <formula>OR($C2042="audio audit", $C2042="text audit")</formula>
    </cfRule>
    <cfRule type="expression" dxfId="501" priority="510" stopIfTrue="1">
      <formula>OR($C2042="username", $C2042="phonenumber", $C2042="start", $C2042="end", $C2042="deviceid", $C2042="subscriberid", $C2042="simserial")</formula>
    </cfRule>
    <cfRule type="expression" dxfId="500" priority="512" stopIfTrue="1">
      <formula>OR(AND(LEFT($C2042, 16)="select_multiple ", LEN($C2042)&gt;16, NOT(ISNUMBER(SEARCH(" ", $C2042, 17)))), AND(LEFT($C2042, 11)="select_one ", LEN($C2042)&gt;11, NOT(ISNUMBER(SEARCH(" ", $C2042, 12)))))</formula>
    </cfRule>
    <cfRule type="expression" dxfId="499" priority="514" stopIfTrue="1">
      <formula>$C2042="decimal"</formula>
    </cfRule>
    <cfRule type="expression" dxfId="498" priority="516" stopIfTrue="1">
      <formula>$C2042="integer"</formula>
    </cfRule>
    <cfRule type="expression" dxfId="497" priority="518" stopIfTrue="1">
      <formula>$C2042="text"</formula>
    </cfRule>
    <cfRule type="expression" dxfId="496" priority="519" stopIfTrue="1">
      <formula>$C2042="end repeat"</formula>
    </cfRule>
    <cfRule type="expression" dxfId="495" priority="521" stopIfTrue="1">
      <formula>$C2042="begin repeat"</formula>
    </cfRule>
    <cfRule type="expression" dxfId="494" priority="522" stopIfTrue="1">
      <formula>$C2042="end group"</formula>
    </cfRule>
    <cfRule type="expression" dxfId="493" priority="524" stopIfTrue="1">
      <formula>$C2042="begin group"</formula>
    </cfRule>
  </conditionalFormatting>
  <conditionalFormatting sqref="O457">
    <cfRule type="expression" dxfId="492" priority="492" stopIfTrue="1">
      <formula>$C457="begin group"</formula>
    </cfRule>
  </conditionalFormatting>
  <conditionalFormatting sqref="O457">
    <cfRule type="expression" dxfId="491" priority="489" stopIfTrue="1">
      <formula>$C457="begin repeat"</formula>
    </cfRule>
  </conditionalFormatting>
  <conditionalFormatting sqref="O457">
    <cfRule type="expression" dxfId="490" priority="475" stopIfTrue="1">
      <formula>OR($C457="audio", $C457="video")</formula>
    </cfRule>
    <cfRule type="expression" dxfId="489" priority="476" stopIfTrue="1">
      <formula>$C457="image"</formula>
    </cfRule>
    <cfRule type="expression" dxfId="488" priority="477" stopIfTrue="1">
      <formula>OR($C457="date", $C457="datetime")</formula>
    </cfRule>
    <cfRule type="expression" dxfId="487" priority="478" stopIfTrue="1">
      <formula>OR($C457="calculate", $C457="calculate_here")</formula>
    </cfRule>
    <cfRule type="expression" dxfId="486" priority="479" stopIfTrue="1">
      <formula>$C457="note"</formula>
    </cfRule>
    <cfRule type="expression" dxfId="485" priority="480" stopIfTrue="1">
      <formula>$C457="barcode"</formula>
    </cfRule>
    <cfRule type="expression" dxfId="484" priority="481" stopIfTrue="1">
      <formula>$C457="geopoint"</formula>
    </cfRule>
    <cfRule type="expression" dxfId="483" priority="482" stopIfTrue="1">
      <formula>OR($C457="audio audit", $C457="text audit")</formula>
    </cfRule>
    <cfRule type="expression" dxfId="482" priority="483" stopIfTrue="1">
      <formula>OR($C457="username", $C457="phonenumber", $C457="start", $C457="end", $C457="deviceid", $C457="subscriberid", $C457="simserial")</formula>
    </cfRule>
    <cfRule type="expression" dxfId="481" priority="484" stopIfTrue="1">
      <formula>OR(AND(LEFT($C457, 16)="select_multiple ", LEN($C457)&gt;16, NOT(ISNUMBER(SEARCH(" ", $C457, 17)))), AND(LEFT($C457, 11)="select_one ", LEN($C457)&gt;11, NOT(ISNUMBER(SEARCH(" ", $C457, 12)))))</formula>
    </cfRule>
    <cfRule type="expression" dxfId="480" priority="485" stopIfTrue="1">
      <formula>$C457="decimal"</formula>
    </cfRule>
    <cfRule type="expression" dxfId="479" priority="486" stopIfTrue="1">
      <formula>$C457="integer"</formula>
    </cfRule>
    <cfRule type="expression" dxfId="478" priority="487" stopIfTrue="1">
      <formula>$C457="text"</formula>
    </cfRule>
    <cfRule type="expression" dxfId="477" priority="488" stopIfTrue="1">
      <formula>$C457="end repeat"</formula>
    </cfRule>
    <cfRule type="expression" dxfId="476" priority="490" stopIfTrue="1">
      <formula>$C457="begin repeat"</formula>
    </cfRule>
    <cfRule type="expression" dxfId="475" priority="491" stopIfTrue="1">
      <formula>$C457="end group"</formula>
    </cfRule>
    <cfRule type="expression" dxfId="474" priority="493" stopIfTrue="1">
      <formula>$C457="begin group"</formula>
    </cfRule>
  </conditionalFormatting>
  <conditionalFormatting sqref="O482">
    <cfRule type="expression" dxfId="473" priority="473" stopIfTrue="1">
      <formula>$C482="begin group"</formula>
    </cfRule>
  </conditionalFormatting>
  <conditionalFormatting sqref="O482">
    <cfRule type="expression" dxfId="472" priority="470" stopIfTrue="1">
      <formula>$C482="begin repeat"</formula>
    </cfRule>
  </conditionalFormatting>
  <conditionalFormatting sqref="O482">
    <cfRule type="expression" dxfId="471" priority="456" stopIfTrue="1">
      <formula>OR($C482="audio", $C482="video")</formula>
    </cfRule>
    <cfRule type="expression" dxfId="470" priority="457" stopIfTrue="1">
      <formula>$C482="image"</formula>
    </cfRule>
    <cfRule type="expression" dxfId="469" priority="458" stopIfTrue="1">
      <formula>OR($C482="date", $C482="datetime")</formula>
    </cfRule>
    <cfRule type="expression" dxfId="468" priority="459" stopIfTrue="1">
      <formula>OR($C482="calculate", $C482="calculate_here")</formula>
    </cfRule>
    <cfRule type="expression" dxfId="467" priority="460" stopIfTrue="1">
      <formula>$C482="note"</formula>
    </cfRule>
    <cfRule type="expression" dxfId="466" priority="461" stopIfTrue="1">
      <formula>$C482="barcode"</formula>
    </cfRule>
    <cfRule type="expression" dxfId="465" priority="462" stopIfTrue="1">
      <formula>$C482="geopoint"</formula>
    </cfRule>
    <cfRule type="expression" dxfId="464" priority="463" stopIfTrue="1">
      <formula>OR($C482="audio audit", $C482="text audit")</formula>
    </cfRule>
    <cfRule type="expression" dxfId="463" priority="464" stopIfTrue="1">
      <formula>OR($C482="username", $C482="phonenumber", $C482="start", $C482="end", $C482="deviceid", $C482="subscriberid", $C482="simserial")</formula>
    </cfRule>
    <cfRule type="expression" dxfId="462" priority="465" stopIfTrue="1">
      <formula>OR(AND(LEFT($C482, 16)="select_multiple ", LEN($C482)&gt;16, NOT(ISNUMBER(SEARCH(" ", $C482, 17)))), AND(LEFT($C482, 11)="select_one ", LEN($C482)&gt;11, NOT(ISNUMBER(SEARCH(" ", $C482, 12)))))</formula>
    </cfRule>
    <cfRule type="expression" dxfId="461" priority="466" stopIfTrue="1">
      <formula>$C482="decimal"</formula>
    </cfRule>
    <cfRule type="expression" dxfId="460" priority="467" stopIfTrue="1">
      <formula>$C482="integer"</formula>
    </cfRule>
    <cfRule type="expression" dxfId="459" priority="468" stopIfTrue="1">
      <formula>$C482="text"</formula>
    </cfRule>
    <cfRule type="expression" dxfId="458" priority="469" stopIfTrue="1">
      <formula>$C482="end repeat"</formula>
    </cfRule>
    <cfRule type="expression" dxfId="457" priority="471" stopIfTrue="1">
      <formula>$C482="begin repeat"</formula>
    </cfRule>
    <cfRule type="expression" dxfId="456" priority="472" stopIfTrue="1">
      <formula>$C482="end group"</formula>
    </cfRule>
    <cfRule type="expression" dxfId="455" priority="474" stopIfTrue="1">
      <formula>$C482="begin group"</formula>
    </cfRule>
  </conditionalFormatting>
  <conditionalFormatting sqref="O825">
    <cfRule type="expression" dxfId="454" priority="454" stopIfTrue="1">
      <formula>$C825="begin group"</formula>
    </cfRule>
  </conditionalFormatting>
  <conditionalFormatting sqref="O825">
    <cfRule type="expression" dxfId="453" priority="451" stopIfTrue="1">
      <formula>$C825="begin repeat"</formula>
    </cfRule>
  </conditionalFormatting>
  <conditionalFormatting sqref="D825">
    <cfRule type="expression" dxfId="452" priority="448" stopIfTrue="1">
      <formula>$C825="text"</formula>
    </cfRule>
  </conditionalFormatting>
  <conditionalFormatting sqref="D825">
    <cfRule type="expression" dxfId="451" priority="446" stopIfTrue="1">
      <formula>$C825="integer"</formula>
    </cfRule>
  </conditionalFormatting>
  <conditionalFormatting sqref="D825">
    <cfRule type="expression" dxfId="450" priority="444" stopIfTrue="1">
      <formula>$C825="decimal"</formula>
    </cfRule>
  </conditionalFormatting>
  <conditionalFormatting sqref="D825">
    <cfRule type="expression" dxfId="449" priority="442" stopIfTrue="1">
      <formula>OR(AND(LEFT($C825, 16)="select_multiple ", LEN($C825)&gt;16, NOT(ISNUMBER(SEARCH(" ", $C825, 17)))), AND(LEFT($C825, 11)="select_one ", LEN($C825)&gt;11, NOT(ISNUMBER(SEARCH(" ", $C825, 12)))))</formula>
    </cfRule>
  </conditionalFormatting>
  <conditionalFormatting sqref="D825">
    <cfRule type="expression" dxfId="448" priority="439" stopIfTrue="1">
      <formula>OR($C825="audio audit", $C825="text audit")</formula>
    </cfRule>
  </conditionalFormatting>
  <conditionalFormatting sqref="D825">
    <cfRule type="expression" dxfId="447" priority="433" stopIfTrue="1">
      <formula>$C825="note"</formula>
    </cfRule>
    <cfRule type="expression" dxfId="446" priority="435" stopIfTrue="1">
      <formula>$C825="barcode"</formula>
    </cfRule>
    <cfRule type="expression" dxfId="445" priority="437" stopIfTrue="1">
      <formula>$C825="geopoint"</formula>
    </cfRule>
  </conditionalFormatting>
  <conditionalFormatting sqref="D825">
    <cfRule type="expression" dxfId="444" priority="431" stopIfTrue="1">
      <formula>OR($C825="calculate", $C825="calculate_here")</formula>
    </cfRule>
  </conditionalFormatting>
  <conditionalFormatting sqref="D825">
    <cfRule type="expression" dxfId="443" priority="429" stopIfTrue="1">
      <formula>OR($C825="date", $C825="datetime")</formula>
    </cfRule>
  </conditionalFormatting>
  <conditionalFormatting sqref="D825">
    <cfRule type="expression" dxfId="442" priority="427" stopIfTrue="1">
      <formula>$C825="image"</formula>
    </cfRule>
  </conditionalFormatting>
  <conditionalFormatting sqref="D825">
    <cfRule type="expression" dxfId="441" priority="425" stopIfTrue="1">
      <formula>OR($C825="audio", $C825="video")</formula>
    </cfRule>
  </conditionalFormatting>
  <conditionalFormatting sqref="G825:AC825">
    <cfRule type="expression" dxfId="440" priority="426" stopIfTrue="1">
      <formula>OR($C825="audio", $C825="video")</formula>
    </cfRule>
    <cfRule type="expression" dxfId="439" priority="428" stopIfTrue="1">
      <formula>$C825="image"</formula>
    </cfRule>
    <cfRule type="expression" dxfId="438" priority="430" stopIfTrue="1">
      <formula>OR($C825="date", $C825="datetime")</formula>
    </cfRule>
    <cfRule type="expression" dxfId="437" priority="432" stopIfTrue="1">
      <formula>OR($C825="calculate", $C825="calculate_here")</formula>
    </cfRule>
    <cfRule type="expression" dxfId="436" priority="434" stopIfTrue="1">
      <formula>$C825="note"</formula>
    </cfRule>
    <cfRule type="expression" dxfId="435" priority="436" stopIfTrue="1">
      <formula>$C825="barcode"</formula>
    </cfRule>
    <cfRule type="expression" dxfId="434" priority="438" stopIfTrue="1">
      <formula>$C825="geopoint"</formula>
    </cfRule>
    <cfRule type="expression" dxfId="433" priority="440" stopIfTrue="1">
      <formula>OR($C825="audio audit", $C825="text audit")</formula>
    </cfRule>
    <cfRule type="expression" dxfId="432" priority="441" stopIfTrue="1">
      <formula>OR($C825="username", $C825="phonenumber", $C825="start", $C825="end", $C825="deviceid", $C825="subscriberid", $C825="simserial")</formula>
    </cfRule>
    <cfRule type="expression" dxfId="431" priority="443" stopIfTrue="1">
      <formula>OR(AND(LEFT($C825, 16)="select_multiple ", LEN($C825)&gt;16, NOT(ISNUMBER(SEARCH(" ", $C825, 17)))), AND(LEFT($C825, 11)="select_one ", LEN($C825)&gt;11, NOT(ISNUMBER(SEARCH(" ", $C825, 12)))))</formula>
    </cfRule>
    <cfRule type="expression" dxfId="430" priority="445" stopIfTrue="1">
      <formula>$C825="decimal"</formula>
    </cfRule>
    <cfRule type="expression" dxfId="429" priority="447" stopIfTrue="1">
      <formula>$C825="integer"</formula>
    </cfRule>
    <cfRule type="expression" dxfId="428" priority="449" stopIfTrue="1">
      <formula>$C825="text"</formula>
    </cfRule>
    <cfRule type="expression" dxfId="427" priority="450" stopIfTrue="1">
      <formula>$C825="end repeat"</formula>
    </cfRule>
    <cfRule type="expression" dxfId="426" priority="452" stopIfTrue="1">
      <formula>$C825="begin repeat"</formula>
    </cfRule>
    <cfRule type="expression" dxfId="425" priority="453" stopIfTrue="1">
      <formula>$C825="end group"</formula>
    </cfRule>
    <cfRule type="expression" dxfId="424" priority="455" stopIfTrue="1">
      <formula>$C825="begin group"</formula>
    </cfRule>
  </conditionalFormatting>
  <conditionalFormatting sqref="D813:D815">
    <cfRule type="expression" dxfId="423" priority="423" stopIfTrue="1">
      <formula>$C813="begin group"</formula>
    </cfRule>
  </conditionalFormatting>
  <conditionalFormatting sqref="D813:D815">
    <cfRule type="expression" dxfId="422" priority="420" stopIfTrue="1">
      <formula>$C813="begin repeat"</formula>
    </cfRule>
  </conditionalFormatting>
  <conditionalFormatting sqref="D813:D815">
    <cfRule type="expression" dxfId="421" priority="417" stopIfTrue="1">
      <formula>$C813="text"</formula>
    </cfRule>
  </conditionalFormatting>
  <conditionalFormatting sqref="D813:D815">
    <cfRule type="expression" dxfId="420" priority="415" stopIfTrue="1">
      <formula>$C813="integer"</formula>
    </cfRule>
  </conditionalFormatting>
  <conditionalFormatting sqref="D813:D815">
    <cfRule type="expression" dxfId="419" priority="413" stopIfTrue="1">
      <formula>$C813="decimal"</formula>
    </cfRule>
  </conditionalFormatting>
  <conditionalFormatting sqref="D813:D815">
    <cfRule type="expression" dxfId="418" priority="411" stopIfTrue="1">
      <formula>OR(AND(LEFT($C813, 16)="select_multiple ", LEN($C813)&gt;16, NOT(ISNUMBER(SEARCH(" ", $C813, 17)))), AND(LEFT($C813, 11)="select_one ", LEN($C813)&gt;11, NOT(ISNUMBER(SEARCH(" ", $C813, 12)))))</formula>
    </cfRule>
  </conditionalFormatting>
  <conditionalFormatting sqref="D813:D815">
    <cfRule type="expression" dxfId="417" priority="408" stopIfTrue="1">
      <formula>OR($C813="audio audit", $C813="text audit")</formula>
    </cfRule>
  </conditionalFormatting>
  <conditionalFormatting sqref="D813:D815">
    <cfRule type="expression" dxfId="416" priority="402" stopIfTrue="1">
      <formula>$C813="note"</formula>
    </cfRule>
    <cfRule type="expression" dxfId="415" priority="404" stopIfTrue="1">
      <formula>$C813="barcode"</formula>
    </cfRule>
    <cfRule type="expression" dxfId="414" priority="406" stopIfTrue="1">
      <formula>$C813="geopoint"</formula>
    </cfRule>
  </conditionalFormatting>
  <conditionalFormatting sqref="D813:D815">
    <cfRule type="expression" dxfId="413" priority="400" stopIfTrue="1">
      <formula>OR($C813="calculate", $C813="calculate_here")</formula>
    </cfRule>
  </conditionalFormatting>
  <conditionalFormatting sqref="D813:D815">
    <cfRule type="expression" dxfId="412" priority="398" stopIfTrue="1">
      <formula>OR($C813="date", $C813="datetime")</formula>
    </cfRule>
  </conditionalFormatting>
  <conditionalFormatting sqref="D813:D815">
    <cfRule type="expression" dxfId="411" priority="396" stopIfTrue="1">
      <formula>$C813="image"</formula>
    </cfRule>
  </conditionalFormatting>
  <conditionalFormatting sqref="D813:D815">
    <cfRule type="expression" dxfId="410" priority="394" stopIfTrue="1">
      <formula>OR($C813="audio", $C813="video")</formula>
    </cfRule>
  </conditionalFormatting>
  <conditionalFormatting sqref="C813:D815">
    <cfRule type="expression" dxfId="409" priority="395" stopIfTrue="1">
      <formula>OR($C813="audio", $C813="video")</formula>
    </cfRule>
    <cfRule type="expression" dxfId="408" priority="397" stopIfTrue="1">
      <formula>$C813="image"</formula>
    </cfRule>
    <cfRule type="expression" dxfId="407" priority="399" stopIfTrue="1">
      <formula>OR($C813="date", $C813="datetime")</formula>
    </cfRule>
    <cfRule type="expression" dxfId="406" priority="401" stopIfTrue="1">
      <formula>OR($C813="calculate", $C813="calculate_here")</formula>
    </cfRule>
    <cfRule type="expression" dxfId="405" priority="403" stopIfTrue="1">
      <formula>$C813="note"</formula>
    </cfRule>
    <cfRule type="expression" dxfId="404" priority="405" stopIfTrue="1">
      <formula>$C813="barcode"</formula>
    </cfRule>
    <cfRule type="expression" dxfId="403" priority="407" stopIfTrue="1">
      <formula>$C813="geopoint"</formula>
    </cfRule>
    <cfRule type="expression" dxfId="402" priority="409" stopIfTrue="1">
      <formula>OR($C813="audio audit", $C813="text audit")</formula>
    </cfRule>
    <cfRule type="expression" dxfId="401" priority="410" stopIfTrue="1">
      <formula>OR($C813="username", $C813="phonenumber", $C813="start", $C813="end", $C813="deviceid", $C813="subscriberid", $C813="simserial")</formula>
    </cfRule>
    <cfRule type="expression" dxfId="400" priority="412" stopIfTrue="1">
      <formula>OR(AND(LEFT($C813, 16)="select_multiple ", LEN($C813)&gt;16, NOT(ISNUMBER(SEARCH(" ", $C813, 17)))), AND(LEFT($C813, 11)="select_one ", LEN($C813)&gt;11, NOT(ISNUMBER(SEARCH(" ", $C813, 12)))))</formula>
    </cfRule>
    <cfRule type="expression" dxfId="399" priority="414" stopIfTrue="1">
      <formula>$C813="decimal"</formula>
    </cfRule>
    <cfRule type="expression" dxfId="398" priority="416" stopIfTrue="1">
      <formula>$C813="integer"</formula>
    </cfRule>
    <cfRule type="expression" dxfId="397" priority="418" stopIfTrue="1">
      <formula>$C813="text"</formula>
    </cfRule>
    <cfRule type="expression" dxfId="396" priority="419" stopIfTrue="1">
      <formula>$C813="end repeat"</formula>
    </cfRule>
    <cfRule type="expression" dxfId="395" priority="421" stopIfTrue="1">
      <formula>$C813="begin repeat"</formula>
    </cfRule>
    <cfRule type="expression" dxfId="394" priority="422" stopIfTrue="1">
      <formula>$C813="end group"</formula>
    </cfRule>
    <cfRule type="expression" dxfId="393" priority="424" stopIfTrue="1">
      <formula>$C813="begin group"</formula>
    </cfRule>
  </conditionalFormatting>
  <conditionalFormatting sqref="E814:E815">
    <cfRule type="expression" dxfId="392" priority="392" stopIfTrue="1">
      <formula>$C814="begin group"</formula>
    </cfRule>
  </conditionalFormatting>
  <conditionalFormatting sqref="E814:E815">
    <cfRule type="expression" dxfId="391" priority="389" stopIfTrue="1">
      <formula>$C814="begin repeat"</formula>
    </cfRule>
  </conditionalFormatting>
  <conditionalFormatting sqref="E814:E815">
    <cfRule type="expression" dxfId="390" priority="386" stopIfTrue="1">
      <formula>$C814="text"</formula>
    </cfRule>
  </conditionalFormatting>
  <conditionalFormatting sqref="E814:E815">
    <cfRule type="expression" dxfId="389" priority="384" stopIfTrue="1">
      <formula>$C814="integer"</formula>
    </cfRule>
  </conditionalFormatting>
  <conditionalFormatting sqref="E814:E815">
    <cfRule type="expression" dxfId="388" priority="382" stopIfTrue="1">
      <formula>$C814="decimal"</formula>
    </cfRule>
  </conditionalFormatting>
  <conditionalFormatting sqref="E814:E815">
    <cfRule type="expression" dxfId="387" priority="380" stopIfTrue="1">
      <formula>OR(AND(LEFT($C814, 16)="select_multiple ", LEN($C814)&gt;16, NOT(ISNUMBER(SEARCH(" ", $C814, 17)))), AND(LEFT($C814, 11)="select_one ", LEN($C814)&gt;11, NOT(ISNUMBER(SEARCH(" ", $C814, 12)))))</formula>
    </cfRule>
  </conditionalFormatting>
  <conditionalFormatting sqref="E814:E815">
    <cfRule type="expression" dxfId="386" priority="377" stopIfTrue="1">
      <formula>OR($C814="audio audit", $C814="text audit")</formula>
    </cfRule>
  </conditionalFormatting>
  <conditionalFormatting sqref="E814:E815">
    <cfRule type="expression" dxfId="385" priority="371" stopIfTrue="1">
      <formula>$C814="note"</formula>
    </cfRule>
    <cfRule type="expression" dxfId="384" priority="373" stopIfTrue="1">
      <formula>$C814="barcode"</formula>
    </cfRule>
    <cfRule type="expression" dxfId="383" priority="375" stopIfTrue="1">
      <formula>$C814="geopoint"</formula>
    </cfRule>
  </conditionalFormatting>
  <conditionalFormatting sqref="E814:E815">
    <cfRule type="expression" dxfId="382" priority="369" stopIfTrue="1">
      <formula>OR($C814="calculate", $C814="calculate_here")</formula>
    </cfRule>
  </conditionalFormatting>
  <conditionalFormatting sqref="E814:E815">
    <cfRule type="expression" dxfId="381" priority="367" stopIfTrue="1">
      <formula>OR($C814="date", $C814="datetime")</formula>
    </cfRule>
  </conditionalFormatting>
  <conditionalFormatting sqref="E814:E815">
    <cfRule type="expression" dxfId="380" priority="365" stopIfTrue="1">
      <formula>$C814="image"</formula>
    </cfRule>
  </conditionalFormatting>
  <conditionalFormatting sqref="E814:E815">
    <cfRule type="expression" dxfId="379" priority="363" stopIfTrue="1">
      <formula>OR($C814="audio", $C814="video")</formula>
    </cfRule>
  </conditionalFormatting>
  <conditionalFormatting sqref="E814:E815">
    <cfRule type="expression" dxfId="378" priority="364" stopIfTrue="1">
      <formula>OR($C814="audio", $C814="video")</formula>
    </cfRule>
    <cfRule type="expression" dxfId="377" priority="366" stopIfTrue="1">
      <formula>$C814="image"</formula>
    </cfRule>
    <cfRule type="expression" dxfId="376" priority="368" stopIfTrue="1">
      <formula>OR($C814="date", $C814="datetime")</formula>
    </cfRule>
    <cfRule type="expression" dxfId="375" priority="370" stopIfTrue="1">
      <formula>OR($C814="calculate", $C814="calculate_here")</formula>
    </cfRule>
    <cfRule type="expression" dxfId="374" priority="372" stopIfTrue="1">
      <formula>$C814="note"</formula>
    </cfRule>
    <cfRule type="expression" dxfId="373" priority="374" stopIfTrue="1">
      <formula>$C814="barcode"</formula>
    </cfRule>
    <cfRule type="expression" dxfId="372" priority="376" stopIfTrue="1">
      <formula>$C814="geopoint"</formula>
    </cfRule>
    <cfRule type="expression" dxfId="371" priority="378" stopIfTrue="1">
      <formula>OR($C814="audio audit", $C814="text audit")</formula>
    </cfRule>
    <cfRule type="expression" dxfId="370" priority="379" stopIfTrue="1">
      <formula>OR($C814="username", $C814="phonenumber", $C814="start", $C814="end", $C814="deviceid", $C814="subscriberid", $C814="simserial")</formula>
    </cfRule>
    <cfRule type="expression" dxfId="369" priority="381" stopIfTrue="1">
      <formula>OR(AND(LEFT($C814, 16)="select_multiple ", LEN($C814)&gt;16, NOT(ISNUMBER(SEARCH(" ", $C814, 17)))), AND(LEFT($C814, 11)="select_one ", LEN($C814)&gt;11, NOT(ISNUMBER(SEARCH(" ", $C814, 12)))))</formula>
    </cfRule>
    <cfRule type="expression" dxfId="368" priority="383" stopIfTrue="1">
      <formula>$C814="decimal"</formula>
    </cfRule>
    <cfRule type="expression" dxfId="367" priority="385" stopIfTrue="1">
      <formula>$C814="integer"</formula>
    </cfRule>
    <cfRule type="expression" dxfId="366" priority="387" stopIfTrue="1">
      <formula>$C814="text"</formula>
    </cfRule>
    <cfRule type="expression" dxfId="365" priority="388" stopIfTrue="1">
      <formula>$C814="end repeat"</formula>
    </cfRule>
    <cfRule type="expression" dxfId="364" priority="390" stopIfTrue="1">
      <formula>$C814="begin repeat"</formula>
    </cfRule>
    <cfRule type="expression" dxfId="363" priority="391" stopIfTrue="1">
      <formula>$C814="end group"</formula>
    </cfRule>
    <cfRule type="expression" dxfId="362" priority="393" stopIfTrue="1">
      <formula>$C814="begin group"</formula>
    </cfRule>
  </conditionalFormatting>
  <conditionalFormatting sqref="H813">
    <cfRule type="expression" dxfId="361" priority="300" stopIfTrue="1">
      <formula>OR($C813="audio audit", $C813="text audit")</formula>
    </cfRule>
  </conditionalFormatting>
  <conditionalFormatting sqref="H813">
    <cfRule type="expression" dxfId="360" priority="299" stopIfTrue="1">
      <formula>OR($C813="calculate", $C813="calculate_here")</formula>
    </cfRule>
  </conditionalFormatting>
  <conditionalFormatting sqref="H825">
    <cfRule type="expression" dxfId="359" priority="298" stopIfTrue="1">
      <formula>OR($C825="audio audit", $C825="text audit")</formula>
    </cfRule>
  </conditionalFormatting>
  <conditionalFormatting sqref="H825">
    <cfRule type="expression" dxfId="358" priority="297" stopIfTrue="1">
      <formula>OR($C825="calculate", $C825="calculate_here")</formula>
    </cfRule>
  </conditionalFormatting>
  <conditionalFormatting sqref="F825">
    <cfRule type="expression" dxfId="357" priority="264" stopIfTrue="1">
      <formula>$C825="begin group"</formula>
    </cfRule>
  </conditionalFormatting>
  <conditionalFormatting sqref="F825">
    <cfRule type="expression" dxfId="356" priority="261" stopIfTrue="1">
      <formula>$C825="begin repeat"</formula>
    </cfRule>
  </conditionalFormatting>
  <conditionalFormatting sqref="F825">
    <cfRule type="expression" dxfId="355" priority="258" stopIfTrue="1">
      <formula>$C825="text"</formula>
    </cfRule>
  </conditionalFormatting>
  <conditionalFormatting sqref="F825">
    <cfRule type="expression" dxfId="354" priority="256" stopIfTrue="1">
      <formula>$C825="integer"</formula>
    </cfRule>
  </conditionalFormatting>
  <conditionalFormatting sqref="F825">
    <cfRule type="expression" dxfId="353" priority="254" stopIfTrue="1">
      <formula>$C825="decimal"</formula>
    </cfRule>
  </conditionalFormatting>
  <conditionalFormatting sqref="F825">
    <cfRule type="expression" dxfId="352" priority="252" stopIfTrue="1">
      <formula>OR(AND(LEFT($C825, 16)="select_multiple ", LEN($C825)&gt;16, NOT(ISNUMBER(SEARCH(" ", $C825, 17)))), AND(LEFT($C825, 11)="select_one ", LEN($C825)&gt;11, NOT(ISNUMBER(SEARCH(" ", $C825, 12)))))</formula>
    </cfRule>
  </conditionalFormatting>
  <conditionalFormatting sqref="F825">
    <cfRule type="expression" dxfId="351" priority="249" stopIfTrue="1">
      <formula>OR($C825="audio audit", $C825="text audit")</formula>
    </cfRule>
  </conditionalFormatting>
  <conditionalFormatting sqref="F825">
    <cfRule type="expression" dxfId="350" priority="243" stopIfTrue="1">
      <formula>$C825="note"</formula>
    </cfRule>
    <cfRule type="expression" dxfId="349" priority="245" stopIfTrue="1">
      <formula>$C825="barcode"</formula>
    </cfRule>
    <cfRule type="expression" dxfId="348" priority="247" stopIfTrue="1">
      <formula>$C825="geopoint"</formula>
    </cfRule>
  </conditionalFormatting>
  <conditionalFormatting sqref="F825">
    <cfRule type="expression" dxfId="347" priority="241" stopIfTrue="1">
      <formula>OR($C825="calculate", $C825="calculate_here")</formula>
    </cfRule>
  </conditionalFormatting>
  <conditionalFormatting sqref="F825">
    <cfRule type="expression" dxfId="346" priority="239" stopIfTrue="1">
      <formula>OR($C825="date", $C825="datetime")</formula>
    </cfRule>
  </conditionalFormatting>
  <conditionalFormatting sqref="F825">
    <cfRule type="expression" dxfId="345" priority="237" stopIfTrue="1">
      <formula>$C825="image"</formula>
    </cfRule>
  </conditionalFormatting>
  <conditionalFormatting sqref="F825">
    <cfRule type="expression" dxfId="344" priority="235" stopIfTrue="1">
      <formula>OR($C825="audio", $C825="video")</formula>
    </cfRule>
  </conditionalFormatting>
  <conditionalFormatting sqref="F825">
    <cfRule type="expression" dxfId="343" priority="236" stopIfTrue="1">
      <formula>OR($C825="audio", $C825="video")</formula>
    </cfRule>
    <cfRule type="expression" dxfId="342" priority="238" stopIfTrue="1">
      <formula>$C825="image"</formula>
    </cfRule>
    <cfRule type="expression" dxfId="341" priority="240" stopIfTrue="1">
      <formula>OR($C825="date", $C825="datetime")</formula>
    </cfRule>
    <cfRule type="expression" dxfId="340" priority="242" stopIfTrue="1">
      <formula>OR($C825="calculate", $C825="calculate_here")</formula>
    </cfRule>
    <cfRule type="expression" dxfId="339" priority="244" stopIfTrue="1">
      <formula>$C825="note"</formula>
    </cfRule>
    <cfRule type="expression" dxfId="338" priority="246" stopIfTrue="1">
      <formula>$C825="barcode"</formula>
    </cfRule>
    <cfRule type="expression" dxfId="337" priority="248" stopIfTrue="1">
      <formula>$C825="geopoint"</formula>
    </cfRule>
    <cfRule type="expression" dxfId="336" priority="250" stopIfTrue="1">
      <formula>OR($C825="audio audit", $C825="text audit")</formula>
    </cfRule>
    <cfRule type="expression" dxfId="335" priority="251" stopIfTrue="1">
      <formula>OR($C825="username", $C825="phonenumber", $C825="start", $C825="end", $C825="deviceid", $C825="subscriberid", $C825="simserial")</formula>
    </cfRule>
    <cfRule type="expression" dxfId="334" priority="253" stopIfTrue="1">
      <formula>OR(AND(LEFT($C825, 16)="select_multiple ", LEN($C825)&gt;16, NOT(ISNUMBER(SEARCH(" ", $C825, 17)))), AND(LEFT($C825, 11)="select_one ", LEN($C825)&gt;11, NOT(ISNUMBER(SEARCH(" ", $C825, 12)))))</formula>
    </cfRule>
    <cfRule type="expression" dxfId="333" priority="255" stopIfTrue="1">
      <formula>$C825="decimal"</formula>
    </cfRule>
    <cfRule type="expression" dxfId="332" priority="257" stopIfTrue="1">
      <formula>$C825="integer"</formula>
    </cfRule>
    <cfRule type="expression" dxfId="331" priority="259" stopIfTrue="1">
      <formula>$C825="text"</formula>
    </cfRule>
    <cfRule type="expression" dxfId="330" priority="260" stopIfTrue="1">
      <formula>$C825="end repeat"</formula>
    </cfRule>
    <cfRule type="expression" dxfId="329" priority="262" stopIfTrue="1">
      <formula>$C825="begin repeat"</formula>
    </cfRule>
    <cfRule type="expression" dxfId="328" priority="263" stopIfTrue="1">
      <formula>$C825="end group"</formula>
    </cfRule>
    <cfRule type="expression" dxfId="327" priority="265" stopIfTrue="1">
      <formula>$C825="begin group"</formula>
    </cfRule>
  </conditionalFormatting>
  <conditionalFormatting sqref="E813:F813">
    <cfRule type="expression" dxfId="326" priority="183" stopIfTrue="1">
      <formula>$C813="begin group"</formula>
    </cfRule>
  </conditionalFormatting>
  <conditionalFormatting sqref="E813:F813">
    <cfRule type="expression" dxfId="325" priority="180" stopIfTrue="1">
      <formula>$C813="begin repeat"</formula>
    </cfRule>
  </conditionalFormatting>
  <conditionalFormatting sqref="E813:F813">
    <cfRule type="expression" dxfId="324" priority="177" stopIfTrue="1">
      <formula>$C813="text"</formula>
    </cfRule>
  </conditionalFormatting>
  <conditionalFormatting sqref="E813:F813">
    <cfRule type="expression" dxfId="323" priority="175" stopIfTrue="1">
      <formula>$C813="integer"</formula>
    </cfRule>
  </conditionalFormatting>
  <conditionalFormatting sqref="E813:F813">
    <cfRule type="expression" dxfId="322" priority="173" stopIfTrue="1">
      <formula>$C813="decimal"</formula>
    </cfRule>
  </conditionalFormatting>
  <conditionalFormatting sqref="E813:F813">
    <cfRule type="expression" dxfId="321" priority="171" stopIfTrue="1">
      <formula>OR(AND(LEFT($C813, 16)="select_multiple ", LEN($C813)&gt;16, NOT(ISNUMBER(SEARCH(" ", $C813, 17)))), AND(LEFT($C813, 11)="select_one ", LEN($C813)&gt;11, NOT(ISNUMBER(SEARCH(" ", $C813, 12)))))</formula>
    </cfRule>
  </conditionalFormatting>
  <conditionalFormatting sqref="E813:F813">
    <cfRule type="expression" dxfId="320" priority="168" stopIfTrue="1">
      <formula>OR($C813="audio audit", $C813="text audit")</formula>
    </cfRule>
  </conditionalFormatting>
  <conditionalFormatting sqref="E813:F813">
    <cfRule type="expression" dxfId="319" priority="162" stopIfTrue="1">
      <formula>$C813="note"</formula>
    </cfRule>
    <cfRule type="expression" dxfId="318" priority="164" stopIfTrue="1">
      <formula>$C813="barcode"</formula>
    </cfRule>
    <cfRule type="expression" dxfId="317" priority="166" stopIfTrue="1">
      <formula>$C813="geopoint"</formula>
    </cfRule>
  </conditionalFormatting>
  <conditionalFormatting sqref="E813:F813">
    <cfRule type="expression" dxfId="316" priority="160" stopIfTrue="1">
      <formula>OR($C813="calculate", $C813="calculate_here")</formula>
    </cfRule>
  </conditionalFormatting>
  <conditionalFormatting sqref="E813:F813">
    <cfRule type="expression" dxfId="315" priority="158" stopIfTrue="1">
      <formula>OR($C813="date", $C813="datetime")</formula>
    </cfRule>
  </conditionalFormatting>
  <conditionalFormatting sqref="E813:F813">
    <cfRule type="expression" dxfId="314" priority="156" stopIfTrue="1">
      <formula>$C813="image"</formula>
    </cfRule>
  </conditionalFormatting>
  <conditionalFormatting sqref="E813:F813">
    <cfRule type="expression" dxfId="313" priority="154" stopIfTrue="1">
      <formula>OR($C813="audio", $C813="video")</formula>
    </cfRule>
  </conditionalFormatting>
  <conditionalFormatting sqref="E813:F813">
    <cfRule type="expression" dxfId="312" priority="155" stopIfTrue="1">
      <formula>OR($C813="audio", $C813="video")</formula>
    </cfRule>
    <cfRule type="expression" dxfId="311" priority="157" stopIfTrue="1">
      <formula>$C813="image"</formula>
    </cfRule>
    <cfRule type="expression" dxfId="310" priority="159" stopIfTrue="1">
      <formula>OR($C813="date", $C813="datetime")</formula>
    </cfRule>
    <cfRule type="expression" dxfId="309" priority="161" stopIfTrue="1">
      <formula>OR($C813="calculate", $C813="calculate_here")</formula>
    </cfRule>
    <cfRule type="expression" dxfId="308" priority="163" stopIfTrue="1">
      <formula>$C813="note"</formula>
    </cfRule>
    <cfRule type="expression" dxfId="307" priority="165" stopIfTrue="1">
      <formula>$C813="barcode"</formula>
    </cfRule>
    <cfRule type="expression" dxfId="306" priority="167" stopIfTrue="1">
      <formula>$C813="geopoint"</formula>
    </cfRule>
    <cfRule type="expression" dxfId="305" priority="169" stopIfTrue="1">
      <formula>OR($C813="audio audit", $C813="text audit")</formula>
    </cfRule>
    <cfRule type="expression" dxfId="304" priority="170" stopIfTrue="1">
      <formula>OR($C813="username", $C813="phonenumber", $C813="start", $C813="end", $C813="deviceid", $C813="subscriberid", $C813="simserial")</formula>
    </cfRule>
    <cfRule type="expression" dxfId="303" priority="172" stopIfTrue="1">
      <formula>OR(AND(LEFT($C813, 16)="select_multiple ", LEN($C813)&gt;16, NOT(ISNUMBER(SEARCH(" ", $C813, 17)))), AND(LEFT($C813, 11)="select_one ", LEN($C813)&gt;11, NOT(ISNUMBER(SEARCH(" ", $C813, 12)))))</formula>
    </cfRule>
    <cfRule type="expression" dxfId="302" priority="174" stopIfTrue="1">
      <formula>$C813="decimal"</formula>
    </cfRule>
    <cfRule type="expression" dxfId="301" priority="176" stopIfTrue="1">
      <formula>$C813="integer"</formula>
    </cfRule>
    <cfRule type="expression" dxfId="300" priority="178" stopIfTrue="1">
      <formula>$C813="text"</formula>
    </cfRule>
    <cfRule type="expression" dxfId="299" priority="179" stopIfTrue="1">
      <formula>$C813="end repeat"</formula>
    </cfRule>
    <cfRule type="expression" dxfId="298" priority="181" stopIfTrue="1">
      <formula>$C813="begin repeat"</formula>
    </cfRule>
    <cfRule type="expression" dxfId="297" priority="182" stopIfTrue="1">
      <formula>$C813="end group"</formula>
    </cfRule>
    <cfRule type="expression" dxfId="296" priority="184" stopIfTrue="1">
      <formula>$C813="begin group"</formula>
    </cfRule>
  </conditionalFormatting>
  <conditionalFormatting sqref="E825">
    <cfRule type="expression" dxfId="295" priority="152" stopIfTrue="1">
      <formula>$C825="begin group"</formula>
    </cfRule>
  </conditionalFormatting>
  <conditionalFormatting sqref="E825">
    <cfRule type="expression" dxfId="294" priority="149" stopIfTrue="1">
      <formula>$C825="begin repeat"</formula>
    </cfRule>
  </conditionalFormatting>
  <conditionalFormatting sqref="E825">
    <cfRule type="expression" dxfId="293" priority="146" stopIfTrue="1">
      <formula>$C825="text"</formula>
    </cfRule>
  </conditionalFormatting>
  <conditionalFormatting sqref="E825">
    <cfRule type="expression" dxfId="292" priority="144" stopIfTrue="1">
      <formula>$C825="integer"</formula>
    </cfRule>
  </conditionalFormatting>
  <conditionalFormatting sqref="E825">
    <cfRule type="expression" dxfId="291" priority="142" stopIfTrue="1">
      <formula>$C825="decimal"</formula>
    </cfRule>
  </conditionalFormatting>
  <conditionalFormatting sqref="E825">
    <cfRule type="expression" dxfId="290" priority="140" stopIfTrue="1">
      <formula>OR(AND(LEFT($C825, 16)="select_multiple ", LEN($C825)&gt;16, NOT(ISNUMBER(SEARCH(" ", $C825, 17)))), AND(LEFT($C825, 11)="select_one ", LEN($C825)&gt;11, NOT(ISNUMBER(SEARCH(" ", $C825, 12)))))</formula>
    </cfRule>
  </conditionalFormatting>
  <conditionalFormatting sqref="E825">
    <cfRule type="expression" dxfId="289" priority="137" stopIfTrue="1">
      <formula>OR($C825="audio audit", $C825="text audit")</formula>
    </cfRule>
  </conditionalFormatting>
  <conditionalFormatting sqref="E825">
    <cfRule type="expression" dxfId="288" priority="131" stopIfTrue="1">
      <formula>$C825="note"</formula>
    </cfRule>
    <cfRule type="expression" dxfId="287" priority="133" stopIfTrue="1">
      <formula>$C825="barcode"</formula>
    </cfRule>
    <cfRule type="expression" dxfId="286" priority="135" stopIfTrue="1">
      <formula>$C825="geopoint"</formula>
    </cfRule>
  </conditionalFormatting>
  <conditionalFormatting sqref="E825">
    <cfRule type="expression" dxfId="285" priority="129" stopIfTrue="1">
      <formula>OR($C825="calculate", $C825="calculate_here")</formula>
    </cfRule>
  </conditionalFormatting>
  <conditionalFormatting sqref="E825">
    <cfRule type="expression" dxfId="284" priority="127" stopIfTrue="1">
      <formula>OR($C825="date", $C825="datetime")</formula>
    </cfRule>
  </conditionalFormatting>
  <conditionalFormatting sqref="E825">
    <cfRule type="expression" dxfId="283" priority="125" stopIfTrue="1">
      <formula>$C825="image"</formula>
    </cfRule>
  </conditionalFormatting>
  <conditionalFormatting sqref="E825">
    <cfRule type="expression" dxfId="282" priority="123" stopIfTrue="1">
      <formula>OR($C825="audio", $C825="video")</formula>
    </cfRule>
  </conditionalFormatting>
  <conditionalFormatting sqref="E825">
    <cfRule type="expression" dxfId="281" priority="124" stopIfTrue="1">
      <formula>OR($C825="audio", $C825="video")</formula>
    </cfRule>
    <cfRule type="expression" dxfId="280" priority="126" stopIfTrue="1">
      <formula>$C825="image"</formula>
    </cfRule>
    <cfRule type="expression" dxfId="279" priority="128" stopIfTrue="1">
      <formula>OR($C825="date", $C825="datetime")</formula>
    </cfRule>
    <cfRule type="expression" dxfId="278" priority="130" stopIfTrue="1">
      <formula>OR($C825="calculate", $C825="calculate_here")</formula>
    </cfRule>
    <cfRule type="expression" dxfId="277" priority="132" stopIfTrue="1">
      <formula>$C825="note"</formula>
    </cfRule>
    <cfRule type="expression" dxfId="276" priority="134" stopIfTrue="1">
      <formula>$C825="barcode"</formula>
    </cfRule>
    <cfRule type="expression" dxfId="275" priority="136" stopIfTrue="1">
      <formula>$C825="geopoint"</formula>
    </cfRule>
    <cfRule type="expression" dxfId="274" priority="138" stopIfTrue="1">
      <formula>OR($C825="audio audit", $C825="text audit")</formula>
    </cfRule>
    <cfRule type="expression" dxfId="273" priority="139" stopIfTrue="1">
      <formula>OR($C825="username", $C825="phonenumber", $C825="start", $C825="end", $C825="deviceid", $C825="subscriberid", $C825="simserial")</formula>
    </cfRule>
    <cfRule type="expression" dxfId="272" priority="141" stopIfTrue="1">
      <formula>OR(AND(LEFT($C825, 16)="select_multiple ", LEN($C825)&gt;16, NOT(ISNUMBER(SEARCH(" ", $C825, 17)))), AND(LEFT($C825, 11)="select_one ", LEN($C825)&gt;11, NOT(ISNUMBER(SEARCH(" ", $C825, 12)))))</formula>
    </cfRule>
    <cfRule type="expression" dxfId="271" priority="143" stopIfTrue="1">
      <formula>$C825="decimal"</formula>
    </cfRule>
    <cfRule type="expression" dxfId="270" priority="145" stopIfTrue="1">
      <formula>$C825="integer"</formula>
    </cfRule>
    <cfRule type="expression" dxfId="269" priority="147" stopIfTrue="1">
      <formula>$C825="text"</formula>
    </cfRule>
    <cfRule type="expression" dxfId="268" priority="148" stopIfTrue="1">
      <formula>$C825="end repeat"</formula>
    </cfRule>
    <cfRule type="expression" dxfId="267" priority="150" stopIfTrue="1">
      <formula>$C825="begin repeat"</formula>
    </cfRule>
    <cfRule type="expression" dxfId="266" priority="151" stopIfTrue="1">
      <formula>$C825="end group"</formula>
    </cfRule>
    <cfRule type="expression" dxfId="265" priority="153" stopIfTrue="1">
      <formula>$C825="begin group"</formula>
    </cfRule>
  </conditionalFormatting>
  <conditionalFormatting sqref="T431">
    <cfRule type="expression" dxfId="264" priority="98" stopIfTrue="1">
      <formula>OR($B431="calculate", $B431="calculate_here")</formula>
    </cfRule>
  </conditionalFormatting>
  <conditionalFormatting sqref="R431:T431">
    <cfRule type="expression" dxfId="263" priority="93" stopIfTrue="1">
      <formula>OR($B431="audio", $B431="video")</formula>
    </cfRule>
    <cfRule type="expression" dxfId="262" priority="95" stopIfTrue="1">
      <formula>$B431="image"</formula>
    </cfRule>
    <cfRule type="expression" dxfId="261" priority="97" stopIfTrue="1">
      <formula>OR($B431="date", $B431="datetime")</formula>
    </cfRule>
    <cfRule type="expression" dxfId="260" priority="99" stopIfTrue="1">
      <formula>OR($B431="calculate", $B431="calculate_here")</formula>
    </cfRule>
    <cfRule type="expression" dxfId="259" priority="101" stopIfTrue="1">
      <formula>$B431="note"</formula>
    </cfRule>
    <cfRule type="expression" dxfId="258" priority="103" stopIfTrue="1">
      <formula>$B431="barcode"</formula>
    </cfRule>
    <cfRule type="expression" dxfId="257" priority="105" stopIfTrue="1">
      <formula>$B431="geopoint"</formula>
    </cfRule>
    <cfRule type="expression" dxfId="256" priority="107" stopIfTrue="1">
      <formula>OR($B431="audio audit", $B431="text audit")</formula>
    </cfRule>
    <cfRule type="expression" dxfId="255" priority="108" stopIfTrue="1">
      <formula>OR($B431="username", $B431="phonenumber", $B431="start", $B431="end", $B431="deviceid", $B431="subscriberid", $B431="simserial")</formula>
    </cfRule>
    <cfRule type="expression" dxfId="254" priority="110" stopIfTrue="1">
      <formula>OR(AND(LEFT($B431, 16)="select_multiple ", LEN($B431)&gt;16, NOT(ISNUMBER(SEARCH(" ", $B431, 17)))), AND(LEFT($B431, 11)="select_one ", LEN($B431)&gt;11, NOT(ISNUMBER(SEARCH(" ", $B431, 12)))))</formula>
    </cfRule>
    <cfRule type="expression" dxfId="253" priority="112" stopIfTrue="1">
      <formula>$B431="decimal"</formula>
    </cfRule>
    <cfRule type="expression" dxfId="252" priority="114" stopIfTrue="1">
      <formula>$B431="integer"</formula>
    </cfRule>
    <cfRule type="expression" dxfId="251" priority="116" stopIfTrue="1">
      <formula>$B431="text"</formula>
    </cfRule>
    <cfRule type="expression" dxfId="250" priority="117" stopIfTrue="1">
      <formula>$B431="end repeat"</formula>
    </cfRule>
    <cfRule type="expression" dxfId="249" priority="119" stopIfTrue="1">
      <formula>$B431="begin repeat"</formula>
    </cfRule>
    <cfRule type="expression" dxfId="248" priority="120" stopIfTrue="1">
      <formula>$B431="end group"</formula>
    </cfRule>
    <cfRule type="expression" dxfId="247" priority="122" stopIfTrue="1">
      <formula>$B431="begin group"</formula>
    </cfRule>
  </conditionalFormatting>
  <conditionalFormatting sqref="L431 D431:H431 O431">
    <cfRule type="expression" dxfId="246" priority="90" stopIfTrue="1">
      <formula>$B431="begin group"</formula>
    </cfRule>
  </conditionalFormatting>
  <conditionalFormatting sqref="D431:H431 O431">
    <cfRule type="expression" dxfId="245" priority="87" stopIfTrue="1">
      <formula>$B431="begin repeat"</formula>
    </cfRule>
  </conditionalFormatting>
  <conditionalFormatting sqref="L431 J431 D431:H431">
    <cfRule type="expression" dxfId="244" priority="84" stopIfTrue="1">
      <formula>$B431="text"</formula>
    </cfRule>
  </conditionalFormatting>
  <conditionalFormatting sqref="M431:N431 J431 D431:H431">
    <cfRule type="expression" dxfId="243" priority="82" stopIfTrue="1">
      <formula>$B431="integer"</formula>
    </cfRule>
  </conditionalFormatting>
  <conditionalFormatting sqref="M431:N431 J431 D431:H431">
    <cfRule type="expression" dxfId="242" priority="80" stopIfTrue="1">
      <formula>$B431="decimal"</formula>
    </cfRule>
  </conditionalFormatting>
  <conditionalFormatting sqref="L431 D431:H431">
    <cfRule type="expression" dxfId="241" priority="78" stopIfTrue="1">
      <formula>OR(AND(LEFT($B431, 16)="select_multiple ", LEN($B431)&gt;16, NOT(ISNUMBER(SEARCH(" ", $B431, 17)))), AND(LEFT($B431, 11)="select_one ", LEN($B431)&gt;11, NOT(ISNUMBER(SEARCH(" ", $B431, 12)))))</formula>
    </cfRule>
  </conditionalFormatting>
  <conditionalFormatting sqref="D431:E431 L431">
    <cfRule type="expression" dxfId="240" priority="75" stopIfTrue="1">
      <formula>OR($B431="audio audit", $B431="text audit")</formula>
    </cfRule>
  </conditionalFormatting>
  <conditionalFormatting sqref="D431:H431">
    <cfRule type="expression" dxfId="239" priority="69" stopIfTrue="1">
      <formula>$B431="note"</formula>
    </cfRule>
    <cfRule type="expression" dxfId="238" priority="71" stopIfTrue="1">
      <formula>$B431="barcode"</formula>
    </cfRule>
    <cfRule type="expression" dxfId="237" priority="73" stopIfTrue="1">
      <formula>$B431="geopoint"</formula>
    </cfRule>
  </conditionalFormatting>
  <conditionalFormatting sqref="D431:E431">
    <cfRule type="expression" dxfId="236" priority="67" stopIfTrue="1">
      <formula>OR($B431="calculate", $B431="calculate_here")</formula>
    </cfRule>
  </conditionalFormatting>
  <conditionalFormatting sqref="L431 D431:H431">
    <cfRule type="expression" dxfId="235" priority="65" stopIfTrue="1">
      <formula>OR($B431="date", $B431="datetime")</formula>
    </cfRule>
  </conditionalFormatting>
  <conditionalFormatting sqref="L431 D431:H431">
    <cfRule type="expression" dxfId="234" priority="63" stopIfTrue="1">
      <formula>$B431="image"</formula>
    </cfRule>
  </conditionalFormatting>
  <conditionalFormatting sqref="D431:H431">
    <cfRule type="expression" dxfId="233" priority="61" stopIfTrue="1">
      <formula>OR($B431="audio", $B431="video")</formula>
    </cfRule>
  </conditionalFormatting>
  <conditionalFormatting sqref="C431:Q431">
    <cfRule type="expression" dxfId="232" priority="62" stopIfTrue="1">
      <formula>OR($B431="audio", $B431="video")</formula>
    </cfRule>
    <cfRule type="expression" dxfId="231" priority="64" stopIfTrue="1">
      <formula>$B431="image"</formula>
    </cfRule>
    <cfRule type="expression" dxfId="230" priority="66" stopIfTrue="1">
      <formula>OR($B431="date", $B431="datetime")</formula>
    </cfRule>
    <cfRule type="expression" dxfId="229" priority="68" stopIfTrue="1">
      <formula>OR($B431="calculate", $B431="calculate_here")</formula>
    </cfRule>
    <cfRule type="expression" dxfId="228" priority="70" stopIfTrue="1">
      <formula>$B431="note"</formula>
    </cfRule>
    <cfRule type="expression" dxfId="227" priority="72" stopIfTrue="1">
      <formula>$B431="barcode"</formula>
    </cfRule>
    <cfRule type="expression" dxfId="226" priority="74" stopIfTrue="1">
      <formula>$B431="geopoint"</formula>
    </cfRule>
    <cfRule type="expression" dxfId="225" priority="76" stopIfTrue="1">
      <formula>OR($B431="audio audit", $B431="text audit")</formula>
    </cfRule>
    <cfRule type="expression" dxfId="224" priority="77" stopIfTrue="1">
      <formula>OR($B431="username", $B431="phonenumber", $B431="start", $B431="end", $B431="deviceid", $B431="subscriberid", $B431="simserial")</formula>
    </cfRule>
    <cfRule type="expression" dxfId="223" priority="79" stopIfTrue="1">
      <formula>OR(AND(LEFT($B431, 16)="select_multiple ", LEN($B431)&gt;16, NOT(ISNUMBER(SEARCH(" ", $B431, 17)))), AND(LEFT($B431, 11)="select_one ", LEN($B431)&gt;11, NOT(ISNUMBER(SEARCH(" ", $B431, 12)))))</formula>
    </cfRule>
    <cfRule type="expression" dxfId="222" priority="81" stopIfTrue="1">
      <formula>$B431="decimal"</formula>
    </cfRule>
    <cfRule type="expression" dxfId="221" priority="83" stopIfTrue="1">
      <formula>$B431="integer"</formula>
    </cfRule>
    <cfRule type="expression" dxfId="220" priority="85" stopIfTrue="1">
      <formula>$B431="text"</formula>
    </cfRule>
    <cfRule type="expression" dxfId="219" priority="86" stopIfTrue="1">
      <formula>$B431="end repeat"</formula>
    </cfRule>
    <cfRule type="expression" dxfId="218" priority="88" stopIfTrue="1">
      <formula>$B431="begin repeat"</formula>
    </cfRule>
    <cfRule type="expression" dxfId="217" priority="89" stopIfTrue="1">
      <formula>$B431="end group"</formula>
    </cfRule>
    <cfRule type="expression" dxfId="216" priority="91" stopIfTrue="1">
      <formula>$B431="begin group"</formula>
    </cfRule>
  </conditionalFormatting>
  <conditionalFormatting sqref="O431">
    <cfRule type="expression" dxfId="215" priority="60" stopIfTrue="1">
      <formula>$B431="text"</formula>
    </cfRule>
  </conditionalFormatting>
  <conditionalFormatting sqref="O431">
    <cfRule type="expression" dxfId="214" priority="59" stopIfTrue="1">
      <formula>$B431="integer"</formula>
    </cfRule>
  </conditionalFormatting>
  <conditionalFormatting sqref="O431">
    <cfRule type="expression" dxfId="213" priority="58" stopIfTrue="1">
      <formula>$B431="decimal"</formula>
    </cfRule>
  </conditionalFormatting>
  <conditionalFormatting sqref="O431">
    <cfRule type="expression" dxfId="212" priority="57" stopIfTrue="1">
      <formula>OR(AND(LEFT($B431, 16)="select_multiple ", LEN($B431)&gt;16, NOT(ISNUMBER(SEARCH(" ", $B431, 17)))), AND(LEFT($B431, 11)="select_one ", LEN($B431)&gt;11, NOT(ISNUMBER(SEARCH(" ", $B431, 12)))))</formula>
    </cfRule>
  </conditionalFormatting>
  <conditionalFormatting sqref="O431">
    <cfRule type="expression" dxfId="211" priority="56" stopIfTrue="1">
      <formula>OR($B431="audio audit", $B431="text audit")</formula>
    </cfRule>
  </conditionalFormatting>
  <conditionalFormatting sqref="O431">
    <cfRule type="expression" dxfId="210" priority="53" stopIfTrue="1">
      <formula>$B431="note"</formula>
    </cfRule>
    <cfRule type="expression" dxfId="209" priority="54" stopIfTrue="1">
      <formula>$B431="barcode"</formula>
    </cfRule>
    <cfRule type="expression" dxfId="208" priority="55" stopIfTrue="1">
      <formula>$B431="geopoint"</formula>
    </cfRule>
  </conditionalFormatting>
  <conditionalFormatting sqref="O431">
    <cfRule type="expression" dxfId="207" priority="52" stopIfTrue="1">
      <formula>OR($B431="calculate", $B431="calculate_here")</formula>
    </cfRule>
  </conditionalFormatting>
  <conditionalFormatting sqref="O431">
    <cfRule type="expression" dxfId="206" priority="51" stopIfTrue="1">
      <formula>OR($B431="date", $B431="datetime")</formula>
    </cfRule>
  </conditionalFormatting>
  <conditionalFormatting sqref="O431">
    <cfRule type="expression" dxfId="205" priority="50" stopIfTrue="1">
      <formula>$B431="image"</formula>
    </cfRule>
  </conditionalFormatting>
  <conditionalFormatting sqref="O431">
    <cfRule type="expression" dxfId="204" priority="49" stopIfTrue="1">
      <formula>OR($B431="audio", $B431="video")</formula>
    </cfRule>
  </conditionalFormatting>
  <conditionalFormatting sqref="G504">
    <cfRule type="expression" dxfId="203" priority="47" stopIfTrue="1">
      <formula>$C504="begin group"</formula>
    </cfRule>
  </conditionalFormatting>
  <conditionalFormatting sqref="G504">
    <cfRule type="expression" dxfId="202" priority="44" stopIfTrue="1">
      <formula>$C504="begin repeat"</formula>
    </cfRule>
  </conditionalFormatting>
  <conditionalFormatting sqref="G504">
    <cfRule type="expression" dxfId="201" priority="41" stopIfTrue="1">
      <formula>$C504="text"</formula>
    </cfRule>
  </conditionalFormatting>
  <conditionalFormatting sqref="G504">
    <cfRule type="expression" dxfId="200" priority="39" stopIfTrue="1">
      <formula>$C504="integer"</formula>
    </cfRule>
  </conditionalFormatting>
  <conditionalFormatting sqref="G504">
    <cfRule type="expression" dxfId="199" priority="37" stopIfTrue="1">
      <formula>$C504="decimal"</formula>
    </cfRule>
  </conditionalFormatting>
  <conditionalFormatting sqref="G504">
    <cfRule type="expression" dxfId="198" priority="35" stopIfTrue="1">
      <formula>OR(AND(LEFT($C504, 16)="select_multiple ", LEN($C504)&gt;16, NOT(ISNUMBER(SEARCH(" ", $C504, 17)))), AND(LEFT($C504, 11)="select_one ", LEN($C504)&gt;11, NOT(ISNUMBER(SEARCH(" ", $C504, 12)))))</formula>
    </cfRule>
  </conditionalFormatting>
  <conditionalFormatting sqref="G504">
    <cfRule type="expression" dxfId="197" priority="27" stopIfTrue="1">
      <formula>$C504="note"</formula>
    </cfRule>
    <cfRule type="expression" dxfId="196" priority="29" stopIfTrue="1">
      <formula>$C504="barcode"</formula>
    </cfRule>
    <cfRule type="expression" dxfId="195" priority="31" stopIfTrue="1">
      <formula>$C504="geopoint"</formula>
    </cfRule>
  </conditionalFormatting>
  <conditionalFormatting sqref="G504">
    <cfRule type="expression" dxfId="194" priority="24" stopIfTrue="1">
      <formula>OR($C504="date", $C504="datetime")</formula>
    </cfRule>
  </conditionalFormatting>
  <conditionalFormatting sqref="G504">
    <cfRule type="expression" dxfId="193" priority="22" stopIfTrue="1">
      <formula>$C504="image"</formula>
    </cfRule>
  </conditionalFormatting>
  <conditionalFormatting sqref="G504">
    <cfRule type="expression" dxfId="192" priority="20" stopIfTrue="1">
      <formula>OR($C504="audio", $C504="video")</formula>
    </cfRule>
  </conditionalFormatting>
  <conditionalFormatting sqref="G504">
    <cfRule type="expression" dxfId="191" priority="21" stopIfTrue="1">
      <formula>OR($C504="audio", $C504="video")</formula>
    </cfRule>
    <cfRule type="expression" dxfId="190" priority="23" stopIfTrue="1">
      <formula>$C504="image"</formula>
    </cfRule>
    <cfRule type="expression" dxfId="189" priority="25" stopIfTrue="1">
      <formula>OR($C504="date", $C504="datetime")</formula>
    </cfRule>
    <cfRule type="expression" dxfId="188" priority="26" stopIfTrue="1">
      <formula>OR($C504="calculate", $C504="calculate_here")</formula>
    </cfRule>
    <cfRule type="expression" dxfId="187" priority="28" stopIfTrue="1">
      <formula>$C504="note"</formula>
    </cfRule>
    <cfRule type="expression" dxfId="186" priority="30" stopIfTrue="1">
      <formula>$C504="barcode"</formula>
    </cfRule>
    <cfRule type="expression" dxfId="185" priority="32" stopIfTrue="1">
      <formula>$C504="geopoint"</formula>
    </cfRule>
    <cfRule type="expression" dxfId="184" priority="33" stopIfTrue="1">
      <formula>OR($C504="audio audit", $C504="text audit")</formula>
    </cfRule>
    <cfRule type="expression" dxfId="183" priority="34" stopIfTrue="1">
      <formula>OR($C504="username", $C504="phonenumber", $C504="start", $C504="end", $C504="deviceid", $C504="subscriberid", $C504="simserial")</formula>
    </cfRule>
    <cfRule type="expression" dxfId="182" priority="36" stopIfTrue="1">
      <formula>OR(AND(LEFT($C504, 16)="select_multiple ", LEN($C504)&gt;16, NOT(ISNUMBER(SEARCH(" ", $C504, 17)))), AND(LEFT($C504, 11)="select_one ", LEN($C504)&gt;11, NOT(ISNUMBER(SEARCH(" ", $C504, 12)))))</formula>
    </cfRule>
    <cfRule type="expression" dxfId="181" priority="38" stopIfTrue="1">
      <formula>$C504="decimal"</formula>
    </cfRule>
    <cfRule type="expression" dxfId="180" priority="40" stopIfTrue="1">
      <formula>$C504="integer"</formula>
    </cfRule>
    <cfRule type="expression" dxfId="179" priority="42" stopIfTrue="1">
      <formula>$C504="text"</formula>
    </cfRule>
    <cfRule type="expression" dxfId="178" priority="43" stopIfTrue="1">
      <formula>$C504="end repeat"</formula>
    </cfRule>
    <cfRule type="expression" dxfId="177" priority="45" stopIfTrue="1">
      <formula>$C504="begin repeat"</formula>
    </cfRule>
    <cfRule type="expression" dxfId="176" priority="46" stopIfTrue="1">
      <formula>$C504="end group"</formula>
    </cfRule>
    <cfRule type="expression" dxfId="175" priority="48" stopIfTrue="1">
      <formula>$C504="begin group"</formula>
    </cfRule>
  </conditionalFormatting>
  <conditionalFormatting sqref="O460">
    <cfRule type="expression" dxfId="174" priority="18" stopIfTrue="1">
      <formula>$B460="begin group"</formula>
    </cfRule>
  </conditionalFormatting>
  <conditionalFormatting sqref="O460">
    <cfRule type="expression" dxfId="173" priority="15" stopIfTrue="1">
      <formula>$B460="begin repeat"</formula>
    </cfRule>
  </conditionalFormatting>
  <conditionalFormatting sqref="O460">
    <cfRule type="expression" dxfId="172" priority="1" stopIfTrue="1">
      <formula>OR($B460="audio", $B460="video")</formula>
    </cfRule>
    <cfRule type="expression" dxfId="171" priority="2" stopIfTrue="1">
      <formula>$B460="image"</formula>
    </cfRule>
    <cfRule type="expression" dxfId="170" priority="3" stopIfTrue="1">
      <formula>OR($B460="date", $B460="datetime")</formula>
    </cfRule>
    <cfRule type="expression" dxfId="169" priority="4" stopIfTrue="1">
      <formula>OR($B460="calculate", $B460="calculate_here")</formula>
    </cfRule>
    <cfRule type="expression" dxfId="168" priority="5" stopIfTrue="1">
      <formula>$B460="note"</formula>
    </cfRule>
    <cfRule type="expression" dxfId="167" priority="6" stopIfTrue="1">
      <formula>$B460="barcode"</formula>
    </cfRule>
    <cfRule type="expression" dxfId="166" priority="7" stopIfTrue="1">
      <formula>$B460="geopoint"</formula>
    </cfRule>
    <cfRule type="expression" dxfId="165" priority="8" stopIfTrue="1">
      <formula>OR($B460="audio audit", $B460="text audit")</formula>
    </cfRule>
    <cfRule type="expression" dxfId="164" priority="9" stopIfTrue="1">
      <formula>OR($B460="username", $B460="phonenumber", $B460="start", $B460="end", $B460="deviceid", $B460="subscriberid", $B460="simserial")</formula>
    </cfRule>
    <cfRule type="expression" dxfId="163" priority="10" stopIfTrue="1">
      <formula>OR(AND(LEFT($B460, 16)="select_multiple ", LEN($B460)&gt;16, NOT(ISNUMBER(SEARCH(" ", $B460, 17)))), AND(LEFT($B460, 11)="select_one ", LEN($B460)&gt;11, NOT(ISNUMBER(SEARCH(" ", $B460, 12)))))</formula>
    </cfRule>
    <cfRule type="expression" dxfId="162" priority="11" stopIfTrue="1">
      <formula>$B460="decimal"</formula>
    </cfRule>
    <cfRule type="expression" dxfId="161" priority="12" stopIfTrue="1">
      <formula>$B460="integer"</formula>
    </cfRule>
    <cfRule type="expression" dxfId="160" priority="13" stopIfTrue="1">
      <formula>$B460="text"</formula>
    </cfRule>
    <cfRule type="expression" dxfId="159" priority="14" stopIfTrue="1">
      <formula>$B460="end repeat"</formula>
    </cfRule>
    <cfRule type="expression" dxfId="158" priority="16" stopIfTrue="1">
      <formula>$B460="begin repeat"</formula>
    </cfRule>
    <cfRule type="expression" dxfId="157" priority="17" stopIfTrue="1">
      <formula>$B460="end group"</formula>
    </cfRule>
    <cfRule type="expression" dxfId="156" priority="19" stopIfTrue="1">
      <formula>$B460="begin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194"/>
  <sheetViews>
    <sheetView showGridLines="0" zoomScale="90" zoomScaleNormal="90" workbookViewId="0">
      <pane ySplit="1" topLeftCell="A1589" activePane="bottomLeft" state="frozen"/>
      <selection activeCell="A30" sqref="A30"/>
      <selection pane="bottomLeft" activeCell="A1606" sqref="A1603:XFD1606"/>
    </sheetView>
  </sheetViews>
  <sheetFormatPr defaultColWidth="9.140625" defaultRowHeight="12.75"/>
  <cols>
    <col min="1" max="1" width="26.140625" style="28" bestFit="1" customWidth="1"/>
    <col min="2" max="2" width="14.7109375" style="28" customWidth="1"/>
    <col min="3" max="3" width="99.42578125" style="30" bestFit="1" customWidth="1"/>
    <col min="4" max="4" width="105.42578125" style="30" bestFit="1" customWidth="1"/>
    <col min="5" max="5" width="105.42578125" style="30" customWidth="1"/>
    <col min="6" max="6" width="12.42578125" style="28" bestFit="1" customWidth="1"/>
    <col min="7" max="7" width="12.85546875" style="28" bestFit="1" customWidth="1"/>
    <col min="8" max="8" width="10.140625" style="28" bestFit="1" customWidth="1"/>
    <col min="9" max="9" width="11.5703125" style="28" bestFit="1" customWidth="1"/>
    <col min="10" max="10" width="10.42578125" style="28" bestFit="1" customWidth="1"/>
    <col min="11" max="11" width="10" style="28" bestFit="1" customWidth="1"/>
    <col min="12" max="12" width="9.140625" style="28" bestFit="1" customWidth="1"/>
    <col min="13" max="13" width="11.85546875" style="28" bestFit="1" customWidth="1"/>
    <col min="14" max="14" width="11.28515625" style="28" bestFit="1" customWidth="1"/>
    <col min="15" max="15" width="10.5703125" style="28" bestFit="1" customWidth="1"/>
    <col min="16" max="16" width="9.5703125" style="28" bestFit="1" customWidth="1"/>
    <col min="17" max="16384" width="9.140625" style="33"/>
  </cols>
  <sheetData>
    <row r="1" spans="1:16" s="40" customFormat="1" ht="18" customHeight="1">
      <c r="A1" s="40" t="s">
        <v>739</v>
      </c>
      <c r="B1" s="40" t="s">
        <v>1</v>
      </c>
      <c r="C1" s="41" t="s">
        <v>2</v>
      </c>
      <c r="D1" s="41" t="s">
        <v>3</v>
      </c>
      <c r="E1" s="41" t="s">
        <v>6132</v>
      </c>
      <c r="F1" s="40" t="s">
        <v>91</v>
      </c>
      <c r="G1" s="40" t="s">
        <v>740</v>
      </c>
      <c r="H1" s="40" t="s">
        <v>741</v>
      </c>
      <c r="I1" s="40" t="s">
        <v>742</v>
      </c>
      <c r="J1" s="40" t="s">
        <v>743</v>
      </c>
      <c r="K1" s="40" t="s">
        <v>744</v>
      </c>
      <c r="L1" s="40" t="s">
        <v>745</v>
      </c>
      <c r="M1" s="40" t="s">
        <v>746</v>
      </c>
      <c r="N1" s="40" t="s">
        <v>747</v>
      </c>
      <c r="O1" s="40" t="s">
        <v>748</v>
      </c>
      <c r="P1" s="40" t="s">
        <v>749</v>
      </c>
    </row>
    <row r="2" spans="1:16">
      <c r="A2" s="28" t="s">
        <v>750</v>
      </c>
      <c r="B2" s="29">
        <v>1</v>
      </c>
      <c r="C2" s="30" t="s">
        <v>41</v>
      </c>
      <c r="D2" s="30" t="s">
        <v>751</v>
      </c>
      <c r="E2" s="30" t="s">
        <v>41</v>
      </c>
      <c r="F2" s="33"/>
      <c r="G2" s="33"/>
      <c r="H2" s="33"/>
      <c r="I2" s="33"/>
      <c r="J2" s="33"/>
      <c r="K2" s="33"/>
      <c r="L2" s="33"/>
      <c r="M2" s="33"/>
      <c r="N2" s="33"/>
      <c r="O2" s="33"/>
      <c r="P2" s="33"/>
    </row>
    <row r="3" spans="1:16">
      <c r="A3" s="28" t="s">
        <v>750</v>
      </c>
      <c r="B3" s="29">
        <v>0</v>
      </c>
      <c r="C3" s="30" t="s">
        <v>752</v>
      </c>
      <c r="D3" s="30" t="s">
        <v>753</v>
      </c>
      <c r="E3" s="30" t="s">
        <v>752</v>
      </c>
      <c r="F3" s="33"/>
      <c r="G3" s="33"/>
      <c r="H3" s="33"/>
      <c r="I3" s="33"/>
      <c r="J3" s="33"/>
      <c r="K3" s="33"/>
      <c r="L3" s="33"/>
      <c r="M3" s="33"/>
      <c r="N3" s="33"/>
      <c r="O3" s="33"/>
      <c r="P3" s="33"/>
    </row>
    <row r="4" spans="1:16">
      <c r="B4" s="29"/>
      <c r="F4" s="33"/>
      <c r="G4" s="33"/>
      <c r="H4" s="33"/>
      <c r="I4" s="33"/>
      <c r="J4" s="33"/>
      <c r="K4" s="33"/>
      <c r="L4" s="33"/>
      <c r="M4" s="33"/>
      <c r="N4" s="33"/>
      <c r="O4" s="33"/>
      <c r="P4" s="33"/>
    </row>
    <row r="5" spans="1:16">
      <c r="A5" s="28" t="s">
        <v>754</v>
      </c>
      <c r="B5" s="29">
        <v>1</v>
      </c>
      <c r="C5" s="30" t="s">
        <v>41</v>
      </c>
      <c r="D5" s="30" t="s">
        <v>751</v>
      </c>
      <c r="E5" s="30" t="s">
        <v>41</v>
      </c>
      <c r="F5" s="33"/>
      <c r="G5" s="33"/>
      <c r="H5" s="33"/>
      <c r="I5" s="33"/>
      <c r="J5" s="33"/>
      <c r="K5" s="33"/>
      <c r="L5" s="33"/>
      <c r="M5" s="33"/>
      <c r="N5" s="33"/>
      <c r="O5" s="33"/>
      <c r="P5" s="33"/>
    </row>
    <row r="6" spans="1:16">
      <c r="A6" s="28" t="s">
        <v>754</v>
      </c>
      <c r="B6" s="29">
        <v>0</v>
      </c>
      <c r="C6" s="30" t="s">
        <v>752</v>
      </c>
      <c r="D6" s="30" t="s">
        <v>753</v>
      </c>
      <c r="E6" s="30" t="s">
        <v>752</v>
      </c>
      <c r="F6" s="33"/>
      <c r="G6" s="33"/>
      <c r="H6" s="33"/>
      <c r="I6" s="33"/>
      <c r="J6" s="33"/>
      <c r="K6" s="33"/>
      <c r="L6" s="33"/>
      <c r="M6" s="33"/>
      <c r="N6" s="33"/>
      <c r="O6" s="33"/>
      <c r="P6" s="33"/>
    </row>
    <row r="7" spans="1:16">
      <c r="A7" s="28" t="s">
        <v>754</v>
      </c>
      <c r="B7" s="29">
        <v>-88</v>
      </c>
      <c r="C7" s="30" t="s">
        <v>755</v>
      </c>
      <c r="D7" s="30" t="s">
        <v>756</v>
      </c>
      <c r="E7" s="30" t="s">
        <v>755</v>
      </c>
      <c r="F7" s="33"/>
      <c r="G7" s="33"/>
      <c r="H7" s="33"/>
      <c r="I7" s="33"/>
      <c r="J7" s="33"/>
      <c r="K7" s="33"/>
      <c r="L7" s="33"/>
      <c r="M7" s="33"/>
      <c r="N7" s="33"/>
      <c r="O7" s="33"/>
      <c r="P7" s="33"/>
    </row>
    <row r="8" spans="1:16">
      <c r="B8" s="29"/>
      <c r="F8" s="33"/>
      <c r="G8" s="33"/>
      <c r="H8" s="33"/>
      <c r="I8" s="33"/>
      <c r="J8" s="33"/>
      <c r="K8" s="33"/>
      <c r="L8" s="33"/>
      <c r="M8" s="33"/>
      <c r="N8" s="33"/>
      <c r="O8" s="33"/>
      <c r="P8" s="33"/>
    </row>
    <row r="9" spans="1:16">
      <c r="A9" s="28" t="s">
        <v>757</v>
      </c>
      <c r="B9" s="29">
        <v>1</v>
      </c>
      <c r="C9" s="30" t="s">
        <v>41</v>
      </c>
      <c r="D9" s="30" t="s">
        <v>751</v>
      </c>
      <c r="E9" s="30" t="s">
        <v>41</v>
      </c>
      <c r="F9" s="33"/>
      <c r="G9" s="33"/>
      <c r="H9" s="33"/>
      <c r="I9" s="33"/>
      <c r="J9" s="33"/>
      <c r="K9" s="33"/>
      <c r="L9" s="33"/>
      <c r="M9" s="33"/>
      <c r="N9" s="33"/>
      <c r="O9" s="33"/>
      <c r="P9" s="33"/>
    </row>
    <row r="10" spans="1:16">
      <c r="A10" s="28" t="s">
        <v>757</v>
      </c>
      <c r="B10" s="29">
        <v>0</v>
      </c>
      <c r="C10" s="30" t="s">
        <v>758</v>
      </c>
      <c r="D10" s="30" t="s">
        <v>759</v>
      </c>
      <c r="E10" s="30" t="s">
        <v>758</v>
      </c>
      <c r="F10" s="33"/>
      <c r="G10" s="33"/>
      <c r="H10" s="33"/>
      <c r="I10" s="33"/>
      <c r="J10" s="33"/>
      <c r="K10" s="33"/>
      <c r="L10" s="33"/>
      <c r="M10" s="33"/>
      <c r="N10" s="33"/>
      <c r="O10" s="33"/>
      <c r="P10" s="33"/>
    </row>
    <row r="11" spans="1:16">
      <c r="B11" s="29"/>
      <c r="F11" s="33"/>
      <c r="G11" s="33"/>
      <c r="H11" s="33"/>
      <c r="I11" s="33"/>
      <c r="J11" s="33"/>
      <c r="K11" s="33"/>
      <c r="L11" s="33"/>
      <c r="M11" s="33"/>
      <c r="N11" s="33"/>
      <c r="O11" s="33"/>
      <c r="P11" s="33"/>
    </row>
    <row r="12" spans="1:16">
      <c r="A12" s="28" t="s">
        <v>785</v>
      </c>
      <c r="B12" s="28">
        <v>1</v>
      </c>
      <c r="C12" s="30" t="s">
        <v>786</v>
      </c>
      <c r="D12" s="30" t="s">
        <v>786</v>
      </c>
      <c r="E12" s="30" t="s">
        <v>786</v>
      </c>
      <c r="H12" s="33"/>
      <c r="I12" s="33"/>
      <c r="J12" s="33"/>
      <c r="K12" s="33"/>
      <c r="L12" s="33"/>
      <c r="M12" s="33"/>
      <c r="N12" s="33"/>
      <c r="O12" s="33"/>
      <c r="P12" s="33"/>
    </row>
    <row r="13" spans="1:16">
      <c r="A13" s="28" t="s">
        <v>785</v>
      </c>
      <c r="B13" s="28">
        <v>2</v>
      </c>
      <c r="C13" s="30" t="s">
        <v>787</v>
      </c>
      <c r="D13" s="30" t="s">
        <v>787</v>
      </c>
      <c r="E13" s="30" t="s">
        <v>787</v>
      </c>
      <c r="H13" s="33"/>
      <c r="I13" s="33"/>
      <c r="J13" s="33"/>
      <c r="K13" s="33"/>
      <c r="L13" s="33"/>
      <c r="M13" s="33"/>
      <c r="N13" s="33"/>
      <c r="O13" s="33"/>
      <c r="P13" s="33"/>
    </row>
    <row r="14" spans="1:16">
      <c r="A14" s="28" t="s">
        <v>785</v>
      </c>
      <c r="B14" s="28">
        <v>3</v>
      </c>
      <c r="C14" s="30" t="s">
        <v>788</v>
      </c>
      <c r="D14" s="30" t="s">
        <v>788</v>
      </c>
      <c r="E14" s="30" t="s">
        <v>788</v>
      </c>
      <c r="H14" s="33"/>
      <c r="I14" s="33"/>
      <c r="J14" s="33"/>
      <c r="K14" s="33"/>
      <c r="L14" s="33"/>
      <c r="M14" s="33"/>
      <c r="N14" s="33"/>
      <c r="O14" s="33"/>
      <c r="P14" s="33"/>
    </row>
    <row r="15" spans="1:16">
      <c r="A15" s="28" t="s">
        <v>785</v>
      </c>
      <c r="B15" s="28">
        <v>4</v>
      </c>
      <c r="C15" s="30" t="s">
        <v>789</v>
      </c>
      <c r="D15" s="30" t="s">
        <v>789</v>
      </c>
      <c r="E15" s="30" t="s">
        <v>789</v>
      </c>
      <c r="H15" s="33"/>
      <c r="I15" s="33"/>
      <c r="J15" s="33"/>
      <c r="K15" s="33"/>
      <c r="L15" s="33"/>
      <c r="M15" s="33"/>
      <c r="N15" s="33"/>
      <c r="O15" s="33"/>
      <c r="P15" s="33"/>
    </row>
    <row r="16" spans="1:16">
      <c r="A16" s="28" t="s">
        <v>785</v>
      </c>
      <c r="B16" s="28">
        <v>5</v>
      </c>
      <c r="C16" s="30" t="s">
        <v>790</v>
      </c>
      <c r="D16" s="30" t="s">
        <v>790</v>
      </c>
      <c r="E16" s="30" t="s">
        <v>790</v>
      </c>
      <c r="H16" s="33"/>
      <c r="I16" s="33"/>
      <c r="J16" s="33"/>
      <c r="K16" s="33"/>
      <c r="L16" s="33"/>
      <c r="M16" s="33"/>
      <c r="N16" s="33"/>
      <c r="O16" s="33"/>
      <c r="P16" s="33"/>
    </row>
    <row r="17" spans="1:16">
      <c r="A17" s="28" t="s">
        <v>785</v>
      </c>
      <c r="B17" s="28">
        <v>6</v>
      </c>
      <c r="C17" s="30" t="s">
        <v>791</v>
      </c>
      <c r="D17" s="30" t="s">
        <v>791</v>
      </c>
      <c r="E17" s="30" t="s">
        <v>791</v>
      </c>
      <c r="H17" s="33"/>
      <c r="I17" s="33"/>
      <c r="J17" s="33"/>
      <c r="K17" s="33"/>
      <c r="L17" s="33"/>
      <c r="M17" s="33"/>
      <c r="N17" s="33"/>
      <c r="O17" s="33"/>
      <c r="P17" s="33"/>
    </row>
    <row r="18" spans="1:16">
      <c r="A18" s="28" t="s">
        <v>785</v>
      </c>
      <c r="B18" s="28">
        <v>7</v>
      </c>
      <c r="C18" s="30" t="s">
        <v>792</v>
      </c>
      <c r="D18" s="30" t="s">
        <v>792</v>
      </c>
      <c r="E18" s="30" t="s">
        <v>792</v>
      </c>
      <c r="H18" s="33"/>
      <c r="I18" s="33"/>
      <c r="J18" s="33"/>
      <c r="K18" s="33"/>
      <c r="L18" s="33"/>
      <c r="M18" s="33"/>
      <c r="N18" s="33"/>
      <c r="O18" s="33"/>
      <c r="P18" s="33"/>
    </row>
    <row r="19" spans="1:16">
      <c r="A19" s="28" t="s">
        <v>785</v>
      </c>
      <c r="B19" s="28">
        <v>8</v>
      </c>
      <c r="C19" s="30" t="s">
        <v>793</v>
      </c>
      <c r="D19" s="30" t="s">
        <v>793</v>
      </c>
      <c r="E19" s="30" t="s">
        <v>793</v>
      </c>
      <c r="H19" s="33"/>
      <c r="I19" s="33"/>
      <c r="J19" s="33"/>
      <c r="K19" s="33"/>
      <c r="L19" s="33"/>
      <c r="M19" s="33"/>
      <c r="N19" s="33"/>
      <c r="O19" s="33"/>
      <c r="P19" s="33"/>
    </row>
    <row r="20" spans="1:16">
      <c r="A20" s="28" t="s">
        <v>785</v>
      </c>
      <c r="B20" s="28">
        <v>9</v>
      </c>
      <c r="C20" s="30" t="s">
        <v>794</v>
      </c>
      <c r="D20" s="30" t="s">
        <v>794</v>
      </c>
      <c r="E20" s="30" t="s">
        <v>794</v>
      </c>
      <c r="H20" s="33"/>
      <c r="I20" s="33"/>
      <c r="J20" s="33"/>
      <c r="K20" s="33"/>
      <c r="L20" s="33"/>
      <c r="M20" s="33"/>
      <c r="N20" s="33"/>
      <c r="O20" s="33"/>
      <c r="P20" s="33"/>
    </row>
    <row r="21" spans="1:16">
      <c r="A21" s="28" t="s">
        <v>785</v>
      </c>
      <c r="B21" s="28">
        <v>10</v>
      </c>
      <c r="C21" s="30" t="s">
        <v>795</v>
      </c>
      <c r="D21" s="30" t="s">
        <v>795</v>
      </c>
      <c r="E21" s="30" t="s">
        <v>795</v>
      </c>
      <c r="H21" s="33"/>
      <c r="I21" s="33"/>
      <c r="J21" s="33"/>
      <c r="K21" s="33"/>
      <c r="L21" s="33"/>
      <c r="M21" s="33"/>
      <c r="N21" s="33"/>
      <c r="O21" s="33"/>
      <c r="P21" s="33"/>
    </row>
    <row r="22" spans="1:16">
      <c r="A22" s="28" t="s">
        <v>785</v>
      </c>
      <c r="B22" s="28">
        <v>11</v>
      </c>
      <c r="C22" s="30" t="s">
        <v>796</v>
      </c>
      <c r="D22" s="30" t="s">
        <v>796</v>
      </c>
      <c r="E22" s="30" t="s">
        <v>796</v>
      </c>
      <c r="H22" s="33"/>
      <c r="I22" s="33"/>
      <c r="J22" s="33"/>
      <c r="K22" s="33"/>
      <c r="L22" s="33"/>
      <c r="M22" s="33"/>
      <c r="N22" s="33"/>
      <c r="O22" s="33"/>
      <c r="P22" s="33"/>
    </row>
    <row r="23" spans="1:16">
      <c r="A23" s="28" t="s">
        <v>785</v>
      </c>
      <c r="B23" s="28">
        <v>12</v>
      </c>
      <c r="C23" s="30" t="s">
        <v>797</v>
      </c>
      <c r="D23" s="30" t="s">
        <v>797</v>
      </c>
      <c r="E23" s="30" t="s">
        <v>797</v>
      </c>
      <c r="H23" s="33"/>
      <c r="I23" s="33"/>
      <c r="J23" s="33"/>
      <c r="K23" s="33"/>
      <c r="L23" s="33"/>
      <c r="M23" s="33"/>
      <c r="N23" s="33"/>
      <c r="O23" s="33"/>
      <c r="P23" s="33"/>
    </row>
    <row r="24" spans="1:16">
      <c r="A24" s="28" t="s">
        <v>785</v>
      </c>
      <c r="B24" s="28">
        <v>13</v>
      </c>
      <c r="C24" s="30" t="s">
        <v>798</v>
      </c>
      <c r="D24" s="30" t="s">
        <v>798</v>
      </c>
      <c r="E24" s="30" t="s">
        <v>798</v>
      </c>
      <c r="H24" s="33"/>
      <c r="I24" s="33"/>
      <c r="J24" s="33"/>
      <c r="K24" s="33"/>
      <c r="L24" s="33"/>
      <c r="M24" s="33"/>
      <c r="N24" s="33"/>
      <c r="O24" s="33"/>
      <c r="P24" s="33"/>
    </row>
    <row r="25" spans="1:16">
      <c r="A25" s="28" t="s">
        <v>785</v>
      </c>
      <c r="B25" s="28">
        <v>14</v>
      </c>
      <c r="C25" s="30" t="s">
        <v>793</v>
      </c>
      <c r="D25" s="30" t="s">
        <v>793</v>
      </c>
      <c r="E25" s="30" t="s">
        <v>793</v>
      </c>
      <c r="H25" s="33"/>
      <c r="I25" s="33"/>
      <c r="J25" s="33"/>
      <c r="K25" s="33"/>
      <c r="L25" s="33"/>
      <c r="M25" s="33"/>
      <c r="N25" s="33"/>
      <c r="O25" s="33"/>
      <c r="P25" s="33"/>
    </row>
    <row r="26" spans="1:16">
      <c r="A26" s="28" t="s">
        <v>785</v>
      </c>
      <c r="B26" s="28">
        <v>15</v>
      </c>
      <c r="C26" s="30" t="s">
        <v>799</v>
      </c>
      <c r="D26" s="30" t="s">
        <v>799</v>
      </c>
      <c r="E26" s="30" t="s">
        <v>799</v>
      </c>
      <c r="H26" s="33"/>
      <c r="I26" s="33"/>
      <c r="J26" s="33"/>
      <c r="K26" s="33"/>
      <c r="L26" s="33"/>
      <c r="M26" s="33"/>
      <c r="N26" s="33"/>
      <c r="O26" s="33"/>
      <c r="P26" s="33"/>
    </row>
    <row r="27" spans="1:16">
      <c r="A27" s="28" t="s">
        <v>785</v>
      </c>
      <c r="B27" s="28">
        <v>16</v>
      </c>
      <c r="C27" s="30" t="s">
        <v>800</v>
      </c>
      <c r="D27" s="30" t="s">
        <v>800</v>
      </c>
      <c r="E27" s="30" t="s">
        <v>800</v>
      </c>
      <c r="H27" s="33"/>
      <c r="I27" s="33"/>
      <c r="J27" s="33"/>
      <c r="K27" s="33"/>
      <c r="L27" s="33"/>
      <c r="M27" s="33"/>
      <c r="N27" s="33"/>
      <c r="O27" s="33"/>
      <c r="P27" s="33"/>
    </row>
    <row r="28" spans="1:16">
      <c r="A28" s="28" t="s">
        <v>785</v>
      </c>
      <c r="B28" s="28">
        <v>17</v>
      </c>
      <c r="C28" s="30" t="s">
        <v>801</v>
      </c>
      <c r="D28" s="30" t="s">
        <v>801</v>
      </c>
      <c r="E28" s="30" t="s">
        <v>801</v>
      </c>
      <c r="H28" s="33"/>
      <c r="I28" s="33"/>
      <c r="J28" s="33"/>
      <c r="K28" s="33"/>
      <c r="L28" s="33"/>
      <c r="M28" s="33"/>
      <c r="N28" s="33"/>
      <c r="O28" s="33"/>
      <c r="P28" s="33"/>
    </row>
    <row r="29" spans="1:16">
      <c r="A29" s="28" t="s">
        <v>785</v>
      </c>
      <c r="B29" s="28">
        <v>18</v>
      </c>
      <c r="C29" s="30" t="s">
        <v>802</v>
      </c>
      <c r="D29" s="30" t="s">
        <v>802</v>
      </c>
      <c r="E29" s="30" t="s">
        <v>802</v>
      </c>
      <c r="H29" s="33"/>
      <c r="I29" s="33"/>
      <c r="J29" s="33"/>
      <c r="K29" s="33"/>
      <c r="L29" s="33"/>
      <c r="M29" s="33"/>
      <c r="N29" s="33"/>
      <c r="O29" s="33"/>
      <c r="P29" s="33"/>
    </row>
    <row r="30" spans="1:16">
      <c r="A30" s="28" t="s">
        <v>785</v>
      </c>
      <c r="B30" s="28">
        <v>19</v>
      </c>
      <c r="C30" s="30" t="s">
        <v>803</v>
      </c>
      <c r="D30" s="30" t="s">
        <v>803</v>
      </c>
      <c r="E30" s="30" t="s">
        <v>803</v>
      </c>
      <c r="H30" s="33"/>
      <c r="I30" s="33"/>
      <c r="J30" s="33"/>
      <c r="K30" s="33"/>
      <c r="L30" s="33"/>
      <c r="M30" s="33"/>
      <c r="N30" s="33"/>
      <c r="O30" s="33"/>
      <c r="P30" s="33"/>
    </row>
    <row r="31" spans="1:16">
      <c r="A31" s="28" t="s">
        <v>785</v>
      </c>
      <c r="B31" s="28">
        <v>20</v>
      </c>
      <c r="C31" s="30" t="s">
        <v>804</v>
      </c>
      <c r="D31" s="30" t="s">
        <v>804</v>
      </c>
      <c r="E31" s="30" t="s">
        <v>804</v>
      </c>
      <c r="H31" s="33"/>
      <c r="I31" s="33"/>
      <c r="J31" s="33"/>
      <c r="K31" s="33"/>
      <c r="L31" s="33"/>
      <c r="M31" s="33"/>
      <c r="N31" s="33"/>
      <c r="O31" s="33"/>
      <c r="P31" s="33"/>
    </row>
    <row r="32" spans="1:16">
      <c r="A32" s="28" t="s">
        <v>785</v>
      </c>
      <c r="B32" s="28">
        <v>21</v>
      </c>
      <c r="C32" s="30" t="s">
        <v>805</v>
      </c>
      <c r="D32" s="30" t="s">
        <v>805</v>
      </c>
      <c r="E32" s="30" t="s">
        <v>805</v>
      </c>
      <c r="H32" s="33"/>
      <c r="I32" s="33"/>
      <c r="J32" s="33"/>
      <c r="K32" s="33"/>
      <c r="L32" s="33"/>
      <c r="M32" s="33"/>
      <c r="N32" s="33"/>
      <c r="O32" s="33"/>
      <c r="P32" s="33"/>
    </row>
    <row r="33" spans="1:16">
      <c r="A33" s="28" t="s">
        <v>785</v>
      </c>
      <c r="B33" s="28">
        <v>22</v>
      </c>
      <c r="C33" s="30" t="s">
        <v>806</v>
      </c>
      <c r="D33" s="30" t="s">
        <v>806</v>
      </c>
      <c r="E33" s="30" t="s">
        <v>806</v>
      </c>
      <c r="H33" s="33"/>
      <c r="I33" s="33"/>
      <c r="J33" s="33"/>
      <c r="K33" s="33"/>
      <c r="L33" s="33"/>
      <c r="M33" s="33"/>
      <c r="N33" s="33"/>
      <c r="O33" s="33"/>
      <c r="P33" s="33"/>
    </row>
    <row r="34" spans="1:16">
      <c r="A34" s="28" t="s">
        <v>785</v>
      </c>
      <c r="B34" s="28">
        <v>23</v>
      </c>
      <c r="C34" s="30" t="s">
        <v>807</v>
      </c>
      <c r="D34" s="30" t="s">
        <v>807</v>
      </c>
      <c r="E34" s="30" t="s">
        <v>807</v>
      </c>
      <c r="H34" s="33"/>
      <c r="I34" s="33"/>
      <c r="J34" s="33"/>
      <c r="K34" s="33"/>
      <c r="L34" s="33"/>
      <c r="M34" s="33"/>
      <c r="N34" s="33"/>
      <c r="O34" s="33"/>
      <c r="P34" s="33"/>
    </row>
    <row r="35" spans="1:16">
      <c r="A35" s="28" t="s">
        <v>785</v>
      </c>
      <c r="B35" s="28">
        <v>24</v>
      </c>
      <c r="C35" s="30" t="s">
        <v>808</v>
      </c>
      <c r="D35" s="30" t="s">
        <v>808</v>
      </c>
      <c r="E35" s="30" t="s">
        <v>808</v>
      </c>
      <c r="H35" s="33"/>
      <c r="I35" s="33"/>
      <c r="J35" s="33"/>
      <c r="K35" s="33"/>
      <c r="L35" s="33"/>
      <c r="M35" s="33"/>
      <c r="N35" s="33"/>
      <c r="O35" s="33"/>
      <c r="P35" s="33"/>
    </row>
    <row r="36" spans="1:16">
      <c r="A36" s="28" t="s">
        <v>785</v>
      </c>
      <c r="B36" s="28">
        <v>25</v>
      </c>
      <c r="C36" s="30" t="s">
        <v>809</v>
      </c>
      <c r="D36" s="30" t="s">
        <v>809</v>
      </c>
      <c r="E36" s="30" t="s">
        <v>809</v>
      </c>
      <c r="H36" s="33"/>
      <c r="I36" s="33"/>
      <c r="J36" s="33"/>
      <c r="K36" s="33"/>
      <c r="L36" s="33"/>
      <c r="M36" s="33"/>
      <c r="N36" s="33"/>
      <c r="O36" s="33"/>
      <c r="P36" s="33"/>
    </row>
    <row r="37" spans="1:16">
      <c r="A37" s="28" t="s">
        <v>785</v>
      </c>
      <c r="B37" s="28">
        <v>26</v>
      </c>
      <c r="C37" s="30" t="s">
        <v>810</v>
      </c>
      <c r="D37" s="30" t="s">
        <v>810</v>
      </c>
      <c r="E37" s="30" t="s">
        <v>810</v>
      </c>
      <c r="H37" s="33"/>
      <c r="I37" s="33"/>
      <c r="J37" s="33"/>
      <c r="K37" s="33"/>
      <c r="L37" s="33"/>
      <c r="M37" s="33"/>
      <c r="N37" s="33"/>
      <c r="O37" s="33"/>
      <c r="P37" s="33"/>
    </row>
    <row r="38" spans="1:16">
      <c r="A38" s="28" t="s">
        <v>785</v>
      </c>
      <c r="B38" s="28">
        <v>27</v>
      </c>
      <c r="C38" s="30" t="s">
        <v>811</v>
      </c>
      <c r="D38" s="30" t="s">
        <v>811</v>
      </c>
      <c r="E38" s="30" t="s">
        <v>811</v>
      </c>
      <c r="H38" s="33"/>
      <c r="I38" s="33"/>
      <c r="J38" s="33"/>
      <c r="K38" s="33"/>
      <c r="L38" s="33"/>
      <c r="M38" s="33"/>
      <c r="N38" s="33"/>
      <c r="O38" s="33"/>
      <c r="P38" s="33"/>
    </row>
    <row r="39" spans="1:16">
      <c r="A39" s="28" t="s">
        <v>785</v>
      </c>
      <c r="B39" s="28">
        <v>28</v>
      </c>
      <c r="C39" s="30" t="s">
        <v>812</v>
      </c>
      <c r="D39" s="30" t="s">
        <v>812</v>
      </c>
      <c r="E39" s="30" t="s">
        <v>812</v>
      </c>
      <c r="H39" s="33"/>
      <c r="I39" s="33"/>
      <c r="J39" s="33"/>
      <c r="K39" s="33"/>
      <c r="L39" s="33"/>
      <c r="M39" s="33"/>
      <c r="N39" s="33"/>
      <c r="O39" s="33"/>
      <c r="P39" s="33"/>
    </row>
    <row r="40" spans="1:16">
      <c r="A40" s="28" t="s">
        <v>785</v>
      </c>
      <c r="B40" s="28">
        <v>29</v>
      </c>
      <c r="C40" s="30" t="s">
        <v>813</v>
      </c>
      <c r="D40" s="30" t="s">
        <v>813</v>
      </c>
      <c r="E40" s="30" t="s">
        <v>813</v>
      </c>
      <c r="H40" s="33"/>
      <c r="I40" s="33"/>
      <c r="J40" s="33"/>
      <c r="K40" s="33"/>
      <c r="L40" s="33"/>
      <c r="M40" s="33"/>
      <c r="N40" s="33"/>
      <c r="O40" s="33"/>
      <c r="P40" s="33"/>
    </row>
    <row r="41" spans="1:16">
      <c r="A41" s="28" t="s">
        <v>785</v>
      </c>
      <c r="B41" s="28">
        <v>30</v>
      </c>
      <c r="C41" s="30" t="s">
        <v>814</v>
      </c>
      <c r="D41" s="30" t="s">
        <v>814</v>
      </c>
      <c r="E41" s="30" t="s">
        <v>814</v>
      </c>
      <c r="H41" s="33"/>
      <c r="I41" s="33"/>
      <c r="J41" s="33"/>
      <c r="K41" s="33"/>
      <c r="L41" s="33"/>
      <c r="M41" s="33"/>
      <c r="N41" s="33"/>
      <c r="O41" s="33"/>
      <c r="P41" s="33"/>
    </row>
    <row r="42" spans="1:16">
      <c r="A42" s="28" t="s">
        <v>785</v>
      </c>
      <c r="B42" s="28">
        <v>31</v>
      </c>
      <c r="C42" s="30" t="s">
        <v>815</v>
      </c>
      <c r="D42" s="30" t="s">
        <v>815</v>
      </c>
      <c r="E42" s="30" t="s">
        <v>815</v>
      </c>
      <c r="H42" s="33"/>
      <c r="I42" s="33"/>
      <c r="J42" s="33"/>
      <c r="K42" s="33"/>
      <c r="L42" s="33"/>
      <c r="M42" s="33"/>
      <c r="N42" s="33"/>
      <c r="O42" s="33"/>
      <c r="P42" s="33"/>
    </row>
    <row r="43" spans="1:16">
      <c r="A43" s="28" t="s">
        <v>785</v>
      </c>
      <c r="B43" s="28">
        <v>32</v>
      </c>
      <c r="C43" s="30" t="s">
        <v>816</v>
      </c>
      <c r="D43" s="30" t="s">
        <v>816</v>
      </c>
      <c r="E43" s="30" t="s">
        <v>816</v>
      </c>
      <c r="H43" s="33"/>
      <c r="I43" s="33"/>
      <c r="J43" s="33"/>
      <c r="K43" s="33"/>
      <c r="L43" s="33"/>
      <c r="M43" s="33"/>
      <c r="N43" s="33"/>
      <c r="O43" s="33"/>
      <c r="P43" s="33"/>
    </row>
    <row r="44" spans="1:16">
      <c r="A44" s="28" t="s">
        <v>785</v>
      </c>
      <c r="B44" s="28">
        <v>33</v>
      </c>
      <c r="C44" s="30" t="s">
        <v>817</v>
      </c>
      <c r="D44" s="30" t="s">
        <v>817</v>
      </c>
      <c r="E44" s="30" t="s">
        <v>817</v>
      </c>
      <c r="H44" s="33"/>
      <c r="I44" s="33"/>
      <c r="J44" s="33"/>
      <c r="K44" s="33"/>
      <c r="L44" s="33"/>
      <c r="M44" s="33"/>
      <c r="N44" s="33"/>
      <c r="O44" s="33"/>
      <c r="P44" s="33"/>
    </row>
    <row r="45" spans="1:16">
      <c r="A45" s="28" t="s">
        <v>785</v>
      </c>
      <c r="B45" s="28">
        <v>34</v>
      </c>
      <c r="C45" s="30" t="s">
        <v>818</v>
      </c>
      <c r="D45" s="30" t="s">
        <v>818</v>
      </c>
      <c r="E45" s="30" t="s">
        <v>818</v>
      </c>
      <c r="H45" s="33"/>
      <c r="I45" s="33"/>
      <c r="J45" s="33"/>
      <c r="K45" s="33"/>
      <c r="L45" s="33"/>
      <c r="M45" s="33"/>
      <c r="N45" s="33"/>
      <c r="O45" s="33"/>
      <c r="P45" s="33"/>
    </row>
    <row r="46" spans="1:16">
      <c r="A46" s="28" t="s">
        <v>785</v>
      </c>
      <c r="B46" s="28">
        <v>35</v>
      </c>
      <c r="C46" s="30" t="s">
        <v>819</v>
      </c>
      <c r="D46" s="30" t="s">
        <v>819</v>
      </c>
      <c r="E46" s="30" t="s">
        <v>819</v>
      </c>
      <c r="H46" s="33"/>
      <c r="I46" s="33"/>
      <c r="J46" s="33"/>
      <c r="K46" s="33"/>
      <c r="L46" s="33"/>
      <c r="M46" s="33"/>
      <c r="N46" s="33"/>
      <c r="O46" s="33"/>
      <c r="P46" s="33"/>
    </row>
    <row r="47" spans="1:16">
      <c r="A47" s="28" t="s">
        <v>785</v>
      </c>
      <c r="B47" s="28">
        <v>36</v>
      </c>
      <c r="C47" s="30" t="s">
        <v>820</v>
      </c>
      <c r="D47" s="30" t="s">
        <v>820</v>
      </c>
      <c r="E47" s="30" t="s">
        <v>820</v>
      </c>
      <c r="H47" s="33"/>
      <c r="I47" s="33"/>
      <c r="J47" s="33"/>
      <c r="K47" s="33"/>
      <c r="L47" s="33"/>
      <c r="M47" s="33"/>
      <c r="N47" s="33"/>
      <c r="O47" s="33"/>
      <c r="P47" s="33"/>
    </row>
    <row r="48" spans="1:16">
      <c r="A48" s="28" t="s">
        <v>785</v>
      </c>
      <c r="B48" s="28">
        <v>37</v>
      </c>
      <c r="C48" s="30" t="s">
        <v>821</v>
      </c>
      <c r="D48" s="30" t="s">
        <v>821</v>
      </c>
      <c r="E48" s="30" t="s">
        <v>821</v>
      </c>
      <c r="H48" s="33"/>
      <c r="I48" s="33"/>
      <c r="J48" s="33"/>
      <c r="K48" s="33"/>
      <c r="L48" s="33"/>
      <c r="M48" s="33"/>
      <c r="N48" s="33"/>
      <c r="O48" s="33"/>
      <c r="P48" s="33"/>
    </row>
    <row r="49" spans="1:16">
      <c r="A49" s="28" t="s">
        <v>785</v>
      </c>
      <c r="B49" s="28">
        <v>38</v>
      </c>
      <c r="C49" s="30" t="s">
        <v>822</v>
      </c>
      <c r="D49" s="30" t="s">
        <v>822</v>
      </c>
      <c r="E49" s="30" t="s">
        <v>822</v>
      </c>
      <c r="H49" s="33"/>
      <c r="I49" s="33"/>
      <c r="J49" s="33"/>
      <c r="K49" s="33"/>
      <c r="L49" s="33"/>
      <c r="M49" s="33"/>
      <c r="N49" s="33"/>
      <c r="O49" s="33"/>
      <c r="P49" s="33"/>
    </row>
    <row r="50" spans="1:16">
      <c r="A50" s="28" t="s">
        <v>785</v>
      </c>
      <c r="B50" s="28">
        <v>39</v>
      </c>
      <c r="C50" s="30" t="s">
        <v>823</v>
      </c>
      <c r="D50" s="30" t="s">
        <v>823</v>
      </c>
      <c r="E50" s="30" t="s">
        <v>823</v>
      </c>
      <c r="H50" s="33"/>
      <c r="I50" s="33"/>
      <c r="J50" s="33"/>
      <c r="K50" s="33"/>
      <c r="L50" s="33"/>
      <c r="M50" s="33"/>
      <c r="N50" s="33"/>
      <c r="O50" s="33"/>
      <c r="P50" s="33"/>
    </row>
    <row r="51" spans="1:16">
      <c r="A51" s="28" t="s">
        <v>785</v>
      </c>
      <c r="B51" s="28">
        <v>40</v>
      </c>
      <c r="C51" s="30" t="s">
        <v>801</v>
      </c>
      <c r="D51" s="30" t="s">
        <v>801</v>
      </c>
      <c r="E51" s="30" t="s">
        <v>801</v>
      </c>
      <c r="H51" s="33"/>
      <c r="I51" s="33"/>
      <c r="J51" s="33"/>
      <c r="K51" s="33"/>
      <c r="L51" s="33"/>
      <c r="M51" s="33"/>
      <c r="N51" s="33"/>
      <c r="O51" s="33"/>
      <c r="P51" s="33"/>
    </row>
    <row r="52" spans="1:16">
      <c r="A52" s="28" t="s">
        <v>785</v>
      </c>
      <c r="B52" s="28">
        <v>41</v>
      </c>
      <c r="C52" s="30" t="s">
        <v>824</v>
      </c>
      <c r="D52" s="30" t="s">
        <v>824</v>
      </c>
      <c r="E52" s="30" t="s">
        <v>824</v>
      </c>
      <c r="H52" s="33"/>
      <c r="I52" s="33"/>
      <c r="J52" s="33"/>
      <c r="K52" s="33"/>
      <c r="L52" s="33"/>
      <c r="M52" s="33"/>
      <c r="N52" s="33"/>
      <c r="O52" s="33"/>
      <c r="P52" s="33"/>
    </row>
    <row r="53" spans="1:16">
      <c r="A53" s="28" t="s">
        <v>785</v>
      </c>
      <c r="B53" s="28">
        <v>42</v>
      </c>
      <c r="C53" s="30" t="s">
        <v>825</v>
      </c>
      <c r="D53" s="30" t="s">
        <v>825</v>
      </c>
      <c r="E53" s="30" t="s">
        <v>825</v>
      </c>
      <c r="H53" s="33"/>
      <c r="I53" s="33"/>
      <c r="J53" s="33"/>
      <c r="K53" s="33"/>
      <c r="L53" s="33"/>
      <c r="M53" s="33"/>
      <c r="N53" s="33"/>
      <c r="O53" s="33"/>
      <c r="P53" s="33"/>
    </row>
    <row r="54" spans="1:16">
      <c r="A54" s="28" t="s">
        <v>785</v>
      </c>
      <c r="B54" s="28">
        <v>43</v>
      </c>
      <c r="C54" s="30" t="s">
        <v>826</v>
      </c>
      <c r="D54" s="30" t="s">
        <v>826</v>
      </c>
      <c r="E54" s="30" t="s">
        <v>826</v>
      </c>
      <c r="H54" s="33"/>
      <c r="I54" s="33"/>
      <c r="J54" s="33"/>
      <c r="K54" s="33"/>
      <c r="L54" s="33"/>
      <c r="M54" s="33"/>
      <c r="N54" s="33"/>
      <c r="O54" s="33"/>
      <c r="P54" s="33"/>
    </row>
    <row r="55" spans="1:16">
      <c r="A55" s="28" t="s">
        <v>785</v>
      </c>
      <c r="B55" s="28">
        <v>44</v>
      </c>
      <c r="C55" s="30" t="s">
        <v>800</v>
      </c>
      <c r="D55" s="30" t="s">
        <v>800</v>
      </c>
      <c r="E55" s="30" t="s">
        <v>800</v>
      </c>
      <c r="H55" s="33"/>
      <c r="I55" s="33"/>
      <c r="J55" s="33"/>
      <c r="K55" s="33"/>
      <c r="L55" s="33"/>
      <c r="M55" s="33"/>
      <c r="N55" s="33"/>
      <c r="O55" s="33"/>
      <c r="P55" s="33"/>
    </row>
    <row r="56" spans="1:16">
      <c r="A56" s="28" t="s">
        <v>785</v>
      </c>
      <c r="B56" s="28">
        <v>45</v>
      </c>
      <c r="C56" s="30" t="s">
        <v>827</v>
      </c>
      <c r="D56" s="30" t="s">
        <v>827</v>
      </c>
      <c r="E56" s="30" t="s">
        <v>827</v>
      </c>
      <c r="H56" s="33"/>
      <c r="I56" s="33"/>
      <c r="J56" s="33"/>
      <c r="K56" s="33"/>
      <c r="L56" s="33"/>
      <c r="M56" s="33"/>
      <c r="N56" s="33"/>
      <c r="O56" s="33"/>
      <c r="P56" s="33"/>
    </row>
    <row r="57" spans="1:16">
      <c r="A57" s="28" t="s">
        <v>785</v>
      </c>
      <c r="B57" s="28">
        <v>46</v>
      </c>
      <c r="C57" s="30" t="s">
        <v>828</v>
      </c>
      <c r="D57" s="30" t="s">
        <v>828</v>
      </c>
      <c r="E57" s="30" t="s">
        <v>828</v>
      </c>
      <c r="H57" s="33"/>
      <c r="I57" s="33"/>
      <c r="J57" s="33"/>
      <c r="K57" s="33"/>
      <c r="L57" s="33"/>
      <c r="M57" s="33"/>
      <c r="N57" s="33"/>
      <c r="O57" s="33"/>
      <c r="P57" s="33"/>
    </row>
    <row r="58" spans="1:16">
      <c r="A58" s="28" t="s">
        <v>785</v>
      </c>
      <c r="B58" s="28">
        <v>47</v>
      </c>
      <c r="C58" s="30" t="s">
        <v>829</v>
      </c>
      <c r="D58" s="30" t="s">
        <v>829</v>
      </c>
      <c r="E58" s="30" t="s">
        <v>829</v>
      </c>
      <c r="H58" s="33"/>
      <c r="I58" s="33"/>
      <c r="J58" s="33"/>
      <c r="K58" s="33"/>
      <c r="L58" s="33"/>
      <c r="M58" s="33"/>
      <c r="N58" s="33"/>
      <c r="O58" s="33"/>
      <c r="P58" s="33"/>
    </row>
    <row r="59" spans="1:16">
      <c r="A59" s="28" t="s">
        <v>785</v>
      </c>
      <c r="B59" s="28">
        <v>48</v>
      </c>
      <c r="C59" s="30" t="s">
        <v>830</v>
      </c>
      <c r="D59" s="30" t="s">
        <v>830</v>
      </c>
      <c r="E59" s="30" t="s">
        <v>830</v>
      </c>
      <c r="H59" s="33"/>
      <c r="I59" s="33"/>
      <c r="J59" s="33"/>
      <c r="K59" s="33"/>
      <c r="L59" s="33"/>
      <c r="M59" s="33"/>
      <c r="N59" s="33"/>
      <c r="O59" s="33"/>
      <c r="P59" s="33"/>
    </row>
    <row r="60" spans="1:16">
      <c r="A60" s="28" t="s">
        <v>785</v>
      </c>
      <c r="B60" s="28">
        <v>49</v>
      </c>
      <c r="C60" s="30" t="s">
        <v>831</v>
      </c>
      <c r="D60" s="30" t="s">
        <v>831</v>
      </c>
      <c r="E60" s="30" t="s">
        <v>831</v>
      </c>
      <c r="H60" s="33"/>
      <c r="I60" s="33"/>
      <c r="J60" s="33"/>
      <c r="K60" s="33"/>
      <c r="L60" s="33"/>
      <c r="M60" s="33"/>
      <c r="N60" s="33"/>
      <c r="O60" s="33"/>
      <c r="P60" s="33"/>
    </row>
    <row r="61" spans="1:16">
      <c r="A61" s="28" t="s">
        <v>785</v>
      </c>
      <c r="B61" s="28">
        <v>50</v>
      </c>
      <c r="C61" s="30" t="s">
        <v>832</v>
      </c>
      <c r="D61" s="30" t="s">
        <v>832</v>
      </c>
      <c r="E61" s="30" t="s">
        <v>832</v>
      </c>
      <c r="H61" s="33"/>
      <c r="I61" s="33"/>
      <c r="J61" s="33"/>
      <c r="K61" s="33"/>
      <c r="L61" s="33"/>
      <c r="M61" s="33"/>
      <c r="N61" s="33"/>
      <c r="O61" s="33"/>
      <c r="P61" s="33"/>
    </row>
    <row r="62" spans="1:16">
      <c r="A62" s="28" t="s">
        <v>785</v>
      </c>
      <c r="B62" s="28">
        <v>51</v>
      </c>
      <c r="C62" s="30" t="s">
        <v>801</v>
      </c>
      <c r="D62" s="30" t="s">
        <v>801</v>
      </c>
      <c r="E62" s="30" t="s">
        <v>801</v>
      </c>
      <c r="H62" s="33"/>
      <c r="I62" s="33"/>
      <c r="J62" s="33"/>
      <c r="K62" s="33"/>
      <c r="L62" s="33"/>
      <c r="M62" s="33"/>
      <c r="N62" s="33"/>
      <c r="O62" s="33"/>
      <c r="P62" s="33"/>
    </row>
    <row r="63" spans="1:16">
      <c r="A63" s="28" t="s">
        <v>785</v>
      </c>
      <c r="B63" s="28">
        <v>52</v>
      </c>
      <c r="C63" s="30" t="s">
        <v>833</v>
      </c>
      <c r="D63" s="30" t="s">
        <v>833</v>
      </c>
      <c r="E63" s="30" t="s">
        <v>833</v>
      </c>
      <c r="H63" s="33"/>
      <c r="I63" s="33"/>
      <c r="J63" s="33"/>
      <c r="K63" s="33"/>
      <c r="L63" s="33"/>
      <c r="M63" s="33"/>
      <c r="N63" s="33"/>
      <c r="O63" s="33"/>
      <c r="P63" s="33"/>
    </row>
    <row r="64" spans="1:16">
      <c r="A64" s="28" t="s">
        <v>785</v>
      </c>
      <c r="B64" s="28">
        <v>53</v>
      </c>
      <c r="C64" s="30" t="s">
        <v>834</v>
      </c>
      <c r="D64" s="30" t="s">
        <v>834</v>
      </c>
      <c r="E64" s="30" t="s">
        <v>834</v>
      </c>
      <c r="H64" s="33"/>
      <c r="I64" s="33"/>
      <c r="J64" s="33"/>
      <c r="K64" s="33"/>
      <c r="L64" s="33"/>
      <c r="M64" s="33"/>
      <c r="N64" s="33"/>
      <c r="O64" s="33"/>
      <c r="P64" s="33"/>
    </row>
    <row r="65" spans="1:16">
      <c r="A65" s="28" t="s">
        <v>785</v>
      </c>
      <c r="B65" s="28">
        <v>54</v>
      </c>
      <c r="C65" s="30" t="s">
        <v>835</v>
      </c>
      <c r="D65" s="30" t="s">
        <v>835</v>
      </c>
      <c r="E65" s="30" t="s">
        <v>835</v>
      </c>
      <c r="H65" s="33"/>
      <c r="I65" s="33"/>
      <c r="J65" s="33"/>
      <c r="K65" s="33"/>
      <c r="L65" s="33"/>
      <c r="M65" s="33"/>
      <c r="N65" s="33"/>
      <c r="O65" s="33"/>
      <c r="P65" s="33"/>
    </row>
    <row r="66" spans="1:16">
      <c r="A66" s="28" t="s">
        <v>785</v>
      </c>
      <c r="B66" s="28">
        <v>55</v>
      </c>
      <c r="C66" s="30" t="s">
        <v>836</v>
      </c>
      <c r="D66" s="30" t="s">
        <v>836</v>
      </c>
      <c r="E66" s="30" t="s">
        <v>836</v>
      </c>
      <c r="H66" s="33"/>
      <c r="I66" s="33"/>
      <c r="J66" s="33"/>
      <c r="K66" s="33"/>
      <c r="L66" s="33"/>
      <c r="M66" s="33"/>
      <c r="N66" s="33"/>
      <c r="O66" s="33"/>
      <c r="P66" s="33"/>
    </row>
    <row r="67" spans="1:16">
      <c r="A67" s="28" t="s">
        <v>785</v>
      </c>
      <c r="B67" s="28">
        <v>56</v>
      </c>
      <c r="C67" s="30" t="s">
        <v>793</v>
      </c>
      <c r="D67" s="30" t="s">
        <v>793</v>
      </c>
      <c r="E67" s="30" t="s">
        <v>793</v>
      </c>
      <c r="H67" s="33"/>
      <c r="I67" s="33"/>
      <c r="J67" s="33"/>
      <c r="K67" s="33"/>
      <c r="L67" s="33"/>
      <c r="M67" s="33"/>
      <c r="N67" s="33"/>
      <c r="O67" s="33"/>
      <c r="P67" s="33"/>
    </row>
    <row r="68" spans="1:16">
      <c r="A68" s="28" t="s">
        <v>785</v>
      </c>
      <c r="B68" s="28">
        <v>57</v>
      </c>
      <c r="C68" s="30" t="s">
        <v>837</v>
      </c>
      <c r="D68" s="30" t="s">
        <v>837</v>
      </c>
      <c r="E68" s="30" t="s">
        <v>837</v>
      </c>
      <c r="H68" s="33"/>
      <c r="I68" s="33"/>
      <c r="J68" s="33"/>
      <c r="K68" s="33"/>
      <c r="L68" s="33"/>
      <c r="M68" s="33"/>
      <c r="N68" s="33"/>
      <c r="O68" s="33"/>
      <c r="P68" s="33"/>
    </row>
    <row r="69" spans="1:16">
      <c r="A69" s="28" t="s">
        <v>785</v>
      </c>
      <c r="B69" s="28">
        <v>58</v>
      </c>
      <c r="C69" s="30" t="s">
        <v>838</v>
      </c>
      <c r="D69" s="30" t="s">
        <v>838</v>
      </c>
      <c r="E69" s="30" t="s">
        <v>838</v>
      </c>
      <c r="H69" s="33"/>
      <c r="I69" s="33"/>
      <c r="J69" s="33"/>
      <c r="K69" s="33"/>
      <c r="L69" s="33"/>
      <c r="M69" s="33"/>
      <c r="N69" s="33"/>
      <c r="O69" s="33"/>
      <c r="P69" s="33"/>
    </row>
    <row r="70" spans="1:16">
      <c r="A70" s="28" t="s">
        <v>785</v>
      </c>
      <c r="B70" s="28">
        <v>59</v>
      </c>
      <c r="C70" s="30" t="s">
        <v>839</v>
      </c>
      <c r="D70" s="30" t="s">
        <v>839</v>
      </c>
      <c r="E70" s="30" t="s">
        <v>839</v>
      </c>
      <c r="H70" s="33"/>
      <c r="I70" s="33"/>
      <c r="J70" s="33"/>
      <c r="K70" s="33"/>
      <c r="L70" s="33"/>
      <c r="M70" s="33"/>
      <c r="N70" s="33"/>
      <c r="O70" s="33"/>
      <c r="P70" s="33"/>
    </row>
    <row r="71" spans="1:16">
      <c r="A71" s="28" t="s">
        <v>785</v>
      </c>
      <c r="B71" s="28">
        <v>60</v>
      </c>
      <c r="C71" s="30" t="s">
        <v>840</v>
      </c>
      <c r="D71" s="30" t="s">
        <v>840</v>
      </c>
      <c r="E71" s="30" t="s">
        <v>840</v>
      </c>
      <c r="H71" s="33"/>
      <c r="I71" s="33"/>
      <c r="J71" s="33"/>
      <c r="K71" s="33"/>
      <c r="L71" s="33"/>
      <c r="M71" s="33"/>
      <c r="N71" s="33"/>
      <c r="O71" s="33"/>
      <c r="P71" s="33"/>
    </row>
    <row r="72" spans="1:16">
      <c r="A72" s="28" t="s">
        <v>785</v>
      </c>
      <c r="B72" s="28">
        <v>61</v>
      </c>
      <c r="C72" s="30" t="s">
        <v>841</v>
      </c>
      <c r="D72" s="30" t="s">
        <v>841</v>
      </c>
      <c r="E72" s="30" t="s">
        <v>841</v>
      </c>
      <c r="H72" s="33"/>
      <c r="I72" s="33"/>
      <c r="J72" s="33"/>
      <c r="K72" s="33"/>
      <c r="L72" s="33"/>
      <c r="M72" s="33"/>
      <c r="N72" s="33"/>
      <c r="O72" s="33"/>
      <c r="P72" s="33"/>
    </row>
    <row r="73" spans="1:16">
      <c r="A73" s="28" t="s">
        <v>785</v>
      </c>
      <c r="B73" s="28">
        <v>62</v>
      </c>
      <c r="C73" s="30" t="s">
        <v>842</v>
      </c>
      <c r="D73" s="30" t="s">
        <v>842</v>
      </c>
      <c r="E73" s="30" t="s">
        <v>842</v>
      </c>
      <c r="H73" s="33"/>
      <c r="I73" s="33"/>
      <c r="J73" s="33"/>
      <c r="K73" s="33"/>
      <c r="L73" s="33"/>
      <c r="M73" s="33"/>
      <c r="N73" s="33"/>
      <c r="O73" s="33"/>
      <c r="P73" s="33"/>
    </row>
    <row r="74" spans="1:16">
      <c r="A74" s="28" t="s">
        <v>785</v>
      </c>
      <c r="B74" s="28">
        <v>63</v>
      </c>
      <c r="C74" s="30" t="s">
        <v>843</v>
      </c>
      <c r="D74" s="30" t="s">
        <v>843</v>
      </c>
      <c r="E74" s="30" t="s">
        <v>843</v>
      </c>
      <c r="H74" s="33"/>
      <c r="I74" s="33"/>
      <c r="J74" s="33"/>
      <c r="K74" s="33"/>
      <c r="L74" s="33"/>
      <c r="M74" s="33"/>
      <c r="N74" s="33"/>
      <c r="O74" s="33"/>
      <c r="P74" s="33"/>
    </row>
    <row r="75" spans="1:16">
      <c r="A75" s="28" t="s">
        <v>785</v>
      </c>
      <c r="B75" s="28">
        <v>64</v>
      </c>
      <c r="C75" s="30" t="s">
        <v>805</v>
      </c>
      <c r="D75" s="30" t="s">
        <v>805</v>
      </c>
      <c r="E75" s="30" t="s">
        <v>805</v>
      </c>
      <c r="H75" s="33"/>
      <c r="I75" s="33"/>
      <c r="J75" s="33"/>
      <c r="K75" s="33"/>
      <c r="L75" s="33"/>
      <c r="M75" s="33"/>
      <c r="N75" s="33"/>
      <c r="O75" s="33"/>
      <c r="P75" s="33"/>
    </row>
    <row r="76" spans="1:16">
      <c r="A76" s="28" t="s">
        <v>785</v>
      </c>
      <c r="B76" s="28">
        <v>65</v>
      </c>
      <c r="C76" s="30" t="s">
        <v>797</v>
      </c>
      <c r="D76" s="30" t="s">
        <v>797</v>
      </c>
      <c r="E76" s="30" t="s">
        <v>797</v>
      </c>
      <c r="H76" s="33"/>
      <c r="I76" s="33"/>
      <c r="J76" s="33"/>
      <c r="K76" s="33"/>
      <c r="L76" s="33"/>
      <c r="M76" s="33"/>
      <c r="N76" s="33"/>
      <c r="O76" s="33"/>
      <c r="P76" s="33"/>
    </row>
    <row r="77" spans="1:16">
      <c r="A77" s="28" t="s">
        <v>785</v>
      </c>
      <c r="B77" s="28">
        <v>66</v>
      </c>
      <c r="C77" s="30" t="s">
        <v>836</v>
      </c>
      <c r="D77" s="30" t="s">
        <v>836</v>
      </c>
      <c r="E77" s="30" t="s">
        <v>836</v>
      </c>
      <c r="H77" s="33"/>
      <c r="I77" s="33"/>
      <c r="J77" s="33"/>
      <c r="K77" s="33"/>
      <c r="L77" s="33"/>
      <c r="M77" s="33"/>
      <c r="N77" s="33"/>
      <c r="O77" s="33"/>
      <c r="P77" s="33"/>
    </row>
    <row r="78" spans="1:16">
      <c r="A78" s="28" t="s">
        <v>785</v>
      </c>
      <c r="B78" s="28">
        <v>67</v>
      </c>
      <c r="C78" s="30" t="s">
        <v>844</v>
      </c>
      <c r="D78" s="30" t="s">
        <v>844</v>
      </c>
      <c r="E78" s="30" t="s">
        <v>844</v>
      </c>
      <c r="H78" s="33"/>
      <c r="I78" s="33"/>
      <c r="J78" s="33"/>
      <c r="K78" s="33"/>
      <c r="L78" s="33"/>
      <c r="M78" s="33"/>
      <c r="N78" s="33"/>
      <c r="O78" s="33"/>
      <c r="P78" s="33"/>
    </row>
    <row r="79" spans="1:16">
      <c r="A79" s="28" t="s">
        <v>785</v>
      </c>
      <c r="B79" s="28">
        <v>68</v>
      </c>
      <c r="C79" s="30" t="s">
        <v>845</v>
      </c>
      <c r="D79" s="30" t="s">
        <v>845</v>
      </c>
      <c r="E79" s="30" t="s">
        <v>845</v>
      </c>
      <c r="H79" s="33"/>
      <c r="I79" s="33"/>
      <c r="J79" s="33"/>
      <c r="K79" s="33"/>
      <c r="L79" s="33"/>
      <c r="M79" s="33"/>
      <c r="N79" s="33"/>
      <c r="O79" s="33"/>
      <c r="P79" s="33"/>
    </row>
    <row r="80" spans="1:16">
      <c r="A80" s="28" t="s">
        <v>785</v>
      </c>
      <c r="B80" s="28">
        <v>69</v>
      </c>
      <c r="C80" s="30" t="s">
        <v>846</v>
      </c>
      <c r="D80" s="30" t="s">
        <v>846</v>
      </c>
      <c r="E80" s="30" t="s">
        <v>846</v>
      </c>
      <c r="H80" s="33"/>
      <c r="I80" s="33"/>
      <c r="J80" s="33"/>
      <c r="K80" s="33"/>
      <c r="L80" s="33"/>
      <c r="M80" s="33"/>
      <c r="N80" s="33"/>
      <c r="O80" s="33"/>
      <c r="P80" s="33"/>
    </row>
    <row r="81" spans="1:16">
      <c r="A81" s="28" t="s">
        <v>785</v>
      </c>
      <c r="B81" s="28">
        <v>70</v>
      </c>
      <c r="C81" s="30" t="s">
        <v>847</v>
      </c>
      <c r="D81" s="30" t="s">
        <v>847</v>
      </c>
      <c r="E81" s="30" t="s">
        <v>847</v>
      </c>
      <c r="H81" s="33"/>
      <c r="I81" s="33"/>
      <c r="J81" s="33"/>
      <c r="K81" s="33"/>
      <c r="L81" s="33"/>
      <c r="M81" s="33"/>
      <c r="N81" s="33"/>
      <c r="O81" s="33"/>
      <c r="P81" s="33"/>
    </row>
    <row r="82" spans="1:16">
      <c r="A82" s="28" t="s">
        <v>785</v>
      </c>
      <c r="B82" s="28">
        <v>71</v>
      </c>
      <c r="C82" s="30" t="s">
        <v>848</v>
      </c>
      <c r="D82" s="30" t="s">
        <v>848</v>
      </c>
      <c r="E82" s="30" t="s">
        <v>848</v>
      </c>
      <c r="H82" s="33"/>
      <c r="I82" s="33"/>
      <c r="J82" s="33"/>
      <c r="K82" s="33"/>
      <c r="L82" s="33"/>
      <c r="M82" s="33"/>
      <c r="N82" s="33"/>
      <c r="O82" s="33"/>
      <c r="P82" s="33"/>
    </row>
    <row r="83" spans="1:16">
      <c r="A83" s="28" t="s">
        <v>785</v>
      </c>
      <c r="B83" s="28">
        <v>72</v>
      </c>
      <c r="C83" s="30" t="s">
        <v>800</v>
      </c>
      <c r="D83" s="30" t="s">
        <v>800</v>
      </c>
      <c r="E83" s="30" t="s">
        <v>800</v>
      </c>
      <c r="H83" s="33"/>
      <c r="I83" s="33"/>
      <c r="J83" s="33"/>
      <c r="K83" s="33"/>
      <c r="L83" s="33"/>
      <c r="M83" s="33"/>
      <c r="N83" s="33"/>
      <c r="O83" s="33"/>
      <c r="P83" s="33"/>
    </row>
    <row r="84" spans="1:16">
      <c r="A84" s="28" t="s">
        <v>785</v>
      </c>
      <c r="B84" s="28">
        <v>73</v>
      </c>
      <c r="C84" s="30" t="s">
        <v>793</v>
      </c>
      <c r="D84" s="30" t="s">
        <v>793</v>
      </c>
      <c r="E84" s="30" t="s">
        <v>793</v>
      </c>
      <c r="H84" s="33"/>
      <c r="I84" s="33"/>
      <c r="J84" s="33"/>
      <c r="K84" s="33"/>
      <c r="L84" s="33"/>
      <c r="M84" s="33"/>
      <c r="N84" s="33"/>
      <c r="O84" s="33"/>
      <c r="P84" s="33"/>
    </row>
    <row r="85" spans="1:16">
      <c r="A85" s="28" t="s">
        <v>785</v>
      </c>
      <c r="B85" s="28">
        <v>74</v>
      </c>
      <c r="C85" s="30" t="s">
        <v>849</v>
      </c>
      <c r="D85" s="30" t="s">
        <v>849</v>
      </c>
      <c r="E85" s="30" t="s">
        <v>849</v>
      </c>
      <c r="H85" s="33"/>
      <c r="I85" s="33"/>
      <c r="J85" s="33"/>
      <c r="K85" s="33"/>
      <c r="L85" s="33"/>
      <c r="M85" s="33"/>
      <c r="N85" s="33"/>
      <c r="O85" s="33"/>
      <c r="P85" s="33"/>
    </row>
    <row r="86" spans="1:16">
      <c r="A86" s="28" t="s">
        <v>785</v>
      </c>
      <c r="B86" s="28">
        <v>75</v>
      </c>
      <c r="C86" s="30" t="s">
        <v>850</v>
      </c>
      <c r="D86" s="30" t="s">
        <v>850</v>
      </c>
      <c r="E86" s="30" t="s">
        <v>850</v>
      </c>
      <c r="H86" s="33"/>
      <c r="I86" s="33"/>
      <c r="J86" s="33"/>
      <c r="K86" s="33"/>
      <c r="L86" s="33"/>
      <c r="M86" s="33"/>
      <c r="N86" s="33"/>
      <c r="O86" s="33"/>
      <c r="P86" s="33"/>
    </row>
    <row r="87" spans="1:16">
      <c r="A87" s="28" t="s">
        <v>785</v>
      </c>
      <c r="B87" s="28">
        <v>76</v>
      </c>
      <c r="C87" s="30" t="s">
        <v>851</v>
      </c>
      <c r="D87" s="30" t="s">
        <v>851</v>
      </c>
      <c r="E87" s="30" t="s">
        <v>851</v>
      </c>
      <c r="H87" s="33"/>
      <c r="I87" s="33"/>
      <c r="J87" s="33"/>
      <c r="K87" s="33"/>
      <c r="L87" s="33"/>
      <c r="M87" s="33"/>
      <c r="N87" s="33"/>
      <c r="O87" s="33"/>
      <c r="P87" s="33"/>
    </row>
    <row r="88" spans="1:16">
      <c r="A88" s="28" t="s">
        <v>785</v>
      </c>
      <c r="B88" s="28">
        <v>77</v>
      </c>
      <c r="C88" s="30" t="s">
        <v>807</v>
      </c>
      <c r="D88" s="30" t="s">
        <v>807</v>
      </c>
      <c r="E88" s="30" t="s">
        <v>807</v>
      </c>
      <c r="H88" s="33"/>
      <c r="I88" s="33"/>
      <c r="J88" s="33"/>
      <c r="K88" s="33"/>
      <c r="L88" s="33"/>
      <c r="M88" s="33"/>
      <c r="N88" s="33"/>
      <c r="O88" s="33"/>
      <c r="P88" s="33"/>
    </row>
    <row r="89" spans="1:16">
      <c r="A89" s="28" t="s">
        <v>785</v>
      </c>
      <c r="B89" s="28">
        <v>78</v>
      </c>
      <c r="C89" s="30" t="s">
        <v>852</v>
      </c>
      <c r="D89" s="30" t="s">
        <v>852</v>
      </c>
      <c r="E89" s="30" t="s">
        <v>852</v>
      </c>
      <c r="H89" s="33"/>
      <c r="I89" s="33"/>
      <c r="J89" s="33"/>
      <c r="K89" s="33"/>
      <c r="L89" s="33"/>
      <c r="M89" s="33"/>
      <c r="N89" s="33"/>
      <c r="O89" s="33"/>
      <c r="P89" s="33"/>
    </row>
    <row r="90" spans="1:16">
      <c r="A90" s="28" t="s">
        <v>785</v>
      </c>
      <c r="B90" s="28">
        <v>79</v>
      </c>
      <c r="C90" s="30" t="s">
        <v>853</v>
      </c>
      <c r="D90" s="30" t="s">
        <v>853</v>
      </c>
      <c r="E90" s="30" t="s">
        <v>853</v>
      </c>
      <c r="H90" s="33"/>
      <c r="I90" s="33"/>
      <c r="J90" s="33"/>
      <c r="K90" s="33"/>
      <c r="L90" s="33"/>
      <c r="M90" s="33"/>
      <c r="N90" s="33"/>
      <c r="O90" s="33"/>
      <c r="P90" s="33"/>
    </row>
    <row r="91" spans="1:16">
      <c r="A91" s="28" t="s">
        <v>785</v>
      </c>
      <c r="B91" s="28">
        <v>80</v>
      </c>
      <c r="C91" s="30" t="s">
        <v>854</v>
      </c>
      <c r="D91" s="30" t="s">
        <v>854</v>
      </c>
      <c r="E91" s="30" t="s">
        <v>854</v>
      </c>
      <c r="H91" s="33"/>
      <c r="I91" s="33"/>
      <c r="J91" s="33"/>
      <c r="K91" s="33"/>
      <c r="L91" s="33"/>
      <c r="M91" s="33"/>
      <c r="N91" s="33"/>
      <c r="O91" s="33"/>
      <c r="P91" s="33"/>
    </row>
    <row r="92" spans="1:16">
      <c r="A92" s="28" t="s">
        <v>785</v>
      </c>
      <c r="B92" s="28">
        <v>81</v>
      </c>
      <c r="C92" s="30" t="s">
        <v>831</v>
      </c>
      <c r="D92" s="30" t="s">
        <v>831</v>
      </c>
      <c r="E92" s="30" t="s">
        <v>831</v>
      </c>
      <c r="H92" s="33"/>
      <c r="I92" s="33"/>
      <c r="J92" s="33"/>
      <c r="K92" s="33"/>
      <c r="L92" s="33"/>
      <c r="M92" s="33"/>
      <c r="N92" s="33"/>
      <c r="O92" s="33"/>
      <c r="P92" s="33"/>
    </row>
    <row r="93" spans="1:16">
      <c r="A93" s="28" t="s">
        <v>785</v>
      </c>
      <c r="B93" s="28">
        <v>82</v>
      </c>
      <c r="C93" s="30" t="s">
        <v>855</v>
      </c>
      <c r="D93" s="30" t="s">
        <v>855</v>
      </c>
      <c r="E93" s="30" t="s">
        <v>855</v>
      </c>
      <c r="H93" s="33"/>
      <c r="I93" s="33"/>
      <c r="J93" s="33"/>
      <c r="K93" s="33"/>
      <c r="L93" s="33"/>
      <c r="M93" s="33"/>
      <c r="N93" s="33"/>
      <c r="O93" s="33"/>
      <c r="P93" s="33"/>
    </row>
    <row r="94" spans="1:16">
      <c r="A94" s="28" t="s">
        <v>785</v>
      </c>
      <c r="B94" s="28">
        <v>83</v>
      </c>
      <c r="C94" s="30" t="s">
        <v>856</v>
      </c>
      <c r="D94" s="30" t="s">
        <v>856</v>
      </c>
      <c r="E94" s="30" t="s">
        <v>856</v>
      </c>
      <c r="H94" s="33"/>
      <c r="I94" s="33"/>
      <c r="J94" s="33"/>
      <c r="K94" s="33"/>
      <c r="L94" s="33"/>
      <c r="M94" s="33"/>
      <c r="N94" s="33"/>
      <c r="O94" s="33"/>
      <c r="P94" s="33"/>
    </row>
    <row r="95" spans="1:16">
      <c r="A95" s="28" t="s">
        <v>785</v>
      </c>
      <c r="B95" s="28">
        <v>84</v>
      </c>
      <c r="C95" s="30" t="s">
        <v>839</v>
      </c>
      <c r="D95" s="30" t="s">
        <v>839</v>
      </c>
      <c r="E95" s="30" t="s">
        <v>839</v>
      </c>
      <c r="H95" s="33"/>
      <c r="I95" s="33"/>
      <c r="J95" s="33"/>
      <c r="K95" s="33"/>
      <c r="L95" s="33"/>
      <c r="M95" s="33"/>
      <c r="N95" s="33"/>
      <c r="O95" s="33"/>
      <c r="P95" s="33"/>
    </row>
    <row r="96" spans="1:16">
      <c r="A96" s="28" t="s">
        <v>785</v>
      </c>
      <c r="B96" s="28">
        <v>85</v>
      </c>
      <c r="C96" s="30" t="s">
        <v>857</v>
      </c>
      <c r="D96" s="30" t="s">
        <v>857</v>
      </c>
      <c r="E96" s="30" t="s">
        <v>857</v>
      </c>
      <c r="H96" s="33"/>
      <c r="I96" s="33"/>
      <c r="J96" s="33"/>
      <c r="K96" s="33"/>
      <c r="L96" s="33"/>
      <c r="M96" s="33"/>
      <c r="N96" s="33"/>
      <c r="O96" s="33"/>
      <c r="P96" s="33"/>
    </row>
    <row r="97" spans="1:16">
      <c r="A97" s="28" t="s">
        <v>785</v>
      </c>
      <c r="B97" s="28">
        <v>86</v>
      </c>
      <c r="C97" s="30" t="s">
        <v>858</v>
      </c>
      <c r="D97" s="30" t="s">
        <v>858</v>
      </c>
      <c r="E97" s="30" t="s">
        <v>858</v>
      </c>
      <c r="H97" s="33"/>
      <c r="I97" s="33"/>
      <c r="J97" s="33"/>
      <c r="K97" s="33"/>
      <c r="L97" s="33"/>
      <c r="M97" s="33"/>
      <c r="N97" s="33"/>
      <c r="O97" s="33"/>
      <c r="P97" s="33"/>
    </row>
    <row r="98" spans="1:16">
      <c r="A98" s="28" t="s">
        <v>785</v>
      </c>
      <c r="B98" s="28">
        <v>87</v>
      </c>
      <c r="C98" s="30" t="s">
        <v>859</v>
      </c>
      <c r="D98" s="30" t="s">
        <v>859</v>
      </c>
      <c r="E98" s="30" t="s">
        <v>859</v>
      </c>
      <c r="H98" s="33"/>
      <c r="I98" s="33"/>
      <c r="J98" s="33"/>
      <c r="K98" s="33"/>
      <c r="L98" s="33"/>
      <c r="M98" s="33"/>
      <c r="N98" s="33"/>
      <c r="O98" s="33"/>
      <c r="P98" s="33"/>
    </row>
    <row r="99" spans="1:16">
      <c r="A99" s="28" t="s">
        <v>785</v>
      </c>
      <c r="B99" s="28">
        <v>88</v>
      </c>
      <c r="C99" s="30" t="s">
        <v>860</v>
      </c>
      <c r="D99" s="30" t="s">
        <v>860</v>
      </c>
      <c r="E99" s="30" t="s">
        <v>860</v>
      </c>
      <c r="H99" s="33"/>
      <c r="I99" s="33"/>
      <c r="J99" s="33"/>
      <c r="K99" s="33"/>
      <c r="L99" s="33"/>
      <c r="M99" s="33"/>
      <c r="N99" s="33"/>
      <c r="O99" s="33"/>
      <c r="P99" s="33"/>
    </row>
    <row r="100" spans="1:16">
      <c r="A100" s="28" t="s">
        <v>785</v>
      </c>
      <c r="B100" s="28">
        <v>89</v>
      </c>
      <c r="C100" s="30" t="s">
        <v>861</v>
      </c>
      <c r="D100" s="30" t="s">
        <v>861</v>
      </c>
      <c r="E100" s="30" t="s">
        <v>861</v>
      </c>
      <c r="H100" s="33"/>
      <c r="I100" s="33"/>
      <c r="J100" s="33"/>
      <c r="K100" s="33"/>
      <c r="L100" s="33"/>
      <c r="M100" s="33"/>
      <c r="N100" s="33"/>
      <c r="O100" s="33"/>
      <c r="P100" s="33"/>
    </row>
    <row r="101" spans="1:16">
      <c r="A101" s="28" t="s">
        <v>785</v>
      </c>
      <c r="B101" s="28">
        <v>90</v>
      </c>
      <c r="C101" s="30" t="s">
        <v>862</v>
      </c>
      <c r="D101" s="30" t="s">
        <v>862</v>
      </c>
      <c r="E101" s="30" t="s">
        <v>862</v>
      </c>
      <c r="H101" s="33"/>
      <c r="I101" s="33"/>
      <c r="J101" s="33"/>
      <c r="K101" s="33"/>
      <c r="L101" s="33"/>
      <c r="M101" s="33"/>
      <c r="N101" s="33"/>
      <c r="O101" s="33"/>
      <c r="P101" s="33"/>
    </row>
    <row r="102" spans="1:16">
      <c r="A102" s="28" t="s">
        <v>785</v>
      </c>
      <c r="B102" s="28">
        <v>91</v>
      </c>
      <c r="C102" s="30" t="s">
        <v>863</v>
      </c>
      <c r="D102" s="30" t="s">
        <v>863</v>
      </c>
      <c r="E102" s="30" t="s">
        <v>863</v>
      </c>
      <c r="H102" s="33"/>
      <c r="I102" s="33"/>
      <c r="J102" s="33"/>
      <c r="K102" s="33"/>
      <c r="L102" s="33"/>
      <c r="M102" s="33"/>
      <c r="N102" s="33"/>
      <c r="O102" s="33"/>
      <c r="P102" s="33"/>
    </row>
    <row r="103" spans="1:16">
      <c r="A103" s="28" t="s">
        <v>785</v>
      </c>
      <c r="B103" s="28">
        <v>92</v>
      </c>
      <c r="C103" s="30" t="s">
        <v>864</v>
      </c>
      <c r="D103" s="30" t="s">
        <v>864</v>
      </c>
      <c r="E103" s="30" t="s">
        <v>864</v>
      </c>
      <c r="H103" s="33"/>
      <c r="I103" s="33"/>
      <c r="J103" s="33"/>
      <c r="K103" s="33"/>
      <c r="L103" s="33"/>
      <c r="M103" s="33"/>
      <c r="N103" s="33"/>
      <c r="O103" s="33"/>
      <c r="P103" s="33"/>
    </row>
    <row r="104" spans="1:16">
      <c r="A104" s="28" t="s">
        <v>785</v>
      </c>
      <c r="B104" s="28">
        <v>93</v>
      </c>
      <c r="C104" s="30" t="s">
        <v>865</v>
      </c>
      <c r="D104" s="30" t="s">
        <v>865</v>
      </c>
      <c r="E104" s="30" t="s">
        <v>865</v>
      </c>
      <c r="H104" s="33"/>
      <c r="I104" s="33"/>
      <c r="J104" s="33"/>
      <c r="K104" s="33"/>
      <c r="L104" s="33"/>
      <c r="M104" s="33"/>
      <c r="N104" s="33"/>
      <c r="O104" s="33"/>
      <c r="P104" s="33"/>
    </row>
    <row r="105" spans="1:16">
      <c r="A105" s="28" t="s">
        <v>785</v>
      </c>
      <c r="B105" s="28">
        <v>94</v>
      </c>
      <c r="C105" s="30" t="s">
        <v>851</v>
      </c>
      <c r="D105" s="30" t="s">
        <v>851</v>
      </c>
      <c r="E105" s="30" t="s">
        <v>851</v>
      </c>
      <c r="H105" s="33"/>
      <c r="I105" s="33"/>
      <c r="J105" s="33"/>
      <c r="K105" s="33"/>
      <c r="L105" s="33"/>
      <c r="M105" s="33"/>
      <c r="N105" s="33"/>
      <c r="O105" s="33"/>
      <c r="P105" s="33"/>
    </row>
    <row r="106" spans="1:16">
      <c r="A106" s="28" t="s">
        <v>785</v>
      </c>
      <c r="B106" s="28">
        <v>95</v>
      </c>
      <c r="C106" s="30" t="s">
        <v>866</v>
      </c>
      <c r="D106" s="30" t="s">
        <v>866</v>
      </c>
      <c r="E106" s="30" t="s">
        <v>866</v>
      </c>
      <c r="H106" s="33"/>
      <c r="I106" s="33"/>
      <c r="J106" s="33"/>
      <c r="K106" s="33"/>
      <c r="L106" s="33"/>
      <c r="M106" s="33"/>
      <c r="N106" s="33"/>
      <c r="O106" s="33"/>
      <c r="P106" s="33"/>
    </row>
    <row r="107" spans="1:16">
      <c r="A107" s="28" t="s">
        <v>785</v>
      </c>
      <c r="B107" s="28">
        <v>96</v>
      </c>
      <c r="C107" s="30" t="s">
        <v>807</v>
      </c>
      <c r="D107" s="30" t="s">
        <v>807</v>
      </c>
      <c r="E107" s="30" t="s">
        <v>807</v>
      </c>
      <c r="H107" s="33"/>
      <c r="I107" s="33"/>
      <c r="J107" s="33"/>
      <c r="K107" s="33"/>
      <c r="L107" s="33"/>
      <c r="M107" s="33"/>
      <c r="N107" s="33"/>
      <c r="O107" s="33"/>
      <c r="P107" s="33"/>
    </row>
    <row r="108" spans="1:16">
      <c r="A108" s="28" t="s">
        <v>785</v>
      </c>
      <c r="B108" s="28">
        <v>97</v>
      </c>
      <c r="C108" s="30" t="s">
        <v>867</v>
      </c>
      <c r="D108" s="30" t="s">
        <v>867</v>
      </c>
      <c r="E108" s="30" t="s">
        <v>867</v>
      </c>
      <c r="H108" s="33"/>
      <c r="I108" s="33"/>
      <c r="J108" s="33"/>
      <c r="K108" s="33"/>
      <c r="L108" s="33"/>
      <c r="M108" s="33"/>
      <c r="N108" s="33"/>
      <c r="O108" s="33"/>
      <c r="P108" s="33"/>
    </row>
    <row r="109" spans="1:16">
      <c r="A109" s="28" t="s">
        <v>785</v>
      </c>
      <c r="B109" s="28">
        <v>98</v>
      </c>
      <c r="C109" s="30" t="s">
        <v>851</v>
      </c>
      <c r="D109" s="30" t="s">
        <v>851</v>
      </c>
      <c r="E109" s="30" t="s">
        <v>851</v>
      </c>
      <c r="H109" s="33"/>
      <c r="I109" s="33"/>
      <c r="J109" s="33"/>
      <c r="K109" s="33"/>
      <c r="L109" s="33"/>
      <c r="M109" s="33"/>
      <c r="N109" s="33"/>
      <c r="O109" s="33"/>
      <c r="P109" s="33"/>
    </row>
    <row r="110" spans="1:16">
      <c r="A110" s="28" t="s">
        <v>785</v>
      </c>
      <c r="B110" s="28">
        <v>99</v>
      </c>
      <c r="C110" s="30" t="s">
        <v>832</v>
      </c>
      <c r="D110" s="30" t="s">
        <v>832</v>
      </c>
      <c r="E110" s="30" t="s">
        <v>832</v>
      </c>
      <c r="H110" s="33"/>
      <c r="I110" s="33"/>
      <c r="J110" s="33"/>
      <c r="K110" s="33"/>
      <c r="L110" s="33"/>
      <c r="M110" s="33"/>
      <c r="N110" s="33"/>
      <c r="O110" s="33"/>
      <c r="P110" s="33"/>
    </row>
    <row r="111" spans="1:16">
      <c r="A111" s="28" t="s">
        <v>785</v>
      </c>
      <c r="B111" s="28">
        <v>100</v>
      </c>
      <c r="C111" s="30" t="s">
        <v>868</v>
      </c>
      <c r="D111" s="30" t="s">
        <v>868</v>
      </c>
      <c r="E111" s="30" t="s">
        <v>868</v>
      </c>
      <c r="H111" s="33"/>
      <c r="I111" s="33"/>
      <c r="J111" s="33"/>
      <c r="K111" s="33"/>
      <c r="L111" s="33"/>
      <c r="M111" s="33"/>
      <c r="N111" s="33"/>
      <c r="O111" s="33"/>
      <c r="P111" s="33"/>
    </row>
    <row r="112" spans="1:16">
      <c r="A112" s="28" t="s">
        <v>785</v>
      </c>
      <c r="B112" s="28">
        <v>101</v>
      </c>
      <c r="C112" s="30" t="s">
        <v>869</v>
      </c>
      <c r="D112" s="30" t="s">
        <v>869</v>
      </c>
      <c r="E112" s="30" t="s">
        <v>869</v>
      </c>
      <c r="H112" s="33"/>
      <c r="I112" s="33"/>
      <c r="J112" s="33"/>
      <c r="K112" s="33"/>
      <c r="L112" s="33"/>
      <c r="M112" s="33"/>
      <c r="N112" s="33"/>
      <c r="O112" s="33"/>
      <c r="P112" s="33"/>
    </row>
    <row r="113" spans="1:16">
      <c r="A113" s="28" t="s">
        <v>785</v>
      </c>
      <c r="B113" s="28">
        <v>102</v>
      </c>
      <c r="C113" s="30" t="s">
        <v>793</v>
      </c>
      <c r="D113" s="30" t="s">
        <v>793</v>
      </c>
      <c r="E113" s="30" t="s">
        <v>793</v>
      </c>
      <c r="H113" s="33"/>
      <c r="I113" s="33"/>
      <c r="J113" s="33"/>
      <c r="K113" s="33"/>
      <c r="L113" s="33"/>
      <c r="M113" s="33"/>
      <c r="N113" s="33"/>
      <c r="O113" s="33"/>
      <c r="P113" s="33"/>
    </row>
    <row r="114" spans="1:16">
      <c r="A114" s="28" t="s">
        <v>785</v>
      </c>
      <c r="B114" s="28">
        <v>103</v>
      </c>
      <c r="C114" s="30" t="s">
        <v>870</v>
      </c>
      <c r="D114" s="30" t="s">
        <v>870</v>
      </c>
      <c r="E114" s="30" t="s">
        <v>870</v>
      </c>
      <c r="H114" s="33"/>
      <c r="I114" s="33"/>
      <c r="J114" s="33"/>
      <c r="K114" s="33"/>
      <c r="L114" s="33"/>
      <c r="M114" s="33"/>
      <c r="N114" s="33"/>
      <c r="O114" s="33"/>
      <c r="P114" s="33"/>
    </row>
    <row r="115" spans="1:16">
      <c r="A115" s="28" t="s">
        <v>785</v>
      </c>
      <c r="B115" s="28">
        <v>104</v>
      </c>
      <c r="C115" s="30" t="s">
        <v>853</v>
      </c>
      <c r="D115" s="30" t="s">
        <v>853</v>
      </c>
      <c r="E115" s="30" t="s">
        <v>853</v>
      </c>
      <c r="H115" s="33"/>
      <c r="I115" s="33"/>
      <c r="J115" s="33"/>
      <c r="K115" s="33"/>
      <c r="L115" s="33"/>
      <c r="M115" s="33"/>
      <c r="N115" s="33"/>
      <c r="O115" s="33"/>
      <c r="P115" s="33"/>
    </row>
    <row r="116" spans="1:16">
      <c r="A116" s="28" t="s">
        <v>785</v>
      </c>
      <c r="B116" s="28">
        <v>105</v>
      </c>
      <c r="C116" s="30" t="s">
        <v>871</v>
      </c>
      <c r="D116" s="30" t="s">
        <v>871</v>
      </c>
      <c r="E116" s="30" t="s">
        <v>871</v>
      </c>
      <c r="H116" s="33"/>
      <c r="I116" s="33"/>
      <c r="J116" s="33"/>
      <c r="K116" s="33"/>
      <c r="L116" s="33"/>
      <c r="M116" s="33"/>
      <c r="N116" s="33"/>
      <c r="O116" s="33"/>
      <c r="P116" s="33"/>
    </row>
    <row r="117" spans="1:16">
      <c r="A117" s="28" t="s">
        <v>785</v>
      </c>
      <c r="B117" s="28">
        <v>106</v>
      </c>
      <c r="C117" s="30" t="s">
        <v>872</v>
      </c>
      <c r="D117" s="30" t="s">
        <v>872</v>
      </c>
      <c r="E117" s="30" t="s">
        <v>872</v>
      </c>
      <c r="H117" s="33"/>
      <c r="I117" s="33"/>
      <c r="J117" s="33"/>
      <c r="K117" s="33"/>
      <c r="L117" s="33"/>
      <c r="M117" s="33"/>
      <c r="N117" s="33"/>
      <c r="O117" s="33"/>
      <c r="P117" s="33"/>
    </row>
    <row r="118" spans="1:16">
      <c r="A118" s="28" t="s">
        <v>785</v>
      </c>
      <c r="B118" s="28">
        <v>107</v>
      </c>
      <c r="C118" s="30" t="s">
        <v>873</v>
      </c>
      <c r="D118" s="30" t="s">
        <v>873</v>
      </c>
      <c r="E118" s="30" t="s">
        <v>873</v>
      </c>
      <c r="H118" s="33"/>
      <c r="I118" s="33"/>
      <c r="J118" s="33"/>
      <c r="K118" s="33"/>
      <c r="L118" s="33"/>
      <c r="M118" s="33"/>
      <c r="N118" s="33"/>
      <c r="O118" s="33"/>
      <c r="P118" s="33"/>
    </row>
    <row r="119" spans="1:16">
      <c r="A119" s="28" t="s">
        <v>785</v>
      </c>
      <c r="B119" s="28">
        <v>108</v>
      </c>
      <c r="C119" s="30" t="s">
        <v>874</v>
      </c>
      <c r="D119" s="30" t="s">
        <v>874</v>
      </c>
      <c r="E119" s="30" t="s">
        <v>874</v>
      </c>
      <c r="H119" s="33"/>
      <c r="I119" s="33"/>
      <c r="J119" s="33"/>
      <c r="K119" s="33"/>
      <c r="L119" s="33"/>
      <c r="M119" s="33"/>
      <c r="N119" s="33"/>
      <c r="O119" s="33"/>
      <c r="P119" s="33"/>
    </row>
    <row r="120" spans="1:16">
      <c r="A120" s="28" t="s">
        <v>785</v>
      </c>
      <c r="B120" s="28">
        <v>109</v>
      </c>
      <c r="C120" s="30" t="s">
        <v>875</v>
      </c>
      <c r="D120" s="30" t="s">
        <v>875</v>
      </c>
      <c r="E120" s="30" t="s">
        <v>875</v>
      </c>
      <c r="H120" s="33"/>
      <c r="I120" s="33"/>
      <c r="J120" s="33"/>
      <c r="K120" s="33"/>
      <c r="L120" s="33"/>
      <c r="M120" s="33"/>
      <c r="N120" s="33"/>
      <c r="O120" s="33"/>
      <c r="P120" s="33"/>
    </row>
    <row r="121" spans="1:16">
      <c r="A121" s="28" t="s">
        <v>785</v>
      </c>
      <c r="B121" s="28">
        <v>110</v>
      </c>
      <c r="C121" s="30" t="s">
        <v>876</v>
      </c>
      <c r="D121" s="30" t="s">
        <v>876</v>
      </c>
      <c r="E121" s="30" t="s">
        <v>876</v>
      </c>
      <c r="H121" s="33"/>
      <c r="I121" s="33"/>
      <c r="J121" s="33"/>
      <c r="K121" s="33"/>
      <c r="L121" s="33"/>
      <c r="M121" s="33"/>
      <c r="N121" s="33"/>
      <c r="O121" s="33"/>
      <c r="P121" s="33"/>
    </row>
    <row r="122" spans="1:16">
      <c r="A122" s="28" t="s">
        <v>785</v>
      </c>
      <c r="B122" s="28">
        <v>111</v>
      </c>
      <c r="C122" s="30" t="s">
        <v>848</v>
      </c>
      <c r="D122" s="30" t="s">
        <v>848</v>
      </c>
      <c r="E122" s="30" t="s">
        <v>848</v>
      </c>
      <c r="H122" s="33"/>
      <c r="I122" s="33"/>
      <c r="J122" s="33"/>
      <c r="K122" s="33"/>
      <c r="L122" s="33"/>
      <c r="M122" s="33"/>
      <c r="N122" s="33"/>
      <c r="O122" s="33"/>
      <c r="P122" s="33"/>
    </row>
    <row r="123" spans="1:16">
      <c r="A123" s="28" t="s">
        <v>785</v>
      </c>
      <c r="B123" s="28">
        <v>112</v>
      </c>
      <c r="C123" s="30" t="s">
        <v>877</v>
      </c>
      <c r="D123" s="30" t="s">
        <v>877</v>
      </c>
      <c r="E123" s="30" t="s">
        <v>877</v>
      </c>
      <c r="H123" s="33"/>
      <c r="I123" s="33"/>
      <c r="J123" s="33"/>
      <c r="K123" s="33"/>
      <c r="L123" s="33"/>
      <c r="M123" s="33"/>
      <c r="N123" s="33"/>
      <c r="O123" s="33"/>
      <c r="P123" s="33"/>
    </row>
    <row r="124" spans="1:16">
      <c r="A124" s="28" t="s">
        <v>785</v>
      </c>
      <c r="B124" s="28">
        <v>113</v>
      </c>
      <c r="C124" s="30" t="s">
        <v>878</v>
      </c>
      <c r="D124" s="30" t="s">
        <v>878</v>
      </c>
      <c r="E124" s="30" t="s">
        <v>878</v>
      </c>
      <c r="H124" s="33"/>
      <c r="I124" s="33"/>
      <c r="J124" s="33"/>
      <c r="K124" s="33"/>
      <c r="L124" s="33"/>
      <c r="M124" s="33"/>
      <c r="N124" s="33"/>
      <c r="O124" s="33"/>
      <c r="P124" s="33"/>
    </row>
    <row r="125" spans="1:16">
      <c r="A125" s="28" t="s">
        <v>785</v>
      </c>
      <c r="B125" s="28">
        <v>114</v>
      </c>
      <c r="C125" s="30" t="s">
        <v>879</v>
      </c>
      <c r="D125" s="30" t="s">
        <v>879</v>
      </c>
      <c r="E125" s="30" t="s">
        <v>879</v>
      </c>
      <c r="H125" s="33"/>
      <c r="I125" s="33"/>
      <c r="J125" s="33"/>
      <c r="K125" s="33"/>
      <c r="L125" s="33"/>
      <c r="M125" s="33"/>
      <c r="N125" s="33"/>
      <c r="O125" s="33"/>
      <c r="P125" s="33"/>
    </row>
    <row r="126" spans="1:16">
      <c r="A126" s="28" t="s">
        <v>785</v>
      </c>
      <c r="B126" s="28">
        <v>115</v>
      </c>
      <c r="C126" s="30" t="s">
        <v>880</v>
      </c>
      <c r="D126" s="30" t="s">
        <v>880</v>
      </c>
      <c r="E126" s="30" t="s">
        <v>880</v>
      </c>
      <c r="H126" s="33"/>
      <c r="I126" s="33"/>
      <c r="J126" s="33"/>
      <c r="K126" s="33"/>
      <c r="L126" s="33"/>
      <c r="M126" s="33"/>
      <c r="N126" s="33"/>
      <c r="O126" s="33"/>
      <c r="P126" s="33"/>
    </row>
    <row r="127" spans="1:16">
      <c r="A127" s="28" t="s">
        <v>785</v>
      </c>
      <c r="B127" s="28">
        <v>116</v>
      </c>
      <c r="C127" s="30" t="s">
        <v>881</v>
      </c>
      <c r="D127" s="30" t="s">
        <v>881</v>
      </c>
      <c r="E127" s="30" t="s">
        <v>881</v>
      </c>
      <c r="H127" s="33"/>
      <c r="I127" s="33"/>
      <c r="J127" s="33"/>
      <c r="K127" s="33"/>
      <c r="L127" s="33"/>
      <c r="M127" s="33"/>
      <c r="N127" s="33"/>
      <c r="O127" s="33"/>
      <c r="P127" s="33"/>
    </row>
    <row r="128" spans="1:16">
      <c r="A128" s="28" t="s">
        <v>785</v>
      </c>
      <c r="B128" s="28">
        <v>117</v>
      </c>
      <c r="C128" s="30" t="s">
        <v>882</v>
      </c>
      <c r="D128" s="30" t="s">
        <v>882</v>
      </c>
      <c r="E128" s="30" t="s">
        <v>882</v>
      </c>
      <c r="H128" s="33"/>
      <c r="I128" s="33"/>
      <c r="J128" s="33"/>
      <c r="K128" s="33"/>
      <c r="L128" s="33"/>
      <c r="M128" s="33"/>
      <c r="N128" s="33"/>
      <c r="O128" s="33"/>
      <c r="P128" s="33"/>
    </row>
    <row r="129" spans="1:16">
      <c r="A129" s="28" t="s">
        <v>785</v>
      </c>
      <c r="B129" s="28">
        <v>118</v>
      </c>
      <c r="C129" s="30" t="s">
        <v>883</v>
      </c>
      <c r="D129" s="30" t="s">
        <v>883</v>
      </c>
      <c r="E129" s="30" t="s">
        <v>883</v>
      </c>
      <c r="H129" s="33"/>
      <c r="I129" s="33"/>
      <c r="J129" s="33"/>
      <c r="K129" s="33"/>
      <c r="L129" s="33"/>
      <c r="M129" s="33"/>
      <c r="N129" s="33"/>
      <c r="O129" s="33"/>
      <c r="P129" s="33"/>
    </row>
    <row r="130" spans="1:16">
      <c r="A130" s="28" t="s">
        <v>785</v>
      </c>
      <c r="B130" s="28">
        <v>119</v>
      </c>
      <c r="C130" s="30" t="s">
        <v>855</v>
      </c>
      <c r="D130" s="30" t="s">
        <v>855</v>
      </c>
      <c r="E130" s="30" t="s">
        <v>855</v>
      </c>
      <c r="H130" s="33"/>
      <c r="I130" s="33"/>
      <c r="J130" s="33"/>
      <c r="K130" s="33"/>
      <c r="L130" s="33"/>
      <c r="M130" s="33"/>
      <c r="N130" s="33"/>
      <c r="O130" s="33"/>
      <c r="P130" s="33"/>
    </row>
    <row r="131" spans="1:16">
      <c r="A131" s="28" t="s">
        <v>785</v>
      </c>
      <c r="B131" s="28">
        <v>120</v>
      </c>
      <c r="C131" s="30" t="s">
        <v>869</v>
      </c>
      <c r="D131" s="30" t="s">
        <v>869</v>
      </c>
      <c r="E131" s="30" t="s">
        <v>869</v>
      </c>
      <c r="H131" s="33"/>
      <c r="I131" s="33"/>
      <c r="J131" s="33"/>
      <c r="K131" s="33"/>
      <c r="L131" s="33"/>
      <c r="M131" s="33"/>
      <c r="N131" s="33"/>
      <c r="O131" s="33"/>
      <c r="P131" s="33"/>
    </row>
    <row r="132" spans="1:16">
      <c r="A132" s="28" t="s">
        <v>785</v>
      </c>
      <c r="B132" s="28">
        <v>121</v>
      </c>
      <c r="C132" s="30" t="s">
        <v>884</v>
      </c>
      <c r="D132" s="30" t="s">
        <v>884</v>
      </c>
      <c r="E132" s="30" t="s">
        <v>884</v>
      </c>
      <c r="H132" s="33"/>
      <c r="I132" s="33"/>
      <c r="J132" s="33"/>
      <c r="K132" s="33"/>
      <c r="L132" s="33"/>
      <c r="M132" s="33"/>
      <c r="N132" s="33"/>
      <c r="O132" s="33"/>
      <c r="P132" s="33"/>
    </row>
    <row r="133" spans="1:16">
      <c r="A133" s="28" t="s">
        <v>785</v>
      </c>
      <c r="B133" s="28">
        <v>122</v>
      </c>
      <c r="C133" s="30" t="s">
        <v>885</v>
      </c>
      <c r="D133" s="30" t="s">
        <v>885</v>
      </c>
      <c r="E133" s="30" t="s">
        <v>885</v>
      </c>
      <c r="H133" s="33"/>
      <c r="I133" s="33"/>
      <c r="J133" s="33"/>
      <c r="K133" s="33"/>
      <c r="L133" s="33"/>
      <c r="M133" s="33"/>
      <c r="N133" s="33"/>
      <c r="O133" s="33"/>
      <c r="P133" s="33"/>
    </row>
    <row r="134" spans="1:16">
      <c r="A134" s="28" t="s">
        <v>785</v>
      </c>
      <c r="B134" s="28">
        <v>123</v>
      </c>
      <c r="C134" s="30" t="s">
        <v>886</v>
      </c>
      <c r="D134" s="30" t="s">
        <v>886</v>
      </c>
      <c r="E134" s="30" t="s">
        <v>886</v>
      </c>
      <c r="H134" s="33"/>
      <c r="I134" s="33"/>
      <c r="J134" s="33"/>
      <c r="K134" s="33"/>
      <c r="L134" s="33"/>
      <c r="M134" s="33"/>
      <c r="N134" s="33"/>
      <c r="O134" s="33"/>
      <c r="P134" s="33"/>
    </row>
    <row r="135" spans="1:16">
      <c r="A135" s="28" t="s">
        <v>785</v>
      </c>
      <c r="B135" s="28">
        <v>124</v>
      </c>
      <c r="C135" s="30" t="s">
        <v>887</v>
      </c>
      <c r="D135" s="30" t="s">
        <v>887</v>
      </c>
      <c r="E135" s="30" t="s">
        <v>887</v>
      </c>
      <c r="H135" s="33"/>
      <c r="I135" s="33"/>
      <c r="J135" s="33"/>
      <c r="K135" s="33"/>
      <c r="L135" s="33"/>
      <c r="M135" s="33"/>
      <c r="N135" s="33"/>
      <c r="O135" s="33"/>
      <c r="P135" s="33"/>
    </row>
    <row r="136" spans="1:16">
      <c r="A136" s="28" t="s">
        <v>785</v>
      </c>
      <c r="B136" s="28">
        <v>125</v>
      </c>
      <c r="C136" s="30" t="s">
        <v>888</v>
      </c>
      <c r="D136" s="30" t="s">
        <v>888</v>
      </c>
      <c r="E136" s="30" t="s">
        <v>888</v>
      </c>
      <c r="H136" s="33"/>
      <c r="I136" s="33"/>
      <c r="J136" s="33"/>
      <c r="K136" s="33"/>
      <c r="L136" s="33"/>
      <c r="M136" s="33"/>
      <c r="N136" s="33"/>
      <c r="O136" s="33"/>
      <c r="P136" s="33"/>
    </row>
    <row r="137" spans="1:16">
      <c r="A137" s="28" t="s">
        <v>785</v>
      </c>
      <c r="B137" s="28">
        <v>126</v>
      </c>
      <c r="C137" s="30" t="s">
        <v>889</v>
      </c>
      <c r="D137" s="30" t="s">
        <v>889</v>
      </c>
      <c r="E137" s="30" t="s">
        <v>889</v>
      </c>
      <c r="H137" s="33"/>
      <c r="I137" s="33"/>
      <c r="J137" s="33"/>
      <c r="K137" s="33"/>
      <c r="L137" s="33"/>
      <c r="M137" s="33"/>
      <c r="N137" s="33"/>
      <c r="O137" s="33"/>
      <c r="P137" s="33"/>
    </row>
    <row r="138" spans="1:16">
      <c r="A138" s="28" t="s">
        <v>785</v>
      </c>
      <c r="B138" s="28">
        <v>127</v>
      </c>
      <c r="C138" s="30" t="s">
        <v>890</v>
      </c>
      <c r="D138" s="30" t="s">
        <v>890</v>
      </c>
      <c r="E138" s="30" t="s">
        <v>890</v>
      </c>
      <c r="H138" s="33"/>
      <c r="I138" s="33"/>
      <c r="J138" s="33"/>
      <c r="K138" s="33"/>
      <c r="L138" s="33"/>
      <c r="M138" s="33"/>
      <c r="N138" s="33"/>
      <c r="O138" s="33"/>
      <c r="P138" s="33"/>
    </row>
    <row r="139" spans="1:16">
      <c r="A139" s="28" t="s">
        <v>785</v>
      </c>
      <c r="B139" s="28">
        <v>128</v>
      </c>
      <c r="C139" s="30" t="s">
        <v>891</v>
      </c>
      <c r="D139" s="30" t="s">
        <v>891</v>
      </c>
      <c r="E139" s="30" t="s">
        <v>891</v>
      </c>
      <c r="H139" s="33"/>
      <c r="I139" s="33"/>
      <c r="J139" s="33"/>
      <c r="K139" s="33"/>
      <c r="L139" s="33"/>
      <c r="M139" s="33"/>
      <c r="N139" s="33"/>
      <c r="O139" s="33"/>
      <c r="P139" s="33"/>
    </row>
    <row r="140" spans="1:16">
      <c r="A140" s="28" t="s">
        <v>785</v>
      </c>
      <c r="B140" s="28">
        <v>129</v>
      </c>
      <c r="C140" s="30" t="s">
        <v>892</v>
      </c>
      <c r="D140" s="30" t="s">
        <v>892</v>
      </c>
      <c r="E140" s="30" t="s">
        <v>892</v>
      </c>
      <c r="H140" s="33"/>
      <c r="I140" s="33"/>
      <c r="J140" s="33"/>
      <c r="K140" s="33"/>
      <c r="L140" s="33"/>
      <c r="M140" s="33"/>
      <c r="N140" s="33"/>
      <c r="O140" s="33"/>
      <c r="P140" s="33"/>
    </row>
    <row r="141" spans="1:16">
      <c r="A141" s="28" t="s">
        <v>785</v>
      </c>
      <c r="B141" s="28">
        <v>130</v>
      </c>
      <c r="C141" s="30" t="s">
        <v>893</v>
      </c>
      <c r="D141" s="30" t="s">
        <v>893</v>
      </c>
      <c r="E141" s="30" t="s">
        <v>893</v>
      </c>
      <c r="H141" s="33"/>
      <c r="I141" s="33"/>
      <c r="J141" s="33"/>
      <c r="K141" s="33"/>
      <c r="L141" s="33"/>
      <c r="M141" s="33"/>
      <c r="N141" s="33"/>
      <c r="O141" s="33"/>
      <c r="P141" s="33"/>
    </row>
    <row r="142" spans="1:16">
      <c r="A142" s="28" t="s">
        <v>785</v>
      </c>
      <c r="B142" s="28">
        <v>131</v>
      </c>
      <c r="C142" s="30" t="s">
        <v>831</v>
      </c>
      <c r="D142" s="30" t="s">
        <v>831</v>
      </c>
      <c r="E142" s="30" t="s">
        <v>831</v>
      </c>
      <c r="H142" s="33"/>
      <c r="I142" s="33"/>
      <c r="J142" s="33"/>
      <c r="K142" s="33"/>
      <c r="L142" s="33"/>
      <c r="M142" s="33"/>
      <c r="N142" s="33"/>
      <c r="O142" s="33"/>
      <c r="P142" s="33"/>
    </row>
    <row r="143" spans="1:16">
      <c r="A143" s="28" t="s">
        <v>785</v>
      </c>
      <c r="B143" s="28">
        <v>132</v>
      </c>
      <c r="C143" s="30" t="s">
        <v>894</v>
      </c>
      <c r="D143" s="30" t="s">
        <v>894</v>
      </c>
      <c r="E143" s="30" t="s">
        <v>894</v>
      </c>
      <c r="H143" s="33"/>
      <c r="I143" s="33"/>
      <c r="J143" s="33"/>
      <c r="K143" s="33"/>
      <c r="L143" s="33"/>
      <c r="M143" s="33"/>
      <c r="N143" s="33"/>
      <c r="O143" s="33"/>
      <c r="P143" s="33"/>
    </row>
    <row r="144" spans="1:16">
      <c r="A144" s="28" t="s">
        <v>785</v>
      </c>
      <c r="B144" s="28">
        <v>133</v>
      </c>
      <c r="C144" s="30" t="s">
        <v>895</v>
      </c>
      <c r="D144" s="30" t="s">
        <v>895</v>
      </c>
      <c r="E144" s="30" t="s">
        <v>895</v>
      </c>
      <c r="H144" s="33"/>
      <c r="I144" s="33"/>
      <c r="J144" s="33"/>
      <c r="K144" s="33"/>
      <c r="L144" s="33"/>
      <c r="M144" s="33"/>
      <c r="N144" s="33"/>
      <c r="O144" s="33"/>
      <c r="P144" s="33"/>
    </row>
    <row r="145" spans="1:16">
      <c r="A145" s="28" t="s">
        <v>785</v>
      </c>
      <c r="B145" s="28">
        <v>134</v>
      </c>
      <c r="C145" s="30" t="s">
        <v>896</v>
      </c>
      <c r="D145" s="30" t="s">
        <v>896</v>
      </c>
      <c r="E145" s="30" t="s">
        <v>896</v>
      </c>
      <c r="H145" s="33"/>
      <c r="I145" s="33"/>
      <c r="J145" s="33"/>
      <c r="K145" s="33"/>
      <c r="L145" s="33"/>
      <c r="M145" s="33"/>
      <c r="N145" s="33"/>
      <c r="O145" s="33"/>
      <c r="P145" s="33"/>
    </row>
    <row r="146" spans="1:16">
      <c r="A146" s="28" t="s">
        <v>785</v>
      </c>
      <c r="B146" s="28">
        <v>135</v>
      </c>
      <c r="C146" s="30" t="s">
        <v>897</v>
      </c>
      <c r="D146" s="30" t="s">
        <v>897</v>
      </c>
      <c r="E146" s="30" t="s">
        <v>897</v>
      </c>
      <c r="H146" s="33"/>
      <c r="I146" s="33"/>
      <c r="J146" s="33"/>
      <c r="K146" s="33"/>
      <c r="L146" s="33"/>
      <c r="M146" s="33"/>
      <c r="N146" s="33"/>
      <c r="O146" s="33"/>
      <c r="P146" s="33"/>
    </row>
    <row r="147" spans="1:16">
      <c r="A147" s="28" t="s">
        <v>785</v>
      </c>
      <c r="B147" s="28">
        <v>136</v>
      </c>
      <c r="C147" s="30" t="s">
        <v>898</v>
      </c>
      <c r="D147" s="30" t="s">
        <v>898</v>
      </c>
      <c r="E147" s="30" t="s">
        <v>898</v>
      </c>
      <c r="H147" s="33"/>
      <c r="I147" s="33"/>
      <c r="J147" s="33"/>
      <c r="K147" s="33"/>
      <c r="L147" s="33"/>
      <c r="M147" s="33"/>
      <c r="N147" s="33"/>
      <c r="O147" s="33"/>
      <c r="P147" s="33"/>
    </row>
    <row r="148" spans="1:16">
      <c r="A148" s="28" t="s">
        <v>785</v>
      </c>
      <c r="B148" s="28">
        <v>137</v>
      </c>
      <c r="C148" s="30" t="s">
        <v>793</v>
      </c>
      <c r="D148" s="30" t="s">
        <v>793</v>
      </c>
      <c r="E148" s="30" t="s">
        <v>793</v>
      </c>
      <c r="H148" s="33"/>
      <c r="I148" s="33"/>
      <c r="J148" s="33"/>
      <c r="K148" s="33"/>
      <c r="L148" s="33"/>
      <c r="M148" s="33"/>
      <c r="N148" s="33"/>
      <c r="O148" s="33"/>
      <c r="P148" s="33"/>
    </row>
    <row r="149" spans="1:16">
      <c r="A149" s="28" t="s">
        <v>785</v>
      </c>
      <c r="B149" s="28">
        <v>138</v>
      </c>
      <c r="C149" s="30" t="s">
        <v>801</v>
      </c>
      <c r="D149" s="30" t="s">
        <v>801</v>
      </c>
      <c r="E149" s="30" t="s">
        <v>801</v>
      </c>
      <c r="H149" s="33"/>
      <c r="I149" s="33"/>
      <c r="J149" s="33"/>
      <c r="K149" s="33"/>
      <c r="L149" s="33"/>
      <c r="M149" s="33"/>
      <c r="N149" s="33"/>
      <c r="O149" s="33"/>
      <c r="P149" s="33"/>
    </row>
    <row r="150" spans="1:16">
      <c r="A150" s="28" t="s">
        <v>785</v>
      </c>
      <c r="B150" s="28">
        <v>139</v>
      </c>
      <c r="C150" s="30" t="s">
        <v>899</v>
      </c>
      <c r="D150" s="30" t="s">
        <v>899</v>
      </c>
      <c r="E150" s="30" t="s">
        <v>899</v>
      </c>
      <c r="H150" s="33"/>
      <c r="I150" s="33"/>
      <c r="J150" s="33"/>
      <c r="K150" s="33"/>
      <c r="L150" s="33"/>
      <c r="M150" s="33"/>
      <c r="N150" s="33"/>
      <c r="O150" s="33"/>
      <c r="P150" s="33"/>
    </row>
    <row r="151" spans="1:16">
      <c r="A151" s="28" t="s">
        <v>785</v>
      </c>
      <c r="B151" s="28">
        <v>140</v>
      </c>
      <c r="C151" s="30" t="s">
        <v>844</v>
      </c>
      <c r="D151" s="30" t="s">
        <v>844</v>
      </c>
      <c r="E151" s="30" t="s">
        <v>844</v>
      </c>
      <c r="H151" s="33"/>
      <c r="I151" s="33"/>
      <c r="J151" s="33"/>
      <c r="K151" s="33"/>
      <c r="L151" s="33"/>
      <c r="M151" s="33"/>
      <c r="N151" s="33"/>
      <c r="O151" s="33"/>
      <c r="P151" s="33"/>
    </row>
    <row r="152" spans="1:16">
      <c r="A152" s="28" t="s">
        <v>785</v>
      </c>
      <c r="B152" s="28">
        <v>141</v>
      </c>
      <c r="C152" s="30" t="s">
        <v>900</v>
      </c>
      <c r="D152" s="30" t="s">
        <v>900</v>
      </c>
      <c r="E152" s="30" t="s">
        <v>900</v>
      </c>
      <c r="H152" s="33"/>
      <c r="I152" s="33"/>
      <c r="J152" s="33"/>
      <c r="K152" s="33"/>
      <c r="L152" s="33"/>
      <c r="M152" s="33"/>
      <c r="N152" s="33"/>
      <c r="O152" s="33"/>
      <c r="P152" s="33"/>
    </row>
    <row r="153" spans="1:16">
      <c r="A153" s="28" t="s">
        <v>785</v>
      </c>
      <c r="B153" s="28">
        <v>142</v>
      </c>
      <c r="C153" s="30" t="s">
        <v>793</v>
      </c>
      <c r="D153" s="30" t="s">
        <v>793</v>
      </c>
      <c r="E153" s="30" t="s">
        <v>793</v>
      </c>
      <c r="H153" s="33"/>
      <c r="I153" s="33"/>
      <c r="J153" s="33"/>
      <c r="K153" s="33"/>
      <c r="L153" s="33"/>
      <c r="M153" s="33"/>
      <c r="N153" s="33"/>
      <c r="O153" s="33"/>
      <c r="P153" s="33"/>
    </row>
    <row r="154" spans="1:16">
      <c r="A154" s="28" t="s">
        <v>785</v>
      </c>
      <c r="B154" s="28">
        <v>143</v>
      </c>
      <c r="C154" s="30" t="s">
        <v>836</v>
      </c>
      <c r="D154" s="30" t="s">
        <v>836</v>
      </c>
      <c r="E154" s="30" t="s">
        <v>836</v>
      </c>
      <c r="H154" s="33"/>
      <c r="I154" s="33"/>
      <c r="J154" s="33"/>
      <c r="K154" s="33"/>
      <c r="L154" s="33"/>
      <c r="M154" s="33"/>
      <c r="N154" s="33"/>
      <c r="O154" s="33"/>
      <c r="P154" s="33"/>
    </row>
    <row r="155" spans="1:16">
      <c r="A155" s="28" t="s">
        <v>785</v>
      </c>
      <c r="B155" s="28">
        <v>144</v>
      </c>
      <c r="C155" s="30" t="s">
        <v>866</v>
      </c>
      <c r="D155" s="30" t="s">
        <v>866</v>
      </c>
      <c r="E155" s="30" t="s">
        <v>866</v>
      </c>
      <c r="H155" s="33"/>
      <c r="I155" s="33"/>
      <c r="J155" s="33"/>
      <c r="K155" s="33"/>
      <c r="L155" s="33"/>
      <c r="M155" s="33"/>
      <c r="N155" s="33"/>
      <c r="O155" s="33"/>
      <c r="P155" s="33"/>
    </row>
    <row r="156" spans="1:16">
      <c r="A156" s="28" t="s">
        <v>785</v>
      </c>
      <c r="B156" s="28">
        <v>145</v>
      </c>
      <c r="C156" s="30" t="s">
        <v>839</v>
      </c>
      <c r="D156" s="30" t="s">
        <v>839</v>
      </c>
      <c r="E156" s="30" t="s">
        <v>839</v>
      </c>
      <c r="H156" s="33"/>
      <c r="I156" s="33"/>
      <c r="J156" s="33"/>
      <c r="K156" s="33"/>
      <c r="L156" s="33"/>
      <c r="M156" s="33"/>
      <c r="N156" s="33"/>
      <c r="O156" s="33"/>
      <c r="P156" s="33"/>
    </row>
    <row r="157" spans="1:16">
      <c r="A157" s="28" t="s">
        <v>785</v>
      </c>
      <c r="B157" s="28">
        <v>146</v>
      </c>
      <c r="C157" s="30" t="s">
        <v>901</v>
      </c>
      <c r="D157" s="30" t="s">
        <v>901</v>
      </c>
      <c r="E157" s="30" t="s">
        <v>901</v>
      </c>
      <c r="H157" s="33"/>
      <c r="I157" s="33"/>
      <c r="J157" s="33"/>
      <c r="K157" s="33"/>
      <c r="L157" s="33"/>
      <c r="M157" s="33"/>
      <c r="N157" s="33"/>
      <c r="O157" s="33"/>
      <c r="P157" s="33"/>
    </row>
    <row r="158" spans="1:16">
      <c r="A158" s="28" t="s">
        <v>785</v>
      </c>
      <c r="B158" s="28">
        <v>147</v>
      </c>
      <c r="C158" s="30" t="s">
        <v>902</v>
      </c>
      <c r="D158" s="30" t="s">
        <v>902</v>
      </c>
      <c r="E158" s="30" t="s">
        <v>902</v>
      </c>
      <c r="H158" s="33"/>
      <c r="I158" s="33"/>
      <c r="J158" s="33"/>
      <c r="K158" s="33"/>
      <c r="L158" s="33"/>
      <c r="M158" s="33"/>
      <c r="N158" s="33"/>
      <c r="O158" s="33"/>
      <c r="P158" s="33"/>
    </row>
    <row r="159" spans="1:16">
      <c r="A159" s="28" t="s">
        <v>785</v>
      </c>
      <c r="B159" s="28">
        <v>148</v>
      </c>
      <c r="C159" s="30" t="s">
        <v>903</v>
      </c>
      <c r="D159" s="30" t="s">
        <v>903</v>
      </c>
      <c r="E159" s="30" t="s">
        <v>903</v>
      </c>
      <c r="H159" s="33"/>
      <c r="I159" s="33"/>
      <c r="J159" s="33"/>
      <c r="K159" s="33"/>
      <c r="L159" s="33"/>
      <c r="M159" s="33"/>
      <c r="N159" s="33"/>
      <c r="O159" s="33"/>
      <c r="P159" s="33"/>
    </row>
    <row r="160" spans="1:16">
      <c r="A160" s="28" t="s">
        <v>785</v>
      </c>
      <c r="B160" s="28">
        <v>149</v>
      </c>
      <c r="C160" s="30" t="s">
        <v>807</v>
      </c>
      <c r="D160" s="30" t="s">
        <v>807</v>
      </c>
      <c r="E160" s="30" t="s">
        <v>807</v>
      </c>
      <c r="H160" s="33"/>
      <c r="I160" s="33"/>
      <c r="J160" s="33"/>
      <c r="K160" s="33"/>
      <c r="L160" s="33"/>
      <c r="M160" s="33"/>
      <c r="N160" s="33"/>
      <c r="O160" s="33"/>
      <c r="P160" s="33"/>
    </row>
    <row r="161" spans="1:16">
      <c r="A161" s="28" t="s">
        <v>785</v>
      </c>
      <c r="B161" s="28">
        <v>150</v>
      </c>
      <c r="C161" s="30" t="s">
        <v>904</v>
      </c>
      <c r="D161" s="30" t="s">
        <v>904</v>
      </c>
      <c r="E161" s="30" t="s">
        <v>904</v>
      </c>
      <c r="H161" s="33"/>
      <c r="I161" s="33"/>
      <c r="J161" s="33"/>
      <c r="K161" s="33"/>
      <c r="L161" s="33"/>
      <c r="M161" s="33"/>
      <c r="N161" s="33"/>
      <c r="O161" s="33"/>
      <c r="P161" s="33"/>
    </row>
    <row r="162" spans="1:16">
      <c r="A162" s="28" t="s">
        <v>785</v>
      </c>
      <c r="B162" s="28">
        <v>151</v>
      </c>
      <c r="C162" s="30" t="s">
        <v>905</v>
      </c>
      <c r="D162" s="30" t="s">
        <v>905</v>
      </c>
      <c r="E162" s="30" t="s">
        <v>905</v>
      </c>
      <c r="H162" s="33"/>
      <c r="I162" s="33"/>
      <c r="J162" s="33"/>
      <c r="K162" s="33"/>
      <c r="L162" s="33"/>
      <c r="M162" s="33"/>
      <c r="N162" s="33"/>
      <c r="O162" s="33"/>
      <c r="P162" s="33"/>
    </row>
    <row r="163" spans="1:16">
      <c r="A163" s="28" t="s">
        <v>785</v>
      </c>
      <c r="B163" s="28">
        <v>152</v>
      </c>
      <c r="C163" s="30" t="s">
        <v>906</v>
      </c>
      <c r="D163" s="30" t="s">
        <v>906</v>
      </c>
      <c r="E163" s="30" t="s">
        <v>906</v>
      </c>
      <c r="H163" s="33"/>
      <c r="I163" s="33"/>
      <c r="J163" s="33"/>
      <c r="K163" s="33"/>
      <c r="L163" s="33"/>
      <c r="M163" s="33"/>
      <c r="N163" s="33"/>
      <c r="O163" s="33"/>
      <c r="P163" s="33"/>
    </row>
    <row r="164" spans="1:16">
      <c r="A164" s="28" t="s">
        <v>785</v>
      </c>
      <c r="B164" s="28">
        <v>153</v>
      </c>
      <c r="C164" s="30" t="s">
        <v>798</v>
      </c>
      <c r="D164" s="30" t="s">
        <v>798</v>
      </c>
      <c r="E164" s="30" t="s">
        <v>798</v>
      </c>
      <c r="H164" s="33"/>
      <c r="I164" s="33"/>
      <c r="J164" s="33"/>
      <c r="K164" s="33"/>
      <c r="L164" s="33"/>
      <c r="M164" s="33"/>
      <c r="N164" s="33"/>
      <c r="O164" s="33"/>
      <c r="P164" s="33"/>
    </row>
    <row r="165" spans="1:16">
      <c r="A165" s="28" t="s">
        <v>785</v>
      </c>
      <c r="B165" s="28">
        <v>154</v>
      </c>
      <c r="C165" s="30" t="s">
        <v>851</v>
      </c>
      <c r="D165" s="30" t="s">
        <v>851</v>
      </c>
      <c r="E165" s="30" t="s">
        <v>851</v>
      </c>
      <c r="H165" s="33"/>
      <c r="I165" s="33"/>
      <c r="J165" s="33"/>
      <c r="K165" s="33"/>
      <c r="L165" s="33"/>
      <c r="M165" s="33"/>
      <c r="N165" s="33"/>
      <c r="O165" s="33"/>
      <c r="P165" s="33"/>
    </row>
    <row r="166" spans="1:16">
      <c r="A166" s="28" t="s">
        <v>785</v>
      </c>
      <c r="B166" s="28">
        <v>155</v>
      </c>
      <c r="C166" s="30" t="s">
        <v>883</v>
      </c>
      <c r="D166" s="30" t="s">
        <v>883</v>
      </c>
      <c r="E166" s="30" t="s">
        <v>883</v>
      </c>
      <c r="H166" s="33"/>
      <c r="I166" s="33"/>
      <c r="J166" s="33"/>
      <c r="K166" s="33"/>
      <c r="L166" s="33"/>
      <c r="M166" s="33"/>
      <c r="N166" s="33"/>
      <c r="O166" s="33"/>
      <c r="P166" s="33"/>
    </row>
    <row r="167" spans="1:16">
      <c r="A167" s="28" t="s">
        <v>785</v>
      </c>
      <c r="B167" s="28">
        <v>156</v>
      </c>
      <c r="C167" s="30" t="s">
        <v>907</v>
      </c>
      <c r="D167" s="30" t="s">
        <v>907</v>
      </c>
      <c r="E167" s="30" t="s">
        <v>907</v>
      </c>
      <c r="H167" s="33"/>
      <c r="I167" s="33"/>
      <c r="J167" s="33"/>
      <c r="K167" s="33"/>
      <c r="L167" s="33"/>
      <c r="M167" s="33"/>
      <c r="N167" s="33"/>
      <c r="O167" s="33"/>
      <c r="P167" s="33"/>
    </row>
    <row r="168" spans="1:16">
      <c r="A168" s="28" t="s">
        <v>785</v>
      </c>
      <c r="B168" s="28">
        <v>157</v>
      </c>
      <c r="C168" s="30" t="s">
        <v>813</v>
      </c>
      <c r="D168" s="30" t="s">
        <v>813</v>
      </c>
      <c r="E168" s="30" t="s">
        <v>813</v>
      </c>
      <c r="H168" s="33"/>
      <c r="I168" s="33"/>
      <c r="J168" s="33"/>
      <c r="K168" s="33"/>
      <c r="L168" s="33"/>
      <c r="M168" s="33"/>
      <c r="N168" s="33"/>
      <c r="O168" s="33"/>
      <c r="P168" s="33"/>
    </row>
    <row r="169" spans="1:16">
      <c r="A169" s="28" t="s">
        <v>785</v>
      </c>
      <c r="B169" s="28">
        <v>158</v>
      </c>
      <c r="C169" s="30" t="s">
        <v>832</v>
      </c>
      <c r="D169" s="30" t="s">
        <v>832</v>
      </c>
      <c r="E169" s="30" t="s">
        <v>832</v>
      </c>
      <c r="H169" s="33"/>
      <c r="I169" s="33"/>
      <c r="J169" s="33"/>
      <c r="K169" s="33"/>
      <c r="L169" s="33"/>
      <c r="M169" s="33"/>
      <c r="N169" s="33"/>
      <c r="O169" s="33"/>
      <c r="P169" s="33"/>
    </row>
    <row r="170" spans="1:16">
      <c r="A170" s="28" t="s">
        <v>785</v>
      </c>
      <c r="B170" s="28">
        <v>159</v>
      </c>
      <c r="C170" s="30" t="s">
        <v>908</v>
      </c>
      <c r="D170" s="30" t="s">
        <v>908</v>
      </c>
      <c r="E170" s="30" t="s">
        <v>908</v>
      </c>
      <c r="H170" s="33"/>
      <c r="I170" s="33"/>
      <c r="J170" s="33"/>
      <c r="K170" s="33"/>
      <c r="L170" s="33"/>
      <c r="M170" s="33"/>
      <c r="N170" s="33"/>
      <c r="O170" s="33"/>
      <c r="P170" s="33"/>
    </row>
    <row r="171" spans="1:16">
      <c r="A171" s="28" t="s">
        <v>785</v>
      </c>
      <c r="B171" s="28">
        <v>160</v>
      </c>
      <c r="C171" s="30" t="s">
        <v>909</v>
      </c>
      <c r="D171" s="30" t="s">
        <v>909</v>
      </c>
      <c r="E171" s="30" t="s">
        <v>909</v>
      </c>
      <c r="H171" s="33"/>
      <c r="I171" s="33"/>
      <c r="J171" s="33"/>
      <c r="K171" s="33"/>
      <c r="L171" s="33"/>
      <c r="M171" s="33"/>
      <c r="N171" s="33"/>
      <c r="O171" s="33"/>
      <c r="P171" s="33"/>
    </row>
    <row r="172" spans="1:16">
      <c r="A172" s="28" t="s">
        <v>785</v>
      </c>
      <c r="B172" s="28">
        <v>161</v>
      </c>
      <c r="C172" s="30" t="s">
        <v>855</v>
      </c>
      <c r="D172" s="30" t="s">
        <v>855</v>
      </c>
      <c r="E172" s="30" t="s">
        <v>855</v>
      </c>
      <c r="H172" s="33"/>
      <c r="I172" s="33"/>
      <c r="J172" s="33"/>
      <c r="K172" s="33"/>
      <c r="L172" s="33"/>
      <c r="M172" s="33"/>
      <c r="N172" s="33"/>
      <c r="O172" s="33"/>
      <c r="P172" s="33"/>
    </row>
    <row r="173" spans="1:16">
      <c r="A173" s="28" t="s">
        <v>785</v>
      </c>
      <c r="B173" s="28">
        <v>162</v>
      </c>
      <c r="C173" s="30" t="s">
        <v>910</v>
      </c>
      <c r="D173" s="30" t="s">
        <v>910</v>
      </c>
      <c r="E173" s="30" t="s">
        <v>910</v>
      </c>
      <c r="H173" s="33"/>
      <c r="I173" s="33"/>
      <c r="J173" s="33"/>
      <c r="K173" s="33"/>
      <c r="L173" s="33"/>
      <c r="M173" s="33"/>
      <c r="N173" s="33"/>
      <c r="O173" s="33"/>
      <c r="P173" s="33"/>
    </row>
    <row r="174" spans="1:16">
      <c r="A174" s="28" t="s">
        <v>785</v>
      </c>
      <c r="B174" s="28">
        <v>163</v>
      </c>
      <c r="C174" s="30" t="s">
        <v>911</v>
      </c>
      <c r="D174" s="30" t="s">
        <v>911</v>
      </c>
      <c r="E174" s="30" t="s">
        <v>911</v>
      </c>
      <c r="H174" s="33"/>
      <c r="I174" s="33"/>
      <c r="J174" s="33"/>
      <c r="K174" s="33"/>
      <c r="L174" s="33"/>
      <c r="M174" s="33"/>
      <c r="N174" s="33"/>
      <c r="O174" s="33"/>
      <c r="P174" s="33"/>
    </row>
    <row r="175" spans="1:16">
      <c r="A175" s="28" t="s">
        <v>785</v>
      </c>
      <c r="B175" s="28">
        <v>164</v>
      </c>
      <c r="C175" s="30" t="s">
        <v>912</v>
      </c>
      <c r="D175" s="30" t="s">
        <v>912</v>
      </c>
      <c r="E175" s="30" t="s">
        <v>912</v>
      </c>
      <c r="H175" s="33"/>
      <c r="I175" s="33"/>
      <c r="J175" s="33"/>
      <c r="K175" s="33"/>
      <c r="L175" s="33"/>
      <c r="M175" s="33"/>
      <c r="N175" s="33"/>
      <c r="O175" s="33"/>
      <c r="P175" s="33"/>
    </row>
    <row r="176" spans="1:16">
      <c r="A176" s="28" t="s">
        <v>785</v>
      </c>
      <c r="B176" s="28">
        <v>165</v>
      </c>
      <c r="C176" s="30" t="s">
        <v>822</v>
      </c>
      <c r="D176" s="30" t="s">
        <v>822</v>
      </c>
      <c r="E176" s="30" t="s">
        <v>822</v>
      </c>
      <c r="H176" s="33"/>
      <c r="I176" s="33"/>
      <c r="J176" s="33"/>
      <c r="K176" s="33"/>
      <c r="L176" s="33"/>
      <c r="M176" s="33"/>
      <c r="N176" s="33"/>
      <c r="O176" s="33"/>
      <c r="P176" s="33"/>
    </row>
    <row r="177" spans="1:16">
      <c r="A177" s="28" t="s">
        <v>785</v>
      </c>
      <c r="B177" s="28">
        <v>166</v>
      </c>
      <c r="C177" s="30" t="s">
        <v>913</v>
      </c>
      <c r="D177" s="30" t="s">
        <v>913</v>
      </c>
      <c r="E177" s="30" t="s">
        <v>913</v>
      </c>
      <c r="H177" s="33"/>
      <c r="I177" s="33"/>
      <c r="J177" s="33"/>
      <c r="K177" s="33"/>
      <c r="L177" s="33"/>
      <c r="M177" s="33"/>
      <c r="N177" s="33"/>
      <c r="O177" s="33"/>
      <c r="P177" s="33"/>
    </row>
    <row r="178" spans="1:16">
      <c r="A178" s="28" t="s">
        <v>785</v>
      </c>
      <c r="B178" s="28">
        <v>167</v>
      </c>
      <c r="C178" s="30" t="s">
        <v>914</v>
      </c>
      <c r="D178" s="30" t="s">
        <v>914</v>
      </c>
      <c r="E178" s="30" t="s">
        <v>914</v>
      </c>
      <c r="H178" s="33"/>
      <c r="I178" s="33"/>
      <c r="J178" s="33"/>
      <c r="K178" s="33"/>
      <c r="L178" s="33"/>
      <c r="M178" s="33"/>
      <c r="N178" s="33"/>
      <c r="O178" s="33"/>
      <c r="P178" s="33"/>
    </row>
    <row r="179" spans="1:16">
      <c r="A179" s="28" t="s">
        <v>785</v>
      </c>
      <c r="B179" s="28">
        <v>168</v>
      </c>
      <c r="C179" s="30" t="s">
        <v>801</v>
      </c>
      <c r="D179" s="30" t="s">
        <v>801</v>
      </c>
      <c r="E179" s="30" t="s">
        <v>801</v>
      </c>
      <c r="H179" s="33"/>
      <c r="I179" s="33"/>
      <c r="J179" s="33"/>
      <c r="K179" s="33"/>
      <c r="L179" s="33"/>
      <c r="M179" s="33"/>
      <c r="N179" s="33"/>
      <c r="O179" s="33"/>
      <c r="P179" s="33"/>
    </row>
    <row r="180" spans="1:16">
      <c r="A180" s="28" t="s">
        <v>785</v>
      </c>
      <c r="B180" s="28">
        <v>169</v>
      </c>
      <c r="C180" s="30" t="s">
        <v>915</v>
      </c>
      <c r="D180" s="30" t="s">
        <v>915</v>
      </c>
      <c r="E180" s="30" t="s">
        <v>915</v>
      </c>
      <c r="H180" s="33"/>
      <c r="I180" s="33"/>
      <c r="J180" s="33"/>
      <c r="K180" s="33"/>
      <c r="L180" s="33"/>
      <c r="M180" s="33"/>
      <c r="N180" s="33"/>
      <c r="O180" s="33"/>
      <c r="P180" s="33"/>
    </row>
    <row r="181" spans="1:16">
      <c r="A181" s="28" t="s">
        <v>785</v>
      </c>
      <c r="B181" s="28">
        <v>170</v>
      </c>
      <c r="C181" s="30" t="s">
        <v>916</v>
      </c>
      <c r="D181" s="30" t="s">
        <v>916</v>
      </c>
      <c r="E181" s="30" t="s">
        <v>916</v>
      </c>
      <c r="H181" s="33"/>
      <c r="I181" s="33"/>
      <c r="J181" s="33"/>
      <c r="K181" s="33"/>
      <c r="L181" s="33"/>
      <c r="M181" s="33"/>
      <c r="N181" s="33"/>
      <c r="O181" s="33"/>
      <c r="P181" s="33"/>
    </row>
    <row r="182" spans="1:16">
      <c r="A182" s="28" t="s">
        <v>785</v>
      </c>
      <c r="B182" s="28">
        <v>171</v>
      </c>
      <c r="C182" s="30" t="s">
        <v>917</v>
      </c>
      <c r="D182" s="30" t="s">
        <v>917</v>
      </c>
      <c r="E182" s="30" t="s">
        <v>917</v>
      </c>
      <c r="H182" s="33"/>
      <c r="I182" s="33"/>
      <c r="J182" s="33"/>
      <c r="K182" s="33"/>
      <c r="L182" s="33"/>
      <c r="M182" s="33"/>
      <c r="N182" s="33"/>
      <c r="O182" s="33"/>
      <c r="P182" s="33"/>
    </row>
    <row r="183" spans="1:16">
      <c r="A183" s="28" t="s">
        <v>785</v>
      </c>
      <c r="B183" s="28">
        <v>172</v>
      </c>
      <c r="C183" s="30" t="s">
        <v>881</v>
      </c>
      <c r="D183" s="30" t="s">
        <v>881</v>
      </c>
      <c r="E183" s="30" t="s">
        <v>881</v>
      </c>
      <c r="H183" s="33"/>
      <c r="I183" s="33"/>
      <c r="J183" s="33"/>
      <c r="K183" s="33"/>
      <c r="L183" s="33"/>
      <c r="M183" s="33"/>
      <c r="N183" s="33"/>
      <c r="O183" s="33"/>
      <c r="P183" s="33"/>
    </row>
    <row r="184" spans="1:16">
      <c r="A184" s="28" t="s">
        <v>785</v>
      </c>
      <c r="B184" s="28">
        <v>173</v>
      </c>
      <c r="C184" s="30" t="s">
        <v>918</v>
      </c>
      <c r="D184" s="30" t="s">
        <v>918</v>
      </c>
      <c r="E184" s="30" t="s">
        <v>918</v>
      </c>
      <c r="H184" s="33"/>
      <c r="I184" s="33"/>
      <c r="J184" s="33"/>
      <c r="K184" s="33"/>
      <c r="L184" s="33"/>
      <c r="M184" s="33"/>
      <c r="N184" s="33"/>
      <c r="O184" s="33"/>
      <c r="P184" s="33"/>
    </row>
    <row r="185" spans="1:16">
      <c r="A185" s="28" t="s">
        <v>785</v>
      </c>
      <c r="B185" s="28">
        <v>174</v>
      </c>
      <c r="C185" s="30" t="s">
        <v>919</v>
      </c>
      <c r="D185" s="30" t="s">
        <v>919</v>
      </c>
      <c r="E185" s="30" t="s">
        <v>919</v>
      </c>
      <c r="H185" s="33"/>
      <c r="I185" s="33"/>
      <c r="J185" s="33"/>
      <c r="K185" s="33"/>
      <c r="L185" s="33"/>
      <c r="M185" s="33"/>
      <c r="N185" s="33"/>
      <c r="O185" s="33"/>
      <c r="P185" s="33"/>
    </row>
    <row r="186" spans="1:16">
      <c r="A186" s="28" t="s">
        <v>785</v>
      </c>
      <c r="B186" s="28">
        <v>175</v>
      </c>
      <c r="C186" s="30" t="s">
        <v>920</v>
      </c>
      <c r="D186" s="30" t="s">
        <v>920</v>
      </c>
      <c r="E186" s="30" t="s">
        <v>920</v>
      </c>
      <c r="H186" s="33"/>
      <c r="I186" s="33"/>
      <c r="J186" s="33"/>
      <c r="K186" s="33"/>
      <c r="L186" s="33"/>
      <c r="M186" s="33"/>
      <c r="N186" s="33"/>
      <c r="O186" s="33"/>
      <c r="P186" s="33"/>
    </row>
    <row r="187" spans="1:16">
      <c r="A187" s="28" t="s">
        <v>785</v>
      </c>
      <c r="B187" s="28">
        <v>176</v>
      </c>
      <c r="C187" s="30" t="s">
        <v>921</v>
      </c>
      <c r="D187" s="30" t="s">
        <v>921</v>
      </c>
      <c r="E187" s="30" t="s">
        <v>921</v>
      </c>
      <c r="H187" s="33"/>
      <c r="I187" s="33"/>
      <c r="J187" s="33"/>
      <c r="K187" s="33"/>
      <c r="L187" s="33"/>
      <c r="M187" s="33"/>
      <c r="N187" s="33"/>
      <c r="O187" s="33"/>
      <c r="P187" s="33"/>
    </row>
    <row r="188" spans="1:16">
      <c r="A188" s="28" t="s">
        <v>785</v>
      </c>
      <c r="B188" s="28">
        <v>177</v>
      </c>
      <c r="C188" s="30" t="s">
        <v>922</v>
      </c>
      <c r="D188" s="30" t="s">
        <v>922</v>
      </c>
      <c r="E188" s="30" t="s">
        <v>922</v>
      </c>
      <c r="H188" s="33"/>
      <c r="I188" s="33"/>
      <c r="J188" s="33"/>
      <c r="K188" s="33"/>
      <c r="L188" s="33"/>
      <c r="M188" s="33"/>
      <c r="N188" s="33"/>
      <c r="O188" s="33"/>
      <c r="P188" s="33"/>
    </row>
    <row r="189" spans="1:16">
      <c r="A189" s="28" t="s">
        <v>785</v>
      </c>
      <c r="B189" s="28">
        <v>178</v>
      </c>
      <c r="C189" s="30" t="s">
        <v>903</v>
      </c>
      <c r="D189" s="30" t="s">
        <v>903</v>
      </c>
      <c r="E189" s="30" t="s">
        <v>903</v>
      </c>
      <c r="H189" s="33"/>
      <c r="I189" s="33"/>
      <c r="J189" s="33"/>
      <c r="K189" s="33"/>
      <c r="L189" s="33"/>
      <c r="M189" s="33"/>
      <c r="N189" s="33"/>
      <c r="O189" s="33"/>
      <c r="P189" s="33"/>
    </row>
    <row r="190" spans="1:16">
      <c r="A190" s="28" t="s">
        <v>785</v>
      </c>
      <c r="B190" s="28">
        <v>179</v>
      </c>
      <c r="C190" s="30" t="s">
        <v>923</v>
      </c>
      <c r="D190" s="30" t="s">
        <v>923</v>
      </c>
      <c r="E190" s="30" t="s">
        <v>923</v>
      </c>
      <c r="H190" s="33"/>
      <c r="I190" s="33"/>
      <c r="J190" s="33"/>
      <c r="K190" s="33"/>
      <c r="L190" s="33"/>
      <c r="M190" s="33"/>
      <c r="N190" s="33"/>
      <c r="O190" s="33"/>
      <c r="P190" s="33"/>
    </row>
    <row r="191" spans="1:16">
      <c r="A191" s="28" t="s">
        <v>785</v>
      </c>
      <c r="B191" s="28">
        <v>180</v>
      </c>
      <c r="C191" s="30" t="s">
        <v>807</v>
      </c>
      <c r="D191" s="30" t="s">
        <v>807</v>
      </c>
      <c r="E191" s="30" t="s">
        <v>807</v>
      </c>
      <c r="H191" s="33"/>
      <c r="I191" s="33"/>
      <c r="J191" s="33"/>
      <c r="K191" s="33"/>
      <c r="L191" s="33"/>
      <c r="M191" s="33"/>
      <c r="N191" s="33"/>
      <c r="O191" s="33"/>
      <c r="P191" s="33"/>
    </row>
    <row r="192" spans="1:16">
      <c r="A192" s="28" t="s">
        <v>785</v>
      </c>
      <c r="B192" s="28">
        <v>181</v>
      </c>
      <c r="C192" s="30" t="s">
        <v>799</v>
      </c>
      <c r="D192" s="30" t="s">
        <v>799</v>
      </c>
      <c r="E192" s="30" t="s">
        <v>799</v>
      </c>
      <c r="H192" s="33"/>
      <c r="I192" s="33"/>
      <c r="J192" s="33"/>
      <c r="K192" s="33"/>
      <c r="L192" s="33"/>
      <c r="M192" s="33"/>
      <c r="N192" s="33"/>
      <c r="O192" s="33"/>
      <c r="P192" s="33"/>
    </row>
    <row r="193" spans="1:16">
      <c r="A193" s="28" t="s">
        <v>785</v>
      </c>
      <c r="B193" s="28">
        <v>182</v>
      </c>
      <c r="C193" s="30" t="s">
        <v>924</v>
      </c>
      <c r="D193" s="30" t="s">
        <v>924</v>
      </c>
      <c r="E193" s="30" t="s">
        <v>924</v>
      </c>
      <c r="H193" s="33"/>
      <c r="I193" s="33"/>
      <c r="J193" s="33"/>
      <c r="K193" s="33"/>
      <c r="L193" s="33"/>
      <c r="M193" s="33"/>
      <c r="N193" s="33"/>
      <c r="O193" s="33"/>
      <c r="P193" s="33"/>
    </row>
    <row r="194" spans="1:16">
      <c r="A194" s="28" t="s">
        <v>785</v>
      </c>
      <c r="B194" s="28">
        <v>183</v>
      </c>
      <c r="C194" s="30" t="s">
        <v>813</v>
      </c>
      <c r="D194" s="30" t="s">
        <v>813</v>
      </c>
      <c r="E194" s="30" t="s">
        <v>813</v>
      </c>
      <c r="H194" s="33"/>
      <c r="I194" s="33"/>
      <c r="J194" s="33"/>
      <c r="K194" s="33"/>
      <c r="L194" s="33"/>
      <c r="M194" s="33"/>
      <c r="N194" s="33"/>
      <c r="O194" s="33"/>
      <c r="P194" s="33"/>
    </row>
    <row r="195" spans="1:16">
      <c r="A195" s="28" t="s">
        <v>785</v>
      </c>
      <c r="B195" s="28">
        <v>184</v>
      </c>
      <c r="C195" s="30" t="s">
        <v>925</v>
      </c>
      <c r="D195" s="30" t="s">
        <v>925</v>
      </c>
      <c r="E195" s="30" t="s">
        <v>925</v>
      </c>
      <c r="H195" s="33"/>
      <c r="I195" s="33"/>
      <c r="J195" s="33"/>
      <c r="K195" s="33"/>
      <c r="L195" s="33"/>
      <c r="M195" s="33"/>
      <c r="N195" s="33"/>
      <c r="O195" s="33"/>
      <c r="P195" s="33"/>
    </row>
    <row r="196" spans="1:16">
      <c r="A196" s="28" t="s">
        <v>785</v>
      </c>
      <c r="B196" s="28">
        <v>185</v>
      </c>
      <c r="C196" s="30" t="s">
        <v>926</v>
      </c>
      <c r="D196" s="30" t="s">
        <v>926</v>
      </c>
      <c r="E196" s="30" t="s">
        <v>926</v>
      </c>
      <c r="H196" s="33"/>
      <c r="I196" s="33"/>
      <c r="J196" s="33"/>
      <c r="K196" s="33"/>
      <c r="L196" s="33"/>
      <c r="M196" s="33"/>
      <c r="N196" s="33"/>
      <c r="O196" s="33"/>
      <c r="P196" s="33"/>
    </row>
    <row r="197" spans="1:16">
      <c r="A197" s="28" t="s">
        <v>785</v>
      </c>
      <c r="B197" s="28">
        <v>186</v>
      </c>
      <c r="C197" s="30" t="s">
        <v>927</v>
      </c>
      <c r="D197" s="30" t="s">
        <v>927</v>
      </c>
      <c r="E197" s="30" t="s">
        <v>927</v>
      </c>
      <c r="H197" s="33"/>
      <c r="I197" s="33"/>
      <c r="J197" s="33"/>
      <c r="K197" s="33"/>
      <c r="L197" s="33"/>
      <c r="M197" s="33"/>
      <c r="N197" s="33"/>
      <c r="O197" s="33"/>
      <c r="P197" s="33"/>
    </row>
    <row r="198" spans="1:16">
      <c r="A198" s="28" t="s">
        <v>785</v>
      </c>
      <c r="B198" s="28">
        <v>187</v>
      </c>
      <c r="C198" s="30" t="s">
        <v>928</v>
      </c>
      <c r="D198" s="30" t="s">
        <v>928</v>
      </c>
      <c r="E198" s="30" t="s">
        <v>928</v>
      </c>
      <c r="H198" s="33"/>
      <c r="I198" s="33"/>
      <c r="J198" s="33"/>
      <c r="K198" s="33"/>
      <c r="L198" s="33"/>
      <c r="M198" s="33"/>
      <c r="N198" s="33"/>
      <c r="O198" s="33"/>
      <c r="P198" s="33"/>
    </row>
    <row r="199" spans="1:16">
      <c r="A199" s="28" t="s">
        <v>785</v>
      </c>
      <c r="B199" s="28">
        <v>188</v>
      </c>
      <c r="C199" s="30" t="s">
        <v>839</v>
      </c>
      <c r="D199" s="30" t="s">
        <v>839</v>
      </c>
      <c r="E199" s="30" t="s">
        <v>839</v>
      </c>
      <c r="H199" s="33"/>
      <c r="I199" s="33"/>
      <c r="J199" s="33"/>
      <c r="K199" s="33"/>
      <c r="L199" s="33"/>
      <c r="M199" s="33"/>
      <c r="N199" s="33"/>
      <c r="O199" s="33"/>
      <c r="P199" s="33"/>
    </row>
    <row r="200" spans="1:16">
      <c r="A200" s="28" t="s">
        <v>785</v>
      </c>
      <c r="B200" s="28">
        <v>189</v>
      </c>
      <c r="C200" s="30" t="s">
        <v>929</v>
      </c>
      <c r="D200" s="30" t="s">
        <v>929</v>
      </c>
      <c r="E200" s="30" t="s">
        <v>929</v>
      </c>
      <c r="H200" s="33"/>
      <c r="I200" s="33"/>
      <c r="J200" s="33"/>
      <c r="K200" s="33"/>
      <c r="L200" s="33"/>
      <c r="M200" s="33"/>
      <c r="N200" s="33"/>
      <c r="O200" s="33"/>
      <c r="P200" s="33"/>
    </row>
    <row r="201" spans="1:16">
      <c r="A201" s="28" t="s">
        <v>785</v>
      </c>
      <c r="B201" s="28">
        <v>190</v>
      </c>
      <c r="C201" s="30" t="s">
        <v>856</v>
      </c>
      <c r="D201" s="30" t="s">
        <v>856</v>
      </c>
      <c r="E201" s="30" t="s">
        <v>856</v>
      </c>
      <c r="H201" s="33"/>
      <c r="I201" s="33"/>
      <c r="J201" s="33"/>
      <c r="K201" s="33"/>
      <c r="L201" s="33"/>
      <c r="M201" s="33"/>
      <c r="N201" s="33"/>
      <c r="O201" s="33"/>
      <c r="P201" s="33"/>
    </row>
    <row r="202" spans="1:16">
      <c r="A202" s="28" t="s">
        <v>785</v>
      </c>
      <c r="B202" s="28">
        <v>191</v>
      </c>
      <c r="C202" s="30" t="s">
        <v>883</v>
      </c>
      <c r="D202" s="30" t="s">
        <v>883</v>
      </c>
      <c r="E202" s="30" t="s">
        <v>883</v>
      </c>
      <c r="H202" s="33"/>
      <c r="I202" s="33"/>
      <c r="J202" s="33"/>
      <c r="K202" s="33"/>
      <c r="L202" s="33"/>
      <c r="M202" s="33"/>
      <c r="N202" s="33"/>
      <c r="O202" s="33"/>
      <c r="P202" s="33"/>
    </row>
    <row r="203" spans="1:16">
      <c r="A203" s="28" t="s">
        <v>785</v>
      </c>
      <c r="B203" s="28">
        <v>192</v>
      </c>
      <c r="C203" s="30" t="s">
        <v>801</v>
      </c>
      <c r="D203" s="30" t="s">
        <v>801</v>
      </c>
      <c r="E203" s="30" t="s">
        <v>801</v>
      </c>
      <c r="H203" s="33"/>
      <c r="I203" s="33"/>
      <c r="J203" s="33"/>
      <c r="K203" s="33"/>
      <c r="L203" s="33"/>
      <c r="M203" s="33"/>
      <c r="N203" s="33"/>
      <c r="O203" s="33"/>
      <c r="P203" s="33"/>
    </row>
    <row r="204" spans="1:16">
      <c r="A204" s="28" t="s">
        <v>785</v>
      </c>
      <c r="B204" s="28">
        <v>193</v>
      </c>
      <c r="C204" s="30" t="s">
        <v>930</v>
      </c>
      <c r="D204" s="30" t="s">
        <v>930</v>
      </c>
      <c r="E204" s="30" t="s">
        <v>930</v>
      </c>
      <c r="H204" s="33"/>
      <c r="I204" s="33"/>
      <c r="J204" s="33"/>
      <c r="K204" s="33"/>
      <c r="L204" s="33"/>
      <c r="M204" s="33"/>
      <c r="N204" s="33"/>
      <c r="O204" s="33"/>
      <c r="P204" s="33"/>
    </row>
    <row r="205" spans="1:16">
      <c r="A205" s="28" t="s">
        <v>785</v>
      </c>
      <c r="B205" s="28">
        <v>194</v>
      </c>
      <c r="C205" s="30" t="s">
        <v>931</v>
      </c>
      <c r="D205" s="30" t="s">
        <v>931</v>
      </c>
      <c r="E205" s="30" t="s">
        <v>931</v>
      </c>
      <c r="H205" s="33"/>
      <c r="I205" s="33"/>
      <c r="J205" s="33"/>
      <c r="K205" s="33"/>
      <c r="L205" s="33"/>
      <c r="M205" s="33"/>
      <c r="N205" s="33"/>
      <c r="O205" s="33"/>
      <c r="P205" s="33"/>
    </row>
    <row r="206" spans="1:16">
      <c r="A206" s="28" t="s">
        <v>785</v>
      </c>
      <c r="B206" s="28">
        <v>195</v>
      </c>
      <c r="C206" s="30" t="s">
        <v>932</v>
      </c>
      <c r="D206" s="30" t="s">
        <v>932</v>
      </c>
      <c r="E206" s="30" t="s">
        <v>932</v>
      </c>
      <c r="H206" s="33"/>
      <c r="I206" s="33"/>
      <c r="J206" s="33"/>
      <c r="K206" s="33"/>
      <c r="L206" s="33"/>
      <c r="M206" s="33"/>
      <c r="N206" s="33"/>
      <c r="O206" s="33"/>
      <c r="P206" s="33"/>
    </row>
    <row r="207" spans="1:16">
      <c r="A207" s="28" t="s">
        <v>785</v>
      </c>
      <c r="B207" s="28">
        <v>196</v>
      </c>
      <c r="C207" s="30" t="s">
        <v>933</v>
      </c>
      <c r="D207" s="30" t="s">
        <v>933</v>
      </c>
      <c r="E207" s="30" t="s">
        <v>933</v>
      </c>
      <c r="H207" s="33"/>
      <c r="I207" s="33"/>
      <c r="J207" s="33"/>
      <c r="K207" s="33"/>
      <c r="L207" s="33"/>
      <c r="M207" s="33"/>
      <c r="N207" s="33"/>
      <c r="O207" s="33"/>
      <c r="P207" s="33"/>
    </row>
    <row r="208" spans="1:16">
      <c r="A208" s="28" t="s">
        <v>785</v>
      </c>
      <c r="B208" s="28">
        <v>197</v>
      </c>
      <c r="C208" s="30" t="s">
        <v>934</v>
      </c>
      <c r="D208" s="30" t="s">
        <v>934</v>
      </c>
      <c r="E208" s="30" t="s">
        <v>934</v>
      </c>
      <c r="H208" s="33"/>
      <c r="I208" s="33"/>
      <c r="J208" s="33"/>
      <c r="K208" s="33"/>
      <c r="L208" s="33"/>
      <c r="M208" s="33"/>
      <c r="N208" s="33"/>
      <c r="O208" s="33"/>
      <c r="P208" s="33"/>
    </row>
    <row r="209" spans="1:16">
      <c r="A209" s="28" t="s">
        <v>785</v>
      </c>
      <c r="B209" s="28">
        <v>198</v>
      </c>
      <c r="C209" s="30" t="s">
        <v>935</v>
      </c>
      <c r="D209" s="30" t="s">
        <v>935</v>
      </c>
      <c r="E209" s="30" t="s">
        <v>935</v>
      </c>
      <c r="H209" s="33"/>
      <c r="I209" s="33"/>
      <c r="J209" s="33"/>
      <c r="K209" s="33"/>
      <c r="L209" s="33"/>
      <c r="M209" s="33"/>
      <c r="N209" s="33"/>
      <c r="O209" s="33"/>
      <c r="P209" s="33"/>
    </row>
    <row r="210" spans="1:16">
      <c r="A210" s="28" t="s">
        <v>785</v>
      </c>
      <c r="B210" s="28">
        <v>199</v>
      </c>
      <c r="C210" s="30" t="s">
        <v>903</v>
      </c>
      <c r="D210" s="30" t="s">
        <v>903</v>
      </c>
      <c r="E210" s="30" t="s">
        <v>903</v>
      </c>
      <c r="H210" s="33"/>
      <c r="I210" s="33"/>
      <c r="J210" s="33"/>
      <c r="K210" s="33"/>
      <c r="L210" s="33"/>
      <c r="M210" s="33"/>
      <c r="N210" s="33"/>
      <c r="O210" s="33"/>
      <c r="P210" s="33"/>
    </row>
    <row r="211" spans="1:16">
      <c r="A211" s="28" t="s">
        <v>785</v>
      </c>
      <c r="B211" s="28">
        <v>200</v>
      </c>
      <c r="C211" s="30" t="s">
        <v>839</v>
      </c>
      <c r="D211" s="30" t="s">
        <v>839</v>
      </c>
      <c r="E211" s="30" t="s">
        <v>839</v>
      </c>
      <c r="H211" s="33"/>
      <c r="I211" s="33"/>
      <c r="J211" s="33"/>
      <c r="K211" s="33"/>
      <c r="L211" s="33"/>
      <c r="M211" s="33"/>
      <c r="N211" s="33"/>
      <c r="O211" s="33"/>
      <c r="P211" s="33"/>
    </row>
    <row r="212" spans="1:16">
      <c r="A212" s="28" t="s">
        <v>785</v>
      </c>
      <c r="B212" s="28">
        <v>201</v>
      </c>
      <c r="C212" s="30" t="s">
        <v>936</v>
      </c>
      <c r="D212" s="30" t="s">
        <v>936</v>
      </c>
      <c r="E212" s="30" t="s">
        <v>936</v>
      </c>
      <c r="H212" s="33"/>
      <c r="I212" s="33"/>
      <c r="J212" s="33"/>
      <c r="K212" s="33"/>
      <c r="L212" s="33"/>
      <c r="M212" s="33"/>
      <c r="N212" s="33"/>
      <c r="O212" s="33"/>
      <c r="P212" s="33"/>
    </row>
    <row r="213" spans="1:16">
      <c r="A213" s="28" t="s">
        <v>785</v>
      </c>
      <c r="B213" s="28">
        <v>202</v>
      </c>
      <c r="C213" s="30" t="s">
        <v>883</v>
      </c>
      <c r="D213" s="30" t="s">
        <v>883</v>
      </c>
      <c r="E213" s="30" t="s">
        <v>883</v>
      </c>
      <c r="H213" s="33"/>
      <c r="I213" s="33"/>
      <c r="J213" s="33"/>
      <c r="K213" s="33"/>
      <c r="L213" s="33"/>
      <c r="M213" s="33"/>
      <c r="N213" s="33"/>
      <c r="O213" s="33"/>
      <c r="P213" s="33"/>
    </row>
    <row r="214" spans="1:16">
      <c r="A214" s="28" t="s">
        <v>785</v>
      </c>
      <c r="B214" s="28">
        <v>203</v>
      </c>
      <c r="C214" s="30" t="s">
        <v>937</v>
      </c>
      <c r="D214" s="30" t="s">
        <v>937</v>
      </c>
      <c r="E214" s="30" t="s">
        <v>937</v>
      </c>
      <c r="H214" s="33"/>
      <c r="I214" s="33"/>
      <c r="J214" s="33"/>
      <c r="K214" s="33"/>
      <c r="L214" s="33"/>
      <c r="M214" s="33"/>
      <c r="N214" s="33"/>
      <c r="O214" s="33"/>
      <c r="P214" s="33"/>
    </row>
    <row r="215" spans="1:16">
      <c r="A215" s="28" t="s">
        <v>785</v>
      </c>
      <c r="B215" s="28">
        <v>204</v>
      </c>
      <c r="C215" s="30" t="s">
        <v>938</v>
      </c>
      <c r="D215" s="30" t="s">
        <v>938</v>
      </c>
      <c r="E215" s="30" t="s">
        <v>938</v>
      </c>
      <c r="H215" s="33"/>
      <c r="I215" s="33"/>
      <c r="J215" s="33"/>
      <c r="K215" s="33"/>
      <c r="L215" s="33"/>
      <c r="M215" s="33"/>
      <c r="N215" s="33"/>
      <c r="O215" s="33"/>
      <c r="P215" s="33"/>
    </row>
    <row r="216" spans="1:16">
      <c r="A216" s="28" t="s">
        <v>785</v>
      </c>
      <c r="B216" s="28">
        <v>205</v>
      </c>
      <c r="C216" s="30" t="s">
        <v>939</v>
      </c>
      <c r="D216" s="30" t="s">
        <v>939</v>
      </c>
      <c r="E216" s="30" t="s">
        <v>939</v>
      </c>
      <c r="H216" s="33"/>
      <c r="I216" s="33"/>
      <c r="J216" s="33"/>
      <c r="K216" s="33"/>
      <c r="L216" s="33"/>
      <c r="M216" s="33"/>
      <c r="N216" s="33"/>
      <c r="O216" s="33"/>
      <c r="P216" s="33"/>
    </row>
    <row r="217" spans="1:16">
      <c r="A217" s="28" t="s">
        <v>785</v>
      </c>
      <c r="B217" s="28">
        <v>206</v>
      </c>
      <c r="C217" s="30" t="s">
        <v>925</v>
      </c>
      <c r="D217" s="30" t="s">
        <v>925</v>
      </c>
      <c r="E217" s="30" t="s">
        <v>925</v>
      </c>
      <c r="H217" s="33"/>
      <c r="I217" s="33"/>
      <c r="J217" s="33"/>
      <c r="K217" s="33"/>
      <c r="L217" s="33"/>
      <c r="M217" s="33"/>
      <c r="N217" s="33"/>
      <c r="O217" s="33"/>
      <c r="P217" s="33"/>
    </row>
    <row r="218" spans="1:16">
      <c r="A218" s="28" t="s">
        <v>785</v>
      </c>
      <c r="B218" s="28">
        <v>207</v>
      </c>
      <c r="C218" s="30" t="s">
        <v>940</v>
      </c>
      <c r="D218" s="30" t="s">
        <v>940</v>
      </c>
      <c r="E218" s="30" t="s">
        <v>940</v>
      </c>
      <c r="H218" s="33"/>
      <c r="I218" s="33"/>
      <c r="J218" s="33"/>
      <c r="K218" s="33"/>
      <c r="L218" s="33"/>
      <c r="M218" s="33"/>
      <c r="N218" s="33"/>
      <c r="O218" s="33"/>
      <c r="P218" s="33"/>
    </row>
    <row r="219" spans="1:16">
      <c r="A219" s="28" t="s">
        <v>785</v>
      </c>
      <c r="B219" s="28">
        <v>208</v>
      </c>
      <c r="C219" s="30" t="s">
        <v>941</v>
      </c>
      <c r="D219" s="30" t="s">
        <v>941</v>
      </c>
      <c r="E219" s="30" t="s">
        <v>941</v>
      </c>
      <c r="H219" s="33"/>
      <c r="I219" s="33"/>
      <c r="J219" s="33"/>
      <c r="K219" s="33"/>
      <c r="L219" s="33"/>
      <c r="M219" s="33"/>
      <c r="N219" s="33"/>
      <c r="O219" s="33"/>
      <c r="P219" s="33"/>
    </row>
    <row r="220" spans="1:16">
      <c r="A220" s="28" t="s">
        <v>785</v>
      </c>
      <c r="B220" s="28">
        <v>209</v>
      </c>
      <c r="C220" s="30" t="s">
        <v>942</v>
      </c>
      <c r="D220" s="30" t="s">
        <v>942</v>
      </c>
      <c r="E220" s="30" t="s">
        <v>942</v>
      </c>
      <c r="H220" s="33"/>
      <c r="I220" s="33"/>
      <c r="J220" s="33"/>
      <c r="K220" s="33"/>
      <c r="L220" s="33"/>
      <c r="M220" s="33"/>
      <c r="N220" s="33"/>
      <c r="O220" s="33"/>
      <c r="P220" s="33"/>
    </row>
    <row r="221" spans="1:16">
      <c r="A221" s="28" t="s">
        <v>785</v>
      </c>
      <c r="B221" s="28">
        <v>210</v>
      </c>
      <c r="C221" s="30" t="s">
        <v>943</v>
      </c>
      <c r="D221" s="30" t="s">
        <v>943</v>
      </c>
      <c r="E221" s="30" t="s">
        <v>943</v>
      </c>
      <c r="H221" s="33"/>
      <c r="I221" s="33"/>
      <c r="J221" s="33"/>
      <c r="K221" s="33"/>
      <c r="L221" s="33"/>
      <c r="M221" s="33"/>
      <c r="N221" s="33"/>
      <c r="O221" s="33"/>
      <c r="P221" s="33"/>
    </row>
    <row r="222" spans="1:16">
      <c r="A222" s="28" t="s">
        <v>785</v>
      </c>
      <c r="B222" s="28">
        <v>211</v>
      </c>
      <c r="C222" s="30" t="s">
        <v>944</v>
      </c>
      <c r="D222" s="30" t="s">
        <v>944</v>
      </c>
      <c r="E222" s="30" t="s">
        <v>944</v>
      </c>
      <c r="H222" s="33"/>
      <c r="I222" s="33"/>
      <c r="J222" s="33"/>
      <c r="K222" s="33"/>
      <c r="L222" s="33"/>
      <c r="M222" s="33"/>
      <c r="N222" s="33"/>
      <c r="O222" s="33"/>
      <c r="P222" s="33"/>
    </row>
    <row r="223" spans="1:16">
      <c r="A223" s="28" t="s">
        <v>785</v>
      </c>
      <c r="B223" s="28">
        <v>212</v>
      </c>
      <c r="C223" s="30" t="s">
        <v>945</v>
      </c>
      <c r="D223" s="30" t="s">
        <v>945</v>
      </c>
      <c r="E223" s="30" t="s">
        <v>945</v>
      </c>
      <c r="H223" s="33"/>
      <c r="I223" s="33"/>
      <c r="J223" s="33"/>
      <c r="K223" s="33"/>
      <c r="L223" s="33"/>
      <c r="M223" s="33"/>
      <c r="N223" s="33"/>
      <c r="O223" s="33"/>
      <c r="P223" s="33"/>
    </row>
    <row r="224" spans="1:16">
      <c r="A224" s="28" t="s">
        <v>785</v>
      </c>
      <c r="B224" s="28">
        <v>213</v>
      </c>
      <c r="C224" s="30" t="s">
        <v>946</v>
      </c>
      <c r="D224" s="30" t="s">
        <v>946</v>
      </c>
      <c r="E224" s="30" t="s">
        <v>946</v>
      </c>
      <c r="H224" s="33"/>
      <c r="I224" s="33"/>
      <c r="J224" s="33"/>
      <c r="K224" s="33"/>
      <c r="L224" s="33"/>
      <c r="M224" s="33"/>
      <c r="N224" s="33"/>
      <c r="O224" s="33"/>
      <c r="P224" s="33"/>
    </row>
    <row r="225" spans="1:16">
      <c r="A225" s="28" t="s">
        <v>785</v>
      </c>
      <c r="B225" s="28">
        <v>214</v>
      </c>
      <c r="C225" s="30" t="s">
        <v>947</v>
      </c>
      <c r="D225" s="30" t="s">
        <v>947</v>
      </c>
      <c r="E225" s="30" t="s">
        <v>947</v>
      </c>
      <c r="H225" s="33"/>
      <c r="I225" s="33"/>
      <c r="J225" s="33"/>
      <c r="K225" s="33"/>
      <c r="L225" s="33"/>
      <c r="M225" s="33"/>
      <c r="N225" s="33"/>
      <c r="O225" s="33"/>
      <c r="P225" s="33"/>
    </row>
    <row r="226" spans="1:16">
      <c r="A226" s="28" t="s">
        <v>785</v>
      </c>
      <c r="B226" s="28">
        <v>215</v>
      </c>
      <c r="C226" s="30" t="s">
        <v>948</v>
      </c>
      <c r="D226" s="30" t="s">
        <v>948</v>
      </c>
      <c r="E226" s="30" t="s">
        <v>948</v>
      </c>
      <c r="H226" s="33"/>
      <c r="I226" s="33"/>
      <c r="J226" s="33"/>
      <c r="K226" s="33"/>
      <c r="L226" s="33"/>
      <c r="M226" s="33"/>
      <c r="N226" s="33"/>
      <c r="O226" s="33"/>
      <c r="P226" s="33"/>
    </row>
    <row r="227" spans="1:16">
      <c r="A227" s="28" t="s">
        <v>785</v>
      </c>
      <c r="B227" s="28">
        <v>216</v>
      </c>
      <c r="C227" s="30" t="s">
        <v>949</v>
      </c>
      <c r="D227" s="30" t="s">
        <v>949</v>
      </c>
      <c r="E227" s="30" t="s">
        <v>949</v>
      </c>
      <c r="H227" s="33"/>
      <c r="I227" s="33"/>
      <c r="J227" s="33"/>
      <c r="K227" s="33"/>
      <c r="L227" s="33"/>
      <c r="M227" s="33"/>
      <c r="N227" s="33"/>
      <c r="O227" s="33"/>
      <c r="P227" s="33"/>
    </row>
    <row r="228" spans="1:16">
      <c r="A228" s="28" t="s">
        <v>785</v>
      </c>
      <c r="B228" s="28">
        <v>217</v>
      </c>
      <c r="C228" s="30" t="s">
        <v>950</v>
      </c>
      <c r="D228" s="30" t="s">
        <v>950</v>
      </c>
      <c r="E228" s="30" t="s">
        <v>950</v>
      </c>
      <c r="H228" s="33"/>
      <c r="I228" s="33"/>
      <c r="J228" s="33"/>
      <c r="K228" s="33"/>
      <c r="L228" s="33"/>
      <c r="M228" s="33"/>
      <c r="N228" s="33"/>
      <c r="O228" s="33"/>
      <c r="P228" s="33"/>
    </row>
    <row r="229" spans="1:16">
      <c r="A229" s="28" t="s">
        <v>785</v>
      </c>
      <c r="B229" s="28">
        <v>218</v>
      </c>
      <c r="C229" s="30" t="s">
        <v>951</v>
      </c>
      <c r="D229" s="30" t="s">
        <v>951</v>
      </c>
      <c r="E229" s="30" t="s">
        <v>951</v>
      </c>
      <c r="H229" s="33"/>
      <c r="I229" s="33"/>
      <c r="J229" s="33"/>
      <c r="K229" s="33"/>
      <c r="L229" s="33"/>
      <c r="M229" s="33"/>
      <c r="N229" s="33"/>
      <c r="O229" s="33"/>
      <c r="P229" s="33"/>
    </row>
    <row r="230" spans="1:16">
      <c r="A230" s="28" t="s">
        <v>785</v>
      </c>
      <c r="B230" s="28">
        <v>219</v>
      </c>
      <c r="C230" s="30" t="s">
        <v>952</v>
      </c>
      <c r="D230" s="30" t="s">
        <v>952</v>
      </c>
      <c r="E230" s="30" t="s">
        <v>952</v>
      </c>
      <c r="H230" s="33"/>
      <c r="I230" s="33"/>
      <c r="J230" s="33"/>
      <c r="K230" s="33"/>
      <c r="L230" s="33"/>
      <c r="M230" s="33"/>
      <c r="N230" s="33"/>
      <c r="O230" s="33"/>
      <c r="P230" s="33"/>
    </row>
    <row r="231" spans="1:16">
      <c r="A231" s="28" t="s">
        <v>785</v>
      </c>
      <c r="B231" s="28">
        <v>220</v>
      </c>
      <c r="C231" s="30" t="s">
        <v>953</v>
      </c>
      <c r="D231" s="30" t="s">
        <v>953</v>
      </c>
      <c r="E231" s="30" t="s">
        <v>953</v>
      </c>
      <c r="H231" s="33"/>
      <c r="I231" s="33"/>
      <c r="J231" s="33"/>
      <c r="K231" s="33"/>
      <c r="L231" s="33"/>
      <c r="M231" s="33"/>
      <c r="N231" s="33"/>
      <c r="O231" s="33"/>
      <c r="P231" s="33"/>
    </row>
    <row r="232" spans="1:16">
      <c r="A232" s="28" t="s">
        <v>785</v>
      </c>
      <c r="B232" s="28">
        <v>221</v>
      </c>
      <c r="C232" s="30" t="s">
        <v>954</v>
      </c>
      <c r="D232" s="30" t="s">
        <v>954</v>
      </c>
      <c r="E232" s="30" t="s">
        <v>954</v>
      </c>
      <c r="H232" s="33"/>
      <c r="I232" s="33"/>
      <c r="J232" s="33"/>
      <c r="K232" s="33"/>
      <c r="L232" s="33"/>
      <c r="M232" s="33"/>
      <c r="N232" s="33"/>
      <c r="O232" s="33"/>
      <c r="P232" s="33"/>
    </row>
    <row r="233" spans="1:16">
      <c r="A233" s="28" t="s">
        <v>785</v>
      </c>
      <c r="B233" s="28">
        <v>222</v>
      </c>
      <c r="C233" s="30" t="s">
        <v>955</v>
      </c>
      <c r="D233" s="30" t="s">
        <v>955</v>
      </c>
      <c r="E233" s="30" t="s">
        <v>955</v>
      </c>
      <c r="H233" s="33"/>
      <c r="I233" s="33"/>
      <c r="J233" s="33"/>
      <c r="K233" s="33"/>
      <c r="L233" s="33"/>
      <c r="M233" s="33"/>
      <c r="N233" s="33"/>
      <c r="O233" s="33"/>
      <c r="P233" s="33"/>
    </row>
    <row r="234" spans="1:16">
      <c r="A234" s="28" t="s">
        <v>785</v>
      </c>
      <c r="B234" s="28">
        <v>223</v>
      </c>
      <c r="C234" s="30" t="s">
        <v>956</v>
      </c>
      <c r="D234" s="30" t="s">
        <v>956</v>
      </c>
      <c r="E234" s="30" t="s">
        <v>956</v>
      </c>
      <c r="H234" s="33"/>
      <c r="I234" s="33"/>
      <c r="J234" s="33"/>
      <c r="K234" s="33"/>
      <c r="L234" s="33"/>
      <c r="M234" s="33"/>
      <c r="N234" s="33"/>
      <c r="O234" s="33"/>
      <c r="P234" s="33"/>
    </row>
    <row r="235" spans="1:16">
      <c r="A235" s="28" t="s">
        <v>785</v>
      </c>
      <c r="B235" s="28">
        <v>224</v>
      </c>
      <c r="C235" s="30" t="s">
        <v>957</v>
      </c>
      <c r="D235" s="30" t="s">
        <v>957</v>
      </c>
      <c r="E235" s="30" t="s">
        <v>957</v>
      </c>
      <c r="H235" s="33"/>
      <c r="I235" s="33"/>
      <c r="J235" s="33"/>
      <c r="K235" s="33"/>
      <c r="L235" s="33"/>
      <c r="M235" s="33"/>
      <c r="N235" s="33"/>
      <c r="O235" s="33"/>
      <c r="P235" s="33"/>
    </row>
    <row r="236" spans="1:16">
      <c r="A236" s="28" t="s">
        <v>785</v>
      </c>
      <c r="B236" s="28">
        <v>225</v>
      </c>
      <c r="C236" s="30" t="s">
        <v>856</v>
      </c>
      <c r="D236" s="30" t="s">
        <v>856</v>
      </c>
      <c r="E236" s="30" t="s">
        <v>856</v>
      </c>
      <c r="H236" s="33"/>
      <c r="I236" s="33"/>
      <c r="J236" s="33"/>
      <c r="K236" s="33"/>
      <c r="L236" s="33"/>
      <c r="M236" s="33"/>
      <c r="N236" s="33"/>
      <c r="O236" s="33"/>
      <c r="P236" s="33"/>
    </row>
    <row r="237" spans="1:16">
      <c r="A237" s="28" t="s">
        <v>785</v>
      </c>
      <c r="B237" s="28">
        <v>226</v>
      </c>
      <c r="C237" s="30" t="s">
        <v>958</v>
      </c>
      <c r="D237" s="30" t="s">
        <v>958</v>
      </c>
      <c r="E237" s="30" t="s">
        <v>958</v>
      </c>
      <c r="H237" s="33"/>
      <c r="I237" s="33"/>
      <c r="J237" s="33"/>
      <c r="K237" s="33"/>
      <c r="L237" s="33"/>
      <c r="M237" s="33"/>
      <c r="N237" s="33"/>
      <c r="O237" s="33"/>
      <c r="P237" s="33"/>
    </row>
    <row r="238" spans="1:16">
      <c r="A238" s="28" t="s">
        <v>785</v>
      </c>
      <c r="B238" s="28">
        <v>227</v>
      </c>
      <c r="C238" s="30" t="s">
        <v>959</v>
      </c>
      <c r="D238" s="30" t="s">
        <v>959</v>
      </c>
      <c r="E238" s="30" t="s">
        <v>959</v>
      </c>
      <c r="H238" s="33"/>
      <c r="I238" s="33"/>
      <c r="J238" s="33"/>
      <c r="K238" s="33"/>
      <c r="L238" s="33"/>
      <c r="M238" s="33"/>
      <c r="N238" s="33"/>
      <c r="O238" s="33"/>
      <c r="P238" s="33"/>
    </row>
    <row r="239" spans="1:16">
      <c r="A239" s="28" t="s">
        <v>785</v>
      </c>
      <c r="B239" s="28">
        <v>228</v>
      </c>
      <c r="C239" s="30" t="s">
        <v>925</v>
      </c>
      <c r="D239" s="30" t="s">
        <v>925</v>
      </c>
      <c r="E239" s="30" t="s">
        <v>925</v>
      </c>
      <c r="H239" s="33"/>
      <c r="I239" s="33"/>
      <c r="J239" s="33"/>
      <c r="K239" s="33"/>
      <c r="L239" s="33"/>
      <c r="M239" s="33"/>
      <c r="N239" s="33"/>
      <c r="O239" s="33"/>
      <c r="P239" s="33"/>
    </row>
    <row r="240" spans="1:16">
      <c r="A240" s="28" t="s">
        <v>785</v>
      </c>
      <c r="B240" s="28">
        <v>229</v>
      </c>
      <c r="C240" s="30" t="s">
        <v>920</v>
      </c>
      <c r="D240" s="30" t="s">
        <v>920</v>
      </c>
      <c r="E240" s="30" t="s">
        <v>920</v>
      </c>
      <c r="H240" s="33"/>
      <c r="I240" s="33"/>
      <c r="J240" s="33"/>
      <c r="K240" s="33"/>
      <c r="L240" s="33"/>
      <c r="M240" s="33"/>
      <c r="N240" s="33"/>
      <c r="O240" s="33"/>
      <c r="P240" s="33"/>
    </row>
    <row r="241" spans="1:16">
      <c r="A241" s="28" t="s">
        <v>785</v>
      </c>
      <c r="B241" s="28">
        <v>230</v>
      </c>
      <c r="C241" s="30" t="s">
        <v>813</v>
      </c>
      <c r="D241" s="30" t="s">
        <v>813</v>
      </c>
      <c r="E241" s="30" t="s">
        <v>813</v>
      </c>
      <c r="H241" s="33"/>
      <c r="I241" s="33"/>
      <c r="J241" s="33"/>
      <c r="K241" s="33"/>
      <c r="L241" s="33"/>
      <c r="M241" s="33"/>
      <c r="N241" s="33"/>
      <c r="O241" s="33"/>
      <c r="P241" s="33"/>
    </row>
    <row r="242" spans="1:16">
      <c r="A242" s="28" t="s">
        <v>785</v>
      </c>
      <c r="B242" s="28">
        <v>231</v>
      </c>
      <c r="C242" s="30" t="s">
        <v>883</v>
      </c>
      <c r="D242" s="30" t="s">
        <v>883</v>
      </c>
      <c r="E242" s="30" t="s">
        <v>883</v>
      </c>
      <c r="H242" s="33"/>
      <c r="I242" s="33"/>
      <c r="J242" s="33"/>
      <c r="K242" s="33"/>
      <c r="L242" s="33"/>
      <c r="M242" s="33"/>
      <c r="N242" s="33"/>
      <c r="O242" s="33"/>
      <c r="P242" s="33"/>
    </row>
    <row r="243" spans="1:16">
      <c r="A243" s="28" t="s">
        <v>785</v>
      </c>
      <c r="B243" s="28">
        <v>232</v>
      </c>
      <c r="C243" s="30" t="s">
        <v>807</v>
      </c>
      <c r="D243" s="30" t="s">
        <v>807</v>
      </c>
      <c r="E243" s="30" t="s">
        <v>807</v>
      </c>
      <c r="H243" s="33"/>
      <c r="I243" s="33"/>
      <c r="J243" s="33"/>
      <c r="K243" s="33"/>
      <c r="L243" s="33"/>
      <c r="M243" s="33"/>
      <c r="N243" s="33"/>
      <c r="O243" s="33"/>
      <c r="P243" s="33"/>
    </row>
    <row r="244" spans="1:16">
      <c r="A244" s="28" t="s">
        <v>785</v>
      </c>
      <c r="B244" s="28">
        <v>233</v>
      </c>
      <c r="C244" s="30" t="s">
        <v>960</v>
      </c>
      <c r="D244" s="30" t="s">
        <v>960</v>
      </c>
      <c r="E244" s="30" t="s">
        <v>960</v>
      </c>
      <c r="H244" s="33"/>
      <c r="I244" s="33"/>
      <c r="J244" s="33"/>
      <c r="K244" s="33"/>
      <c r="L244" s="33"/>
      <c r="M244" s="33"/>
      <c r="N244" s="33"/>
      <c r="O244" s="33"/>
      <c r="P244" s="33"/>
    </row>
    <row r="245" spans="1:16">
      <c r="A245" s="28" t="s">
        <v>785</v>
      </c>
      <c r="B245" s="28">
        <v>234</v>
      </c>
      <c r="C245" s="30" t="s">
        <v>901</v>
      </c>
      <c r="D245" s="30" t="s">
        <v>901</v>
      </c>
      <c r="E245" s="30" t="s">
        <v>901</v>
      </c>
      <c r="H245" s="33"/>
      <c r="I245" s="33"/>
      <c r="J245" s="33"/>
      <c r="K245" s="33"/>
      <c r="L245" s="33"/>
      <c r="M245" s="33"/>
      <c r="N245" s="33"/>
      <c r="O245" s="33"/>
      <c r="P245" s="33"/>
    </row>
    <row r="246" spans="1:16">
      <c r="A246" s="28" t="s">
        <v>785</v>
      </c>
      <c r="B246" s="28">
        <v>235</v>
      </c>
      <c r="C246" s="30" t="s">
        <v>881</v>
      </c>
      <c r="D246" s="30" t="s">
        <v>881</v>
      </c>
      <c r="E246" s="30" t="s">
        <v>881</v>
      </c>
      <c r="H246" s="33"/>
      <c r="I246" s="33"/>
      <c r="J246" s="33"/>
      <c r="K246" s="33"/>
      <c r="L246" s="33"/>
      <c r="M246" s="33"/>
      <c r="N246" s="33"/>
      <c r="O246" s="33"/>
      <c r="P246" s="33"/>
    </row>
    <row r="247" spans="1:16">
      <c r="A247" s="28" t="s">
        <v>785</v>
      </c>
      <c r="B247" s="28">
        <v>236</v>
      </c>
      <c r="C247" s="30" t="s">
        <v>848</v>
      </c>
      <c r="D247" s="30" t="s">
        <v>848</v>
      </c>
      <c r="E247" s="30" t="s">
        <v>848</v>
      </c>
      <c r="H247" s="33"/>
      <c r="I247" s="33"/>
      <c r="J247" s="33"/>
      <c r="K247" s="33"/>
      <c r="L247" s="33"/>
      <c r="M247" s="33"/>
      <c r="N247" s="33"/>
      <c r="O247" s="33"/>
      <c r="P247" s="33"/>
    </row>
    <row r="248" spans="1:16">
      <c r="A248" s="28" t="s">
        <v>785</v>
      </c>
      <c r="B248" s="28">
        <v>237</v>
      </c>
      <c r="C248" s="30" t="s">
        <v>961</v>
      </c>
      <c r="D248" s="30" t="s">
        <v>961</v>
      </c>
      <c r="E248" s="30" t="s">
        <v>961</v>
      </c>
      <c r="H248" s="33"/>
      <c r="I248" s="33"/>
      <c r="J248" s="33"/>
      <c r="K248" s="33"/>
      <c r="L248" s="33"/>
      <c r="M248" s="33"/>
      <c r="N248" s="33"/>
      <c r="O248" s="33"/>
      <c r="P248" s="33"/>
    </row>
    <row r="249" spans="1:16">
      <c r="A249" s="28" t="s">
        <v>785</v>
      </c>
      <c r="B249" s="28">
        <v>238</v>
      </c>
      <c r="C249" s="30" t="s">
        <v>856</v>
      </c>
      <c r="D249" s="30" t="s">
        <v>856</v>
      </c>
      <c r="E249" s="30" t="s">
        <v>856</v>
      </c>
      <c r="H249" s="33"/>
      <c r="I249" s="33"/>
      <c r="J249" s="33"/>
      <c r="K249" s="33"/>
      <c r="L249" s="33"/>
      <c r="M249" s="33"/>
      <c r="N249" s="33"/>
      <c r="O249" s="33"/>
      <c r="P249" s="33"/>
    </row>
    <row r="250" spans="1:16">
      <c r="A250" s="28" t="s">
        <v>785</v>
      </c>
      <c r="B250" s="28">
        <v>239</v>
      </c>
      <c r="C250" s="30" t="s">
        <v>909</v>
      </c>
      <c r="D250" s="30" t="s">
        <v>909</v>
      </c>
      <c r="E250" s="30" t="s">
        <v>909</v>
      </c>
      <c r="H250" s="33"/>
      <c r="I250" s="33"/>
      <c r="J250" s="33"/>
      <c r="K250" s="33"/>
      <c r="L250" s="33"/>
      <c r="M250" s="33"/>
      <c r="N250" s="33"/>
      <c r="O250" s="33"/>
      <c r="P250" s="33"/>
    </row>
    <row r="251" spans="1:16">
      <c r="A251" s="28" t="s">
        <v>785</v>
      </c>
      <c r="B251" s="28">
        <v>240</v>
      </c>
      <c r="C251" s="30" t="s">
        <v>962</v>
      </c>
      <c r="D251" s="30" t="s">
        <v>962</v>
      </c>
      <c r="E251" s="30" t="s">
        <v>962</v>
      </c>
      <c r="H251" s="33"/>
      <c r="I251" s="33"/>
      <c r="J251" s="33"/>
      <c r="K251" s="33"/>
      <c r="L251" s="33"/>
      <c r="M251" s="33"/>
      <c r="N251" s="33"/>
      <c r="O251" s="33"/>
      <c r="P251" s="33"/>
    </row>
    <row r="252" spans="1:16">
      <c r="A252" s="28" t="s">
        <v>785</v>
      </c>
      <c r="B252" s="28">
        <v>241</v>
      </c>
      <c r="C252" s="30" t="s">
        <v>963</v>
      </c>
      <c r="D252" s="30" t="s">
        <v>963</v>
      </c>
      <c r="E252" s="30" t="s">
        <v>963</v>
      </c>
      <c r="H252" s="33"/>
      <c r="I252" s="33"/>
      <c r="J252" s="33"/>
      <c r="K252" s="33"/>
      <c r="L252" s="33"/>
      <c r="M252" s="33"/>
      <c r="N252" s="33"/>
      <c r="O252" s="33"/>
      <c r="P252" s="33"/>
    </row>
    <row r="253" spans="1:16">
      <c r="A253" s="28" t="s">
        <v>785</v>
      </c>
      <c r="B253" s="28">
        <v>242</v>
      </c>
      <c r="C253" s="30" t="s">
        <v>964</v>
      </c>
      <c r="D253" s="30" t="s">
        <v>964</v>
      </c>
      <c r="E253" s="30" t="s">
        <v>964</v>
      </c>
      <c r="H253" s="33"/>
      <c r="I253" s="33"/>
      <c r="J253" s="33"/>
      <c r="K253" s="33"/>
      <c r="L253" s="33"/>
      <c r="M253" s="33"/>
      <c r="N253" s="33"/>
      <c r="O253" s="33"/>
      <c r="P253" s="33"/>
    </row>
    <row r="254" spans="1:16">
      <c r="A254" s="28" t="s">
        <v>785</v>
      </c>
      <c r="B254" s="28">
        <v>243</v>
      </c>
      <c r="C254" s="30" t="s">
        <v>965</v>
      </c>
      <c r="D254" s="30" t="s">
        <v>965</v>
      </c>
      <c r="E254" s="30" t="s">
        <v>965</v>
      </c>
      <c r="H254" s="33"/>
      <c r="I254" s="33"/>
      <c r="J254" s="33"/>
      <c r="K254" s="33"/>
      <c r="L254" s="33"/>
      <c r="M254" s="33"/>
      <c r="N254" s="33"/>
      <c r="O254" s="33"/>
      <c r="P254" s="33"/>
    </row>
    <row r="255" spans="1:16">
      <c r="A255" s="28" t="s">
        <v>785</v>
      </c>
      <c r="B255" s="28">
        <v>244</v>
      </c>
      <c r="C255" s="30" t="s">
        <v>966</v>
      </c>
      <c r="D255" s="30" t="s">
        <v>966</v>
      </c>
      <c r="E255" s="30" t="s">
        <v>966</v>
      </c>
      <c r="H255" s="33"/>
      <c r="I255" s="33"/>
      <c r="J255" s="33"/>
      <c r="K255" s="33"/>
      <c r="L255" s="33"/>
      <c r="M255" s="33"/>
      <c r="N255" s="33"/>
      <c r="O255" s="33"/>
      <c r="P255" s="33"/>
    </row>
    <row r="256" spans="1:16">
      <c r="A256" s="28" t="s">
        <v>785</v>
      </c>
      <c r="B256" s="28">
        <v>245</v>
      </c>
      <c r="C256" s="30" t="s">
        <v>967</v>
      </c>
      <c r="D256" s="30" t="s">
        <v>967</v>
      </c>
      <c r="E256" s="30" t="s">
        <v>967</v>
      </c>
      <c r="K256" s="33"/>
      <c r="L256" s="33"/>
      <c r="M256" s="33"/>
      <c r="N256" s="33"/>
      <c r="O256" s="33"/>
      <c r="P256" s="33"/>
    </row>
    <row r="257" spans="1:16">
      <c r="K257" s="33"/>
      <c r="L257" s="33"/>
      <c r="M257" s="33"/>
      <c r="N257" s="33"/>
      <c r="O257" s="33"/>
      <c r="P257" s="33"/>
    </row>
    <row r="258" spans="1:16">
      <c r="A258" s="28" t="s">
        <v>968</v>
      </c>
      <c r="B258" s="28">
        <v>1</v>
      </c>
      <c r="C258" s="30" t="s">
        <v>969</v>
      </c>
      <c r="D258" s="30" t="s">
        <v>970</v>
      </c>
      <c r="E258" s="30" t="s">
        <v>969</v>
      </c>
      <c r="H258" s="33"/>
      <c r="I258" s="33"/>
      <c r="J258" s="33"/>
      <c r="K258" s="33"/>
      <c r="L258" s="33"/>
      <c r="M258" s="33"/>
      <c r="N258" s="33"/>
      <c r="O258" s="33"/>
      <c r="P258" s="33"/>
    </row>
    <row r="259" spans="1:16">
      <c r="A259" s="28" t="s">
        <v>968</v>
      </c>
      <c r="B259" s="28">
        <v>2</v>
      </c>
      <c r="C259" s="30" t="s">
        <v>971</v>
      </c>
      <c r="D259" s="30" t="s">
        <v>972</v>
      </c>
      <c r="E259" s="30" t="s">
        <v>971</v>
      </c>
      <c r="F259" s="33"/>
      <c r="G259" s="33"/>
      <c r="H259" s="33"/>
      <c r="I259" s="33"/>
      <c r="J259" s="33"/>
      <c r="K259" s="33"/>
      <c r="L259" s="33"/>
      <c r="M259" s="33"/>
      <c r="N259" s="33"/>
      <c r="O259" s="33"/>
      <c r="P259" s="33"/>
    </row>
    <row r="260" spans="1:16">
      <c r="A260" s="28" t="s">
        <v>968</v>
      </c>
      <c r="B260" s="28">
        <v>3</v>
      </c>
      <c r="C260" s="30" t="s">
        <v>973</v>
      </c>
      <c r="D260" s="30" t="s">
        <v>974</v>
      </c>
      <c r="E260" s="30" t="s">
        <v>973</v>
      </c>
      <c r="F260" s="33"/>
      <c r="G260" s="33"/>
      <c r="H260" s="33"/>
      <c r="I260" s="33"/>
      <c r="J260" s="33"/>
      <c r="K260" s="33"/>
      <c r="L260" s="33"/>
      <c r="M260" s="33"/>
      <c r="N260" s="33"/>
      <c r="O260" s="33"/>
      <c r="P260" s="33"/>
    </row>
    <row r="261" spans="1:16">
      <c r="A261" s="28" t="s">
        <v>968</v>
      </c>
      <c r="B261" s="28">
        <v>4</v>
      </c>
      <c r="C261" s="30" t="s">
        <v>975</v>
      </c>
      <c r="D261" s="30" t="s">
        <v>976</v>
      </c>
      <c r="E261" s="30" t="s">
        <v>975</v>
      </c>
      <c r="F261" s="33"/>
      <c r="G261" s="33"/>
      <c r="H261" s="33"/>
      <c r="I261" s="33"/>
      <c r="J261" s="33"/>
      <c r="K261" s="33"/>
      <c r="L261" s="33"/>
      <c r="M261" s="33"/>
      <c r="N261" s="33"/>
      <c r="O261" s="33"/>
      <c r="P261" s="33"/>
    </row>
    <row r="262" spans="1:16">
      <c r="F262" s="33"/>
      <c r="G262" s="33"/>
      <c r="H262" s="33"/>
      <c r="I262" s="33"/>
      <c r="J262" s="33"/>
      <c r="K262" s="33"/>
      <c r="L262" s="33"/>
      <c r="M262" s="33"/>
      <c r="N262" s="33"/>
      <c r="O262" s="33"/>
      <c r="P262" s="33"/>
    </row>
    <row r="263" spans="1:16">
      <c r="A263" s="28" t="s">
        <v>977</v>
      </c>
      <c r="B263" s="28">
        <v>1</v>
      </c>
      <c r="C263" s="30" t="s">
        <v>978</v>
      </c>
      <c r="D263" s="30" t="s">
        <v>979</v>
      </c>
      <c r="E263" s="30" t="s">
        <v>978</v>
      </c>
      <c r="K263" s="33"/>
      <c r="L263" s="33"/>
      <c r="M263" s="33"/>
      <c r="N263" s="33"/>
      <c r="O263" s="33"/>
      <c r="P263" s="33"/>
    </row>
    <row r="264" spans="1:16">
      <c r="A264" s="29" t="s">
        <v>977</v>
      </c>
      <c r="B264" s="28">
        <v>2</v>
      </c>
      <c r="C264" s="30" t="s">
        <v>980</v>
      </c>
      <c r="D264" s="30" t="s">
        <v>981</v>
      </c>
      <c r="E264" s="30" t="s">
        <v>980</v>
      </c>
      <c r="F264" s="33"/>
      <c r="G264" s="33"/>
      <c r="H264" s="33"/>
      <c r="I264" s="33"/>
      <c r="J264" s="33"/>
      <c r="K264" s="33"/>
      <c r="L264" s="33"/>
      <c r="M264" s="33"/>
      <c r="N264" s="33"/>
      <c r="O264" s="33"/>
      <c r="P264" s="33"/>
    </row>
    <row r="265" spans="1:16">
      <c r="A265" s="29"/>
      <c r="F265" s="33"/>
      <c r="G265" s="33"/>
      <c r="H265" s="33"/>
      <c r="I265" s="33"/>
      <c r="J265" s="33"/>
      <c r="K265" s="33"/>
      <c r="L265" s="33"/>
      <c r="M265" s="33"/>
      <c r="N265" s="33"/>
      <c r="O265" s="33"/>
      <c r="P265" s="33"/>
    </row>
    <row r="266" spans="1:16">
      <c r="A266" s="34" t="s">
        <v>982</v>
      </c>
      <c r="B266" s="28">
        <v>1</v>
      </c>
      <c r="C266" s="31" t="s">
        <v>983</v>
      </c>
      <c r="D266" s="31" t="s">
        <v>984</v>
      </c>
      <c r="E266" s="31" t="s">
        <v>983</v>
      </c>
      <c r="F266" s="33"/>
      <c r="G266" s="33"/>
      <c r="H266" s="33"/>
      <c r="I266" s="33"/>
      <c r="J266" s="33"/>
      <c r="K266" s="33"/>
      <c r="L266" s="33"/>
      <c r="M266" s="33"/>
      <c r="N266" s="33"/>
      <c r="O266" s="33"/>
      <c r="P266" s="33"/>
    </row>
    <row r="267" spans="1:16">
      <c r="A267" s="34" t="s">
        <v>982</v>
      </c>
      <c r="B267" s="28">
        <v>2</v>
      </c>
      <c r="C267" s="31" t="s">
        <v>985</v>
      </c>
      <c r="D267" s="31" t="s">
        <v>986</v>
      </c>
      <c r="E267" s="31" t="s">
        <v>985</v>
      </c>
      <c r="F267" s="33"/>
      <c r="G267" s="33"/>
      <c r="H267" s="33"/>
      <c r="I267" s="33"/>
      <c r="J267" s="33"/>
      <c r="K267" s="33"/>
      <c r="L267" s="33"/>
      <c r="M267" s="33"/>
      <c r="N267" s="33"/>
      <c r="O267" s="33"/>
      <c r="P267" s="33"/>
    </row>
    <row r="268" spans="1:16">
      <c r="A268" s="34" t="s">
        <v>982</v>
      </c>
      <c r="B268" s="28">
        <v>3</v>
      </c>
      <c r="C268" s="31" t="s">
        <v>987</v>
      </c>
      <c r="D268" s="31" t="s">
        <v>988</v>
      </c>
      <c r="E268" s="31" t="s">
        <v>987</v>
      </c>
      <c r="H268" s="33"/>
      <c r="I268" s="33"/>
      <c r="J268" s="33"/>
      <c r="K268" s="33"/>
      <c r="L268" s="33"/>
      <c r="M268" s="33"/>
      <c r="N268" s="33"/>
      <c r="O268" s="33"/>
      <c r="P268" s="33"/>
    </row>
    <row r="269" spans="1:16">
      <c r="A269" s="28" t="s">
        <v>982</v>
      </c>
      <c r="B269" s="28">
        <v>4</v>
      </c>
      <c r="C269" s="28" t="s">
        <v>989</v>
      </c>
      <c r="D269" s="28" t="s">
        <v>990</v>
      </c>
      <c r="E269" s="28" t="s">
        <v>989</v>
      </c>
      <c r="F269" s="33"/>
      <c r="G269" s="33"/>
      <c r="L269" s="33"/>
      <c r="M269" s="33"/>
      <c r="N269" s="33"/>
      <c r="O269" s="33"/>
      <c r="P269" s="33"/>
    </row>
    <row r="270" spans="1:16">
      <c r="A270" s="28" t="s">
        <v>982</v>
      </c>
      <c r="B270" s="28">
        <v>5</v>
      </c>
      <c r="C270" s="28" t="s">
        <v>991</v>
      </c>
      <c r="D270" s="28" t="s">
        <v>992</v>
      </c>
      <c r="E270" s="28" t="s">
        <v>991</v>
      </c>
      <c r="K270" s="33"/>
      <c r="L270" s="33"/>
      <c r="M270" s="33"/>
      <c r="N270" s="33"/>
      <c r="O270" s="33"/>
      <c r="P270" s="33"/>
    </row>
    <row r="271" spans="1:16">
      <c r="A271" s="34" t="s">
        <v>982</v>
      </c>
      <c r="B271" s="28">
        <v>6</v>
      </c>
      <c r="C271" s="31" t="s">
        <v>993</v>
      </c>
      <c r="D271" s="31" t="s">
        <v>994</v>
      </c>
      <c r="E271" s="31" t="s">
        <v>993</v>
      </c>
      <c r="K271" s="33"/>
      <c r="L271" s="33"/>
      <c r="M271" s="33"/>
      <c r="N271" s="33"/>
      <c r="O271" s="33"/>
      <c r="P271" s="33"/>
    </row>
    <row r="272" spans="1:16">
      <c r="A272" s="34" t="s">
        <v>982</v>
      </c>
      <c r="B272" s="28">
        <v>7</v>
      </c>
      <c r="C272" s="31" t="s">
        <v>995</v>
      </c>
      <c r="D272" s="31" t="s">
        <v>996</v>
      </c>
      <c r="E272" s="31" t="s">
        <v>995</v>
      </c>
      <c r="K272" s="33"/>
      <c r="L272" s="33"/>
      <c r="M272" s="33"/>
      <c r="N272" s="33"/>
      <c r="O272" s="33"/>
      <c r="P272" s="33"/>
    </row>
    <row r="273" spans="1:16">
      <c r="A273" s="34" t="s">
        <v>982</v>
      </c>
      <c r="B273" s="28">
        <v>-66</v>
      </c>
      <c r="C273" s="31" t="s">
        <v>997</v>
      </c>
      <c r="D273" s="31" t="s">
        <v>998</v>
      </c>
      <c r="E273" s="31" t="s">
        <v>997</v>
      </c>
      <c r="K273" s="33"/>
      <c r="L273" s="33"/>
      <c r="M273" s="33"/>
      <c r="N273" s="33"/>
      <c r="O273" s="33"/>
      <c r="P273" s="33"/>
    </row>
    <row r="274" spans="1:16">
      <c r="A274" s="34" t="s">
        <v>982</v>
      </c>
      <c r="B274" s="28">
        <v>-88</v>
      </c>
      <c r="C274" s="31" t="s">
        <v>999</v>
      </c>
      <c r="D274" s="31" t="s">
        <v>1000</v>
      </c>
      <c r="E274" s="31" t="s">
        <v>999</v>
      </c>
      <c r="H274" s="33"/>
      <c r="I274" s="33"/>
      <c r="J274" s="33"/>
      <c r="K274" s="33"/>
      <c r="L274" s="33"/>
      <c r="M274" s="33"/>
      <c r="N274" s="33"/>
      <c r="O274" s="33"/>
      <c r="P274" s="33"/>
    </row>
    <row r="275" spans="1:16">
      <c r="A275" s="34"/>
      <c r="C275" s="31"/>
      <c r="D275" s="31"/>
      <c r="E275" s="31"/>
      <c r="H275" s="33"/>
      <c r="I275" s="33"/>
      <c r="J275" s="33"/>
      <c r="K275" s="33"/>
      <c r="L275" s="33"/>
      <c r="M275" s="33"/>
      <c r="N275" s="33"/>
      <c r="O275" s="33"/>
      <c r="P275" s="33"/>
    </row>
    <row r="276" spans="1:16">
      <c r="A276" s="34" t="s">
        <v>1001</v>
      </c>
      <c r="B276" s="35">
        <v>1</v>
      </c>
      <c r="C276" s="34" t="s">
        <v>1002</v>
      </c>
      <c r="D276" s="34" t="s">
        <v>1003</v>
      </c>
      <c r="E276" s="34" t="s">
        <v>1002</v>
      </c>
      <c r="F276" s="34"/>
      <c r="G276" s="34"/>
      <c r="H276" s="34"/>
      <c r="I276" s="34"/>
      <c r="J276" s="34"/>
      <c r="K276" s="34"/>
      <c r="L276" s="34"/>
      <c r="M276" s="34"/>
      <c r="N276" s="33"/>
      <c r="O276" s="33"/>
      <c r="P276" s="33"/>
    </row>
    <row r="277" spans="1:16">
      <c r="A277" s="34" t="s">
        <v>1001</v>
      </c>
      <c r="B277" s="35">
        <v>2</v>
      </c>
      <c r="C277" s="34" t="s">
        <v>1004</v>
      </c>
      <c r="D277" s="34" t="s">
        <v>1005</v>
      </c>
      <c r="E277" s="34" t="s">
        <v>1004</v>
      </c>
      <c r="F277" s="34"/>
      <c r="G277" s="34"/>
      <c r="H277" s="34"/>
      <c r="I277" s="34"/>
      <c r="J277" s="34"/>
      <c r="K277" s="34"/>
      <c r="L277" s="34"/>
      <c r="M277" s="34"/>
      <c r="N277" s="33"/>
      <c r="O277" s="33"/>
      <c r="P277" s="33"/>
    </row>
    <row r="278" spans="1:16">
      <c r="A278" s="34" t="s">
        <v>1001</v>
      </c>
      <c r="B278" s="35">
        <v>3</v>
      </c>
      <c r="C278" s="34" t="s">
        <v>1006</v>
      </c>
      <c r="D278" s="34" t="s">
        <v>1007</v>
      </c>
      <c r="E278" s="34" t="s">
        <v>1006</v>
      </c>
      <c r="F278" s="34"/>
      <c r="G278" s="34"/>
      <c r="H278" s="34"/>
      <c r="I278" s="34"/>
      <c r="J278" s="34"/>
      <c r="K278" s="34"/>
      <c r="L278" s="34"/>
      <c r="M278" s="34"/>
      <c r="N278" s="33"/>
      <c r="O278" s="33"/>
      <c r="P278" s="33"/>
    </row>
    <row r="279" spans="1:16">
      <c r="A279" s="34" t="s">
        <v>1001</v>
      </c>
      <c r="B279" s="35">
        <v>4</v>
      </c>
      <c r="C279" s="34" t="s">
        <v>1008</v>
      </c>
      <c r="D279" s="34" t="s">
        <v>1009</v>
      </c>
      <c r="E279" s="34" t="s">
        <v>1008</v>
      </c>
      <c r="F279" s="34"/>
      <c r="G279" s="34"/>
      <c r="H279" s="34"/>
      <c r="I279" s="34"/>
      <c r="J279" s="34"/>
      <c r="K279" s="34"/>
      <c r="L279" s="34"/>
      <c r="M279" s="34"/>
      <c r="N279" s="33"/>
      <c r="O279" s="33"/>
      <c r="P279" s="33"/>
    </row>
    <row r="280" spans="1:16">
      <c r="A280" s="34" t="s">
        <v>1001</v>
      </c>
      <c r="B280" s="35">
        <v>5</v>
      </c>
      <c r="C280" s="34" t="s">
        <v>1010</v>
      </c>
      <c r="D280" s="34" t="s">
        <v>1011</v>
      </c>
      <c r="E280" s="34" t="s">
        <v>1010</v>
      </c>
      <c r="F280" s="34"/>
      <c r="G280" s="34"/>
      <c r="H280" s="34"/>
      <c r="I280" s="34"/>
      <c r="J280" s="34"/>
      <c r="K280" s="34"/>
      <c r="L280" s="34"/>
      <c r="M280" s="34"/>
      <c r="N280" s="33"/>
      <c r="O280" s="33"/>
      <c r="P280" s="33"/>
    </row>
    <row r="281" spans="1:16">
      <c r="A281" s="34" t="s">
        <v>1001</v>
      </c>
      <c r="B281" s="35">
        <v>6</v>
      </c>
      <c r="C281" s="34" t="s">
        <v>1012</v>
      </c>
      <c r="D281" s="34" t="s">
        <v>1013</v>
      </c>
      <c r="E281" s="34" t="s">
        <v>1012</v>
      </c>
      <c r="F281" s="34"/>
      <c r="G281" s="34"/>
      <c r="H281" s="34"/>
      <c r="I281" s="34"/>
      <c r="J281" s="34"/>
      <c r="K281" s="34"/>
      <c r="L281" s="34"/>
      <c r="M281" s="34"/>
      <c r="N281" s="33"/>
      <c r="O281" s="33"/>
      <c r="P281" s="33"/>
    </row>
    <row r="282" spans="1:16">
      <c r="A282" s="34" t="s">
        <v>1001</v>
      </c>
      <c r="B282" s="35">
        <v>7</v>
      </c>
      <c r="C282" s="34" t="s">
        <v>1014</v>
      </c>
      <c r="D282" s="34" t="s">
        <v>1015</v>
      </c>
      <c r="E282" s="34" t="s">
        <v>1014</v>
      </c>
      <c r="F282" s="34"/>
      <c r="G282" s="34"/>
      <c r="H282" s="34"/>
      <c r="I282" s="34"/>
      <c r="J282" s="34"/>
      <c r="K282" s="34"/>
      <c r="L282" s="34"/>
      <c r="M282" s="34"/>
      <c r="N282" s="33"/>
      <c r="O282" s="33"/>
      <c r="P282" s="33"/>
    </row>
    <row r="283" spans="1:16">
      <c r="A283" s="34" t="s">
        <v>1001</v>
      </c>
      <c r="B283" s="35">
        <v>8</v>
      </c>
      <c r="C283" s="34" t="s">
        <v>1016</v>
      </c>
      <c r="D283" s="34" t="s">
        <v>1017</v>
      </c>
      <c r="E283" s="34" t="s">
        <v>1016</v>
      </c>
      <c r="F283" s="34"/>
      <c r="G283" s="34"/>
      <c r="H283" s="34"/>
      <c r="I283" s="34"/>
      <c r="J283" s="34"/>
      <c r="K283" s="34"/>
      <c r="L283" s="34"/>
      <c r="M283" s="34"/>
      <c r="N283" s="33"/>
      <c r="O283" s="33"/>
      <c r="P283" s="33"/>
    </row>
    <row r="284" spans="1:16">
      <c r="A284" s="34" t="s">
        <v>1001</v>
      </c>
      <c r="B284" s="28">
        <v>-66</v>
      </c>
      <c r="C284" s="31" t="s">
        <v>997</v>
      </c>
      <c r="D284" s="31" t="s">
        <v>998</v>
      </c>
      <c r="E284" s="31" t="s">
        <v>997</v>
      </c>
      <c r="F284" s="34"/>
      <c r="G284" s="34"/>
      <c r="H284" s="34"/>
      <c r="I284" s="34"/>
      <c r="J284" s="34"/>
      <c r="K284" s="34"/>
      <c r="L284" s="34"/>
      <c r="M284" s="34"/>
      <c r="N284" s="33"/>
      <c r="O284" s="33"/>
      <c r="P284" s="33"/>
    </row>
    <row r="285" spans="1:16">
      <c r="A285" s="34" t="s">
        <v>1001</v>
      </c>
      <c r="B285" s="28">
        <v>-88</v>
      </c>
      <c r="C285" s="31" t="s">
        <v>999</v>
      </c>
      <c r="D285" s="31" t="s">
        <v>1000</v>
      </c>
      <c r="E285" s="31" t="s">
        <v>999</v>
      </c>
      <c r="F285" s="34"/>
      <c r="G285" s="34"/>
      <c r="H285" s="34"/>
      <c r="I285" s="34"/>
      <c r="J285" s="34"/>
      <c r="K285" s="34"/>
      <c r="L285" s="34"/>
      <c r="M285" s="34"/>
      <c r="N285" s="33"/>
      <c r="O285" s="33"/>
      <c r="P285" s="33"/>
    </row>
    <row r="286" spans="1:16">
      <c r="A286" s="28" t="s">
        <v>1018</v>
      </c>
      <c r="B286" s="28">
        <v>1</v>
      </c>
      <c r="C286" s="30" t="s">
        <v>1019</v>
      </c>
      <c r="D286" s="30" t="s">
        <v>1019</v>
      </c>
      <c r="E286" s="30" t="s">
        <v>1019</v>
      </c>
      <c r="H286" s="33"/>
      <c r="I286" s="33"/>
      <c r="J286" s="33"/>
      <c r="K286" s="33"/>
      <c r="L286" s="33"/>
      <c r="M286" s="33"/>
      <c r="N286" s="33"/>
      <c r="O286" s="33"/>
      <c r="P286" s="33"/>
    </row>
    <row r="287" spans="1:16">
      <c r="A287" s="28" t="s">
        <v>1020</v>
      </c>
      <c r="B287" s="28">
        <v>1</v>
      </c>
      <c r="C287" s="30" t="s">
        <v>1021</v>
      </c>
      <c r="D287" s="30" t="s">
        <v>1022</v>
      </c>
      <c r="E287" s="30" t="s">
        <v>1021</v>
      </c>
      <c r="L287" s="33"/>
      <c r="M287" s="33"/>
      <c r="N287" s="33"/>
      <c r="O287" s="33"/>
      <c r="P287" s="33"/>
    </row>
    <row r="288" spans="1:16">
      <c r="A288" s="28" t="s">
        <v>1020</v>
      </c>
      <c r="B288" s="28">
        <v>2</v>
      </c>
      <c r="C288" s="30" t="s">
        <v>1023</v>
      </c>
      <c r="D288" s="30" t="s">
        <v>1024</v>
      </c>
      <c r="E288" s="30" t="s">
        <v>1023</v>
      </c>
      <c r="L288" s="33"/>
      <c r="M288" s="33"/>
      <c r="N288" s="33"/>
      <c r="O288" s="33"/>
      <c r="P288" s="33"/>
    </row>
    <row r="289" spans="1:16">
      <c r="A289" s="28" t="s">
        <v>1020</v>
      </c>
      <c r="B289" s="28">
        <v>3</v>
      </c>
      <c r="C289" s="30" t="s">
        <v>1025</v>
      </c>
      <c r="D289" s="30" t="s">
        <v>1026</v>
      </c>
      <c r="E289" s="30" t="s">
        <v>1025</v>
      </c>
      <c r="L289" s="33"/>
      <c r="M289" s="33"/>
      <c r="N289" s="33"/>
      <c r="O289" s="33"/>
      <c r="P289" s="33"/>
    </row>
    <row r="290" spans="1:16">
      <c r="A290" s="28" t="s">
        <v>1020</v>
      </c>
      <c r="B290" s="28">
        <v>4</v>
      </c>
      <c r="C290" s="30" t="s">
        <v>1027</v>
      </c>
      <c r="D290" s="30" t="s">
        <v>1028</v>
      </c>
      <c r="E290" s="30" t="s">
        <v>1027</v>
      </c>
      <c r="L290" s="33"/>
      <c r="M290" s="33"/>
      <c r="N290" s="33"/>
      <c r="O290" s="33"/>
      <c r="P290" s="33"/>
    </row>
    <row r="291" spans="1:16">
      <c r="A291" s="28" t="s">
        <v>1020</v>
      </c>
      <c r="B291" s="28">
        <v>5</v>
      </c>
      <c r="C291" s="30" t="s">
        <v>1029</v>
      </c>
      <c r="D291" s="30" t="s">
        <v>1030</v>
      </c>
      <c r="E291" s="30" t="s">
        <v>1029</v>
      </c>
      <c r="L291" s="33"/>
      <c r="M291" s="33"/>
      <c r="N291" s="33"/>
      <c r="O291" s="33"/>
      <c r="P291" s="33"/>
    </row>
    <row r="292" spans="1:16">
      <c r="A292" s="28" t="s">
        <v>1020</v>
      </c>
      <c r="B292" s="28">
        <v>6</v>
      </c>
      <c r="C292" s="30" t="s">
        <v>1031</v>
      </c>
      <c r="D292" s="30" t="s">
        <v>1032</v>
      </c>
      <c r="E292" s="30" t="s">
        <v>1031</v>
      </c>
      <c r="L292" s="33"/>
      <c r="M292" s="33"/>
      <c r="N292" s="33"/>
      <c r="O292" s="33"/>
      <c r="P292" s="33"/>
    </row>
    <row r="293" spans="1:16">
      <c r="A293" s="28" t="s">
        <v>1020</v>
      </c>
      <c r="B293" s="28">
        <v>7</v>
      </c>
      <c r="C293" s="30" t="s">
        <v>1033</v>
      </c>
      <c r="D293" s="30" t="s">
        <v>1034</v>
      </c>
      <c r="E293" s="30" t="s">
        <v>1033</v>
      </c>
      <c r="L293" s="33"/>
      <c r="M293" s="33"/>
      <c r="N293" s="33"/>
      <c r="O293" s="33"/>
      <c r="P293" s="33"/>
    </row>
    <row r="294" spans="1:16">
      <c r="L294" s="33"/>
      <c r="M294" s="33"/>
      <c r="N294" s="33"/>
      <c r="O294" s="33"/>
      <c r="P294" s="33"/>
    </row>
    <row r="295" spans="1:16">
      <c r="A295" s="30" t="s">
        <v>1035</v>
      </c>
      <c r="B295" s="28">
        <v>1</v>
      </c>
      <c r="C295" s="30" t="s">
        <v>1036</v>
      </c>
      <c r="D295" s="30" t="s">
        <v>1037</v>
      </c>
      <c r="E295" s="30" t="s">
        <v>1036</v>
      </c>
      <c r="L295" s="33"/>
      <c r="M295" s="33"/>
      <c r="N295" s="33"/>
      <c r="O295" s="33"/>
      <c r="P295" s="33"/>
    </row>
    <row r="296" spans="1:16">
      <c r="A296" s="30" t="s">
        <v>1035</v>
      </c>
      <c r="B296" s="28">
        <v>2</v>
      </c>
      <c r="C296" s="30" t="s">
        <v>1038</v>
      </c>
      <c r="D296" s="30" t="s">
        <v>1039</v>
      </c>
      <c r="E296" s="30" t="s">
        <v>1038</v>
      </c>
      <c r="L296" s="33"/>
      <c r="M296" s="33"/>
      <c r="N296" s="33"/>
      <c r="O296" s="33"/>
      <c r="P296" s="33"/>
    </row>
    <row r="297" spans="1:16">
      <c r="A297" s="30" t="s">
        <v>1035</v>
      </c>
      <c r="B297" s="28">
        <v>3</v>
      </c>
      <c r="C297" s="30" t="s">
        <v>1040</v>
      </c>
      <c r="D297" s="30" t="s">
        <v>1041</v>
      </c>
      <c r="E297" s="30" t="s">
        <v>1040</v>
      </c>
      <c r="L297" s="33"/>
      <c r="M297" s="33"/>
      <c r="N297" s="33"/>
      <c r="O297" s="33"/>
      <c r="P297" s="33"/>
    </row>
    <row r="298" spans="1:16">
      <c r="A298" s="30" t="s">
        <v>1035</v>
      </c>
      <c r="B298" s="28">
        <v>4</v>
      </c>
      <c r="C298" s="30" t="s">
        <v>1042</v>
      </c>
      <c r="D298" s="30" t="s">
        <v>1043</v>
      </c>
      <c r="E298" s="30" t="s">
        <v>1042</v>
      </c>
      <c r="L298" s="33"/>
      <c r="M298" s="33"/>
      <c r="N298" s="33"/>
      <c r="O298" s="33"/>
      <c r="P298" s="33"/>
    </row>
    <row r="299" spans="1:16">
      <c r="A299" s="30" t="s">
        <v>1035</v>
      </c>
      <c r="B299" s="28">
        <v>5</v>
      </c>
      <c r="C299" s="30" t="s">
        <v>1044</v>
      </c>
      <c r="D299" s="30" t="s">
        <v>3798</v>
      </c>
      <c r="E299" s="30" t="s">
        <v>1044</v>
      </c>
      <c r="L299" s="33"/>
      <c r="M299" s="33"/>
      <c r="N299" s="33"/>
      <c r="O299" s="33"/>
      <c r="P299" s="33"/>
    </row>
    <row r="300" spans="1:16">
      <c r="A300" s="30" t="s">
        <v>1035</v>
      </c>
      <c r="B300" s="28">
        <v>6</v>
      </c>
      <c r="C300" s="30" t="s">
        <v>3800</v>
      </c>
      <c r="D300" s="30" t="s">
        <v>3799</v>
      </c>
      <c r="E300" s="30" t="s">
        <v>3800</v>
      </c>
      <c r="L300" s="33"/>
      <c r="M300" s="33"/>
      <c r="N300" s="33"/>
      <c r="O300" s="33"/>
      <c r="P300" s="33"/>
    </row>
    <row r="301" spans="1:16">
      <c r="A301" s="30" t="s">
        <v>1035</v>
      </c>
      <c r="B301" s="28">
        <v>7</v>
      </c>
      <c r="C301" s="33" t="s">
        <v>1048</v>
      </c>
      <c r="D301" s="30" t="s">
        <v>4227</v>
      </c>
      <c r="E301" s="33" t="s">
        <v>1048</v>
      </c>
      <c r="L301" s="33"/>
      <c r="M301" s="33"/>
      <c r="N301" s="33"/>
      <c r="O301" s="33"/>
      <c r="P301" s="33"/>
    </row>
    <row r="302" spans="1:16">
      <c r="A302" s="30" t="s">
        <v>1035</v>
      </c>
      <c r="B302" s="28">
        <v>8</v>
      </c>
      <c r="C302" s="30" t="s">
        <v>1023</v>
      </c>
      <c r="D302" s="30" t="s">
        <v>1024</v>
      </c>
      <c r="E302" s="30" t="s">
        <v>1023</v>
      </c>
      <c r="L302" s="33"/>
      <c r="M302" s="33"/>
      <c r="N302" s="33"/>
      <c r="O302" s="33"/>
      <c r="P302" s="33"/>
    </row>
    <row r="303" spans="1:16">
      <c r="A303" s="30" t="s">
        <v>1035</v>
      </c>
      <c r="B303" s="28">
        <v>9</v>
      </c>
      <c r="C303" s="30" t="s">
        <v>1025</v>
      </c>
      <c r="D303" s="30" t="s">
        <v>1026</v>
      </c>
      <c r="E303" s="30" t="s">
        <v>1025</v>
      </c>
      <c r="L303" s="33"/>
      <c r="M303" s="33"/>
      <c r="N303" s="33"/>
      <c r="O303" s="33"/>
      <c r="P303" s="33"/>
    </row>
    <row r="304" spans="1:16">
      <c r="A304" s="30" t="s">
        <v>1035</v>
      </c>
      <c r="B304" s="28">
        <v>10</v>
      </c>
      <c r="C304" s="30" t="s">
        <v>1027</v>
      </c>
      <c r="D304" s="30" t="s">
        <v>1028</v>
      </c>
      <c r="E304" s="30" t="s">
        <v>1027</v>
      </c>
      <c r="L304" s="33"/>
      <c r="M304" s="33"/>
      <c r="N304" s="33"/>
      <c r="O304" s="33"/>
      <c r="P304" s="33"/>
    </row>
    <row r="305" spans="1:16">
      <c r="A305" s="30" t="s">
        <v>1035</v>
      </c>
      <c r="B305" s="28">
        <v>11</v>
      </c>
      <c r="C305" s="30" t="s">
        <v>1029</v>
      </c>
      <c r="D305" s="30" t="s">
        <v>1030</v>
      </c>
      <c r="E305" s="30" t="s">
        <v>1029</v>
      </c>
      <c r="L305" s="33"/>
      <c r="M305" s="33"/>
      <c r="N305" s="33"/>
      <c r="O305" s="33"/>
      <c r="P305" s="33"/>
    </row>
    <row r="306" spans="1:16">
      <c r="A306" s="30" t="s">
        <v>1035</v>
      </c>
      <c r="B306" s="28">
        <v>12</v>
      </c>
      <c r="C306" s="30" t="s">
        <v>1031</v>
      </c>
      <c r="D306" s="30" t="s">
        <v>1032</v>
      </c>
      <c r="E306" s="30" t="s">
        <v>1031</v>
      </c>
      <c r="L306" s="33"/>
      <c r="M306" s="33"/>
      <c r="N306" s="33"/>
      <c r="O306" s="33"/>
      <c r="P306" s="33"/>
    </row>
    <row r="307" spans="1:16">
      <c r="A307" s="30" t="s">
        <v>1035</v>
      </c>
      <c r="B307" s="28">
        <v>13</v>
      </c>
      <c r="C307" s="30" t="s">
        <v>1033</v>
      </c>
      <c r="D307" s="30" t="s">
        <v>1034</v>
      </c>
      <c r="E307" s="30" t="s">
        <v>1033</v>
      </c>
      <c r="L307" s="33"/>
      <c r="M307" s="33"/>
      <c r="N307" s="33"/>
      <c r="O307" s="33"/>
      <c r="P307" s="33"/>
    </row>
    <row r="308" spans="1:16">
      <c r="A308" s="30" t="s">
        <v>1035</v>
      </c>
      <c r="B308" s="28">
        <v>14</v>
      </c>
      <c r="C308" s="30" t="s">
        <v>1050</v>
      </c>
      <c r="D308" s="30" t="s">
        <v>1051</v>
      </c>
      <c r="E308" s="30" t="s">
        <v>1050</v>
      </c>
      <c r="L308" s="33"/>
      <c r="M308" s="33"/>
      <c r="N308" s="33"/>
      <c r="O308" s="33"/>
      <c r="P308" s="33"/>
    </row>
    <row r="309" spans="1:16">
      <c r="A309" s="30" t="s">
        <v>1035</v>
      </c>
      <c r="B309" s="28">
        <v>16</v>
      </c>
      <c r="C309" s="30" t="s">
        <v>1052</v>
      </c>
      <c r="D309" s="30" t="s">
        <v>1053</v>
      </c>
      <c r="E309" s="30" t="s">
        <v>1052</v>
      </c>
      <c r="L309" s="33"/>
      <c r="M309" s="33"/>
      <c r="N309" s="33"/>
      <c r="O309" s="33"/>
      <c r="P309" s="33"/>
    </row>
    <row r="310" spans="1:16">
      <c r="A310" s="30" t="s">
        <v>1035</v>
      </c>
      <c r="B310" s="28">
        <v>-77</v>
      </c>
      <c r="C310" s="30" t="s">
        <v>761</v>
      </c>
      <c r="D310" s="30" t="s">
        <v>690</v>
      </c>
      <c r="E310" s="30" t="s">
        <v>761</v>
      </c>
      <c r="L310" s="33"/>
      <c r="M310" s="33"/>
      <c r="N310" s="33"/>
      <c r="O310" s="33"/>
      <c r="P310" s="33"/>
    </row>
    <row r="311" spans="1:16">
      <c r="A311" s="30"/>
      <c r="L311" s="33"/>
      <c r="M311" s="33"/>
      <c r="N311" s="33"/>
      <c r="O311" s="33"/>
      <c r="P311" s="33"/>
    </row>
    <row r="312" spans="1:16">
      <c r="A312" s="30" t="s">
        <v>1054</v>
      </c>
      <c r="B312" s="28">
        <v>1</v>
      </c>
      <c r="C312" s="30" t="s">
        <v>1036</v>
      </c>
      <c r="D312" s="30" t="s">
        <v>1037</v>
      </c>
      <c r="E312" s="30" t="s">
        <v>1036</v>
      </c>
      <c r="L312" s="33"/>
      <c r="M312" s="33"/>
      <c r="N312" s="33"/>
      <c r="O312" s="33"/>
      <c r="P312" s="33"/>
    </row>
    <row r="313" spans="1:16">
      <c r="A313" s="30" t="s">
        <v>1054</v>
      </c>
      <c r="B313" s="28">
        <v>2</v>
      </c>
      <c r="C313" s="30" t="s">
        <v>1038</v>
      </c>
      <c r="D313" s="30" t="s">
        <v>1039</v>
      </c>
      <c r="E313" s="30" t="s">
        <v>1038</v>
      </c>
      <c r="L313" s="33"/>
      <c r="M313" s="33"/>
      <c r="N313" s="33"/>
      <c r="O313" s="33"/>
      <c r="P313" s="33"/>
    </row>
    <row r="314" spans="1:16">
      <c r="A314" s="30" t="s">
        <v>1054</v>
      </c>
      <c r="B314" s="28">
        <v>3</v>
      </c>
      <c r="C314" s="30" t="s">
        <v>1040</v>
      </c>
      <c r="D314" s="30" t="s">
        <v>1041</v>
      </c>
      <c r="E314" s="30" t="s">
        <v>1040</v>
      </c>
      <c r="L314" s="33"/>
      <c r="M314" s="33"/>
      <c r="N314" s="33"/>
      <c r="O314" s="33"/>
      <c r="P314" s="33"/>
    </row>
    <row r="315" spans="1:16">
      <c r="A315" s="30" t="s">
        <v>1054</v>
      </c>
      <c r="B315" s="28">
        <v>4</v>
      </c>
      <c r="C315" s="30" t="s">
        <v>1042</v>
      </c>
      <c r="D315" s="30" t="s">
        <v>1043</v>
      </c>
      <c r="E315" s="30" t="s">
        <v>1042</v>
      </c>
      <c r="L315" s="33"/>
      <c r="M315" s="33"/>
      <c r="N315" s="33"/>
      <c r="O315" s="33"/>
      <c r="P315" s="33"/>
    </row>
    <row r="316" spans="1:16">
      <c r="A316" s="30" t="s">
        <v>1054</v>
      </c>
      <c r="B316" s="28">
        <v>5</v>
      </c>
      <c r="C316" s="30" t="s">
        <v>1044</v>
      </c>
      <c r="D316" s="30" t="s">
        <v>1045</v>
      </c>
      <c r="E316" s="30" t="s">
        <v>1044</v>
      </c>
      <c r="L316" s="33"/>
      <c r="M316" s="33"/>
      <c r="N316" s="33"/>
      <c r="O316" s="33"/>
      <c r="P316" s="33"/>
    </row>
    <row r="317" spans="1:16">
      <c r="A317" s="30" t="s">
        <v>1054</v>
      </c>
      <c r="B317" s="28">
        <v>6</v>
      </c>
      <c r="C317" s="30" t="s">
        <v>1046</v>
      </c>
      <c r="D317" s="30" t="s">
        <v>1047</v>
      </c>
      <c r="E317" s="30" t="s">
        <v>1046</v>
      </c>
      <c r="L317" s="33"/>
      <c r="M317" s="33"/>
      <c r="N317" s="33"/>
      <c r="O317" s="33"/>
      <c r="P317" s="33"/>
    </row>
    <row r="318" spans="1:16">
      <c r="A318" s="30" t="s">
        <v>1054</v>
      </c>
      <c r="B318" s="28">
        <v>7</v>
      </c>
      <c r="C318" s="33" t="s">
        <v>1048</v>
      </c>
      <c r="D318" s="30" t="s">
        <v>1049</v>
      </c>
      <c r="E318" s="33" t="s">
        <v>1048</v>
      </c>
      <c r="L318" s="33"/>
      <c r="M318" s="33"/>
      <c r="N318" s="33"/>
      <c r="O318" s="33"/>
      <c r="P318" s="33"/>
    </row>
    <row r="319" spans="1:16">
      <c r="A319" s="30" t="s">
        <v>1054</v>
      </c>
      <c r="B319" s="28">
        <v>8</v>
      </c>
      <c r="C319" s="30" t="s">
        <v>1023</v>
      </c>
      <c r="D319" s="30" t="s">
        <v>1024</v>
      </c>
      <c r="E319" s="30" t="s">
        <v>1023</v>
      </c>
      <c r="L319" s="33"/>
      <c r="M319" s="33"/>
      <c r="N319" s="33"/>
      <c r="O319" s="33"/>
      <c r="P319" s="33"/>
    </row>
    <row r="320" spans="1:16">
      <c r="A320" s="30" t="s">
        <v>1054</v>
      </c>
      <c r="B320" s="28">
        <v>9</v>
      </c>
      <c r="C320" s="30" t="s">
        <v>1025</v>
      </c>
      <c r="D320" s="30" t="s">
        <v>1026</v>
      </c>
      <c r="E320" s="30" t="s">
        <v>1025</v>
      </c>
      <c r="L320" s="33"/>
      <c r="M320" s="33"/>
      <c r="N320" s="33"/>
      <c r="O320" s="33"/>
      <c r="P320" s="33"/>
    </row>
    <row r="321" spans="1:16">
      <c r="A321" s="30" t="s">
        <v>1054</v>
      </c>
      <c r="B321" s="28">
        <v>10</v>
      </c>
      <c r="C321" s="30" t="s">
        <v>1027</v>
      </c>
      <c r="D321" s="30" t="s">
        <v>1028</v>
      </c>
      <c r="E321" s="30" t="s">
        <v>1027</v>
      </c>
      <c r="L321" s="33"/>
      <c r="M321" s="33"/>
      <c r="N321" s="33"/>
      <c r="O321" s="33"/>
      <c r="P321" s="33"/>
    </row>
    <row r="322" spans="1:16">
      <c r="A322" s="30" t="s">
        <v>1054</v>
      </c>
      <c r="B322" s="28">
        <v>11</v>
      </c>
      <c r="C322" s="30" t="s">
        <v>1029</v>
      </c>
      <c r="D322" s="30" t="s">
        <v>1030</v>
      </c>
      <c r="E322" s="30" t="s">
        <v>1029</v>
      </c>
      <c r="L322" s="33"/>
      <c r="M322" s="33"/>
      <c r="N322" s="33"/>
      <c r="O322" s="33"/>
      <c r="P322" s="33"/>
    </row>
    <row r="323" spans="1:16">
      <c r="A323" s="30" t="s">
        <v>1054</v>
      </c>
      <c r="B323" s="28">
        <v>12</v>
      </c>
      <c r="C323" s="30" t="s">
        <v>1031</v>
      </c>
      <c r="D323" s="30" t="s">
        <v>1032</v>
      </c>
      <c r="E323" s="30" t="s">
        <v>1031</v>
      </c>
      <c r="L323" s="33"/>
      <c r="M323" s="33"/>
      <c r="N323" s="33"/>
      <c r="O323" s="33"/>
      <c r="P323" s="33"/>
    </row>
    <row r="324" spans="1:16">
      <c r="A324" s="30" t="s">
        <v>1054</v>
      </c>
      <c r="B324" s="28">
        <v>13</v>
      </c>
      <c r="C324" s="30" t="s">
        <v>1033</v>
      </c>
      <c r="D324" s="30" t="s">
        <v>1034</v>
      </c>
      <c r="E324" s="30" t="s">
        <v>1033</v>
      </c>
      <c r="L324" s="33"/>
      <c r="M324" s="33"/>
      <c r="N324" s="33"/>
      <c r="O324" s="33"/>
      <c r="P324" s="33"/>
    </row>
    <row r="325" spans="1:16">
      <c r="A325" s="30" t="s">
        <v>1054</v>
      </c>
      <c r="B325" s="28">
        <v>14</v>
      </c>
      <c r="C325" s="30" t="s">
        <v>1050</v>
      </c>
      <c r="D325" s="30" t="s">
        <v>1051</v>
      </c>
      <c r="E325" s="30" t="s">
        <v>1050</v>
      </c>
      <c r="L325" s="33"/>
      <c r="M325" s="33"/>
      <c r="N325" s="33"/>
      <c r="O325" s="33"/>
      <c r="P325" s="33"/>
    </row>
    <row r="326" spans="1:16">
      <c r="A326" s="30" t="s">
        <v>1054</v>
      </c>
      <c r="B326" s="28">
        <v>15</v>
      </c>
      <c r="C326" s="30" t="s">
        <v>1055</v>
      </c>
      <c r="D326" s="30" t="s">
        <v>1056</v>
      </c>
      <c r="E326" s="30" t="s">
        <v>1055</v>
      </c>
      <c r="L326" s="33"/>
      <c r="M326" s="33"/>
      <c r="N326" s="33"/>
      <c r="O326" s="33"/>
      <c r="P326" s="33"/>
    </row>
    <row r="327" spans="1:16">
      <c r="A327" s="30" t="s">
        <v>1054</v>
      </c>
      <c r="B327" s="28">
        <v>-77</v>
      </c>
      <c r="C327" s="30" t="s">
        <v>761</v>
      </c>
      <c r="D327" s="30" t="s">
        <v>690</v>
      </c>
      <c r="E327" s="30" t="s">
        <v>761</v>
      </c>
      <c r="L327" s="33"/>
      <c r="M327" s="33"/>
      <c r="N327" s="33"/>
      <c r="O327" s="33"/>
      <c r="P327" s="33"/>
    </row>
    <row r="328" spans="1:16">
      <c r="A328" s="30"/>
      <c r="L328" s="33"/>
      <c r="M328" s="33"/>
      <c r="N328" s="33"/>
      <c r="O328" s="33"/>
      <c r="P328" s="33"/>
    </row>
    <row r="329" spans="1:16">
      <c r="A329" s="28" t="s">
        <v>1057</v>
      </c>
      <c r="B329" s="28">
        <v>1</v>
      </c>
      <c r="C329" s="30" t="s">
        <v>1058</v>
      </c>
      <c r="D329" s="30" t="s">
        <v>1059</v>
      </c>
      <c r="E329" s="30" t="s">
        <v>1058</v>
      </c>
      <c r="K329" s="33"/>
      <c r="L329" s="33"/>
      <c r="M329" s="33"/>
      <c r="N329" s="33"/>
      <c r="O329" s="33"/>
      <c r="P329" s="33"/>
    </row>
    <row r="330" spans="1:16">
      <c r="A330" s="28" t="s">
        <v>1057</v>
      </c>
      <c r="B330" s="28">
        <v>2</v>
      </c>
      <c r="C330" s="30" t="s">
        <v>1060</v>
      </c>
      <c r="D330" s="30" t="s">
        <v>1061</v>
      </c>
      <c r="E330" s="30" t="s">
        <v>1060</v>
      </c>
      <c r="F330" s="33"/>
      <c r="G330" s="33"/>
      <c r="H330" s="33"/>
      <c r="I330" s="33"/>
      <c r="J330" s="33"/>
      <c r="K330" s="33"/>
      <c r="L330" s="33"/>
      <c r="M330" s="33"/>
      <c r="N330" s="33"/>
      <c r="O330" s="33"/>
      <c r="P330" s="33"/>
    </row>
    <row r="331" spans="1:16">
      <c r="A331" s="28" t="s">
        <v>1057</v>
      </c>
      <c r="B331" s="28">
        <v>3</v>
      </c>
      <c r="C331" s="30" t="s">
        <v>1062</v>
      </c>
      <c r="D331" s="30" t="s">
        <v>1063</v>
      </c>
      <c r="E331" s="30" t="s">
        <v>1062</v>
      </c>
      <c r="F331" s="33"/>
      <c r="G331" s="33"/>
      <c r="H331" s="33"/>
      <c r="I331" s="33"/>
      <c r="J331" s="33"/>
      <c r="K331" s="33"/>
      <c r="L331" s="33"/>
      <c r="M331" s="33"/>
      <c r="N331" s="33"/>
      <c r="O331" s="33"/>
      <c r="P331" s="33"/>
    </row>
    <row r="332" spans="1:16">
      <c r="F332" s="33"/>
      <c r="G332" s="33"/>
      <c r="H332" s="33"/>
      <c r="I332" s="33"/>
      <c r="J332" s="33"/>
      <c r="K332" s="33"/>
      <c r="L332" s="33"/>
      <c r="M332" s="33"/>
      <c r="N332" s="33"/>
      <c r="O332" s="33"/>
      <c r="P332" s="33"/>
    </row>
    <row r="333" spans="1:16">
      <c r="A333" s="28" t="s">
        <v>1064</v>
      </c>
      <c r="B333" s="28">
        <v>1</v>
      </c>
      <c r="C333" s="30" t="s">
        <v>1065</v>
      </c>
      <c r="D333" s="30" t="s">
        <v>1066</v>
      </c>
      <c r="E333" s="30" t="s">
        <v>1065</v>
      </c>
      <c r="F333" s="33"/>
      <c r="G333" s="33"/>
      <c r="H333" s="33"/>
      <c r="I333" s="33"/>
      <c r="J333" s="33"/>
      <c r="K333" s="33"/>
      <c r="L333" s="33"/>
      <c r="M333" s="33"/>
      <c r="N333" s="33"/>
      <c r="O333" s="33"/>
      <c r="P333" s="33"/>
    </row>
    <row r="334" spans="1:16">
      <c r="A334" s="28" t="s">
        <v>1064</v>
      </c>
      <c r="B334" s="28">
        <v>2</v>
      </c>
      <c r="C334" s="30" t="s">
        <v>1067</v>
      </c>
      <c r="D334" s="30" t="s">
        <v>1068</v>
      </c>
      <c r="E334" s="30" t="s">
        <v>1067</v>
      </c>
      <c r="F334" s="33"/>
      <c r="G334" s="33"/>
      <c r="H334" s="33"/>
      <c r="I334" s="33"/>
      <c r="J334" s="33"/>
      <c r="K334" s="33"/>
      <c r="L334" s="33"/>
      <c r="M334" s="33"/>
      <c r="N334" s="33"/>
      <c r="O334" s="33"/>
      <c r="P334" s="33"/>
    </row>
    <row r="335" spans="1:16">
      <c r="A335" s="28" t="s">
        <v>1064</v>
      </c>
      <c r="B335" s="28">
        <v>3</v>
      </c>
      <c r="C335" s="30" t="s">
        <v>1069</v>
      </c>
      <c r="D335" s="30" t="s">
        <v>1070</v>
      </c>
      <c r="E335" s="30" t="s">
        <v>1069</v>
      </c>
      <c r="F335" s="33"/>
      <c r="G335" s="33"/>
      <c r="H335" s="33"/>
      <c r="I335" s="33"/>
      <c r="J335" s="33"/>
      <c r="K335" s="33"/>
      <c r="L335" s="33"/>
      <c r="M335" s="33"/>
      <c r="N335" s="33"/>
      <c r="O335" s="33"/>
      <c r="P335" s="33"/>
    </row>
    <row r="336" spans="1:16">
      <c r="A336" s="28" t="s">
        <v>1064</v>
      </c>
      <c r="B336" s="28">
        <v>4</v>
      </c>
      <c r="C336" s="30" t="s">
        <v>1071</v>
      </c>
      <c r="D336" s="30" t="s">
        <v>1072</v>
      </c>
      <c r="E336" s="30" t="s">
        <v>1071</v>
      </c>
      <c r="K336" s="33"/>
      <c r="L336" s="33"/>
      <c r="M336" s="33"/>
      <c r="N336" s="33"/>
      <c r="O336" s="33"/>
      <c r="P336" s="33"/>
    </row>
    <row r="337" spans="1:16">
      <c r="K337" s="33"/>
      <c r="L337" s="33"/>
      <c r="M337" s="33"/>
      <c r="N337" s="33"/>
      <c r="O337" s="33"/>
      <c r="P337" s="33"/>
    </row>
    <row r="338" spans="1:16">
      <c r="A338" s="29" t="s">
        <v>1073</v>
      </c>
      <c r="B338" s="42">
        <v>1</v>
      </c>
      <c r="C338" s="30" t="s">
        <v>1074</v>
      </c>
      <c r="D338" s="30" t="s">
        <v>1075</v>
      </c>
      <c r="E338" s="30" t="s">
        <v>1074</v>
      </c>
      <c r="H338" s="33"/>
      <c r="I338" s="33"/>
      <c r="J338" s="33"/>
      <c r="K338" s="33"/>
      <c r="L338" s="33"/>
      <c r="M338" s="33"/>
      <c r="N338" s="33"/>
      <c r="O338" s="33"/>
      <c r="P338" s="33"/>
    </row>
    <row r="339" spans="1:16">
      <c r="A339" s="29" t="s">
        <v>1073</v>
      </c>
      <c r="B339" s="42">
        <v>2</v>
      </c>
      <c r="C339" s="30" t="s">
        <v>1076</v>
      </c>
      <c r="D339" s="30" t="s">
        <v>1077</v>
      </c>
      <c r="E339" s="30" t="s">
        <v>1076</v>
      </c>
      <c r="F339" s="33"/>
      <c r="G339" s="33"/>
      <c r="H339" s="33"/>
      <c r="I339" s="33"/>
      <c r="J339" s="33"/>
      <c r="K339" s="33"/>
      <c r="L339" s="33"/>
      <c r="M339" s="33"/>
      <c r="N339" s="33"/>
      <c r="O339" s="33"/>
      <c r="P339" s="33"/>
    </row>
    <row r="340" spans="1:16">
      <c r="A340" s="29" t="s">
        <v>1073</v>
      </c>
      <c r="B340" s="42">
        <v>3</v>
      </c>
      <c r="C340" s="30" t="s">
        <v>1078</v>
      </c>
      <c r="D340" s="30" t="s">
        <v>1078</v>
      </c>
      <c r="E340" s="30" t="s">
        <v>1078</v>
      </c>
      <c r="F340" s="33"/>
      <c r="G340" s="33"/>
      <c r="H340" s="33"/>
      <c r="I340" s="33"/>
      <c r="J340" s="33"/>
      <c r="K340" s="33"/>
      <c r="L340" s="33"/>
      <c r="M340" s="33"/>
      <c r="N340" s="33"/>
      <c r="O340" s="33"/>
      <c r="P340" s="33"/>
    </row>
    <row r="341" spans="1:16">
      <c r="A341" s="29" t="s">
        <v>1073</v>
      </c>
      <c r="B341" s="42">
        <v>4</v>
      </c>
      <c r="C341" s="30" t="s">
        <v>1079</v>
      </c>
      <c r="D341" s="30" t="s">
        <v>1080</v>
      </c>
      <c r="E341" s="30" t="s">
        <v>1079</v>
      </c>
      <c r="F341" s="33"/>
      <c r="G341" s="33"/>
      <c r="H341" s="33"/>
      <c r="I341" s="33"/>
      <c r="J341" s="33"/>
      <c r="K341" s="33"/>
      <c r="L341" s="33"/>
      <c r="M341" s="33"/>
      <c r="N341" s="33"/>
      <c r="O341" s="33"/>
      <c r="P341" s="33"/>
    </row>
    <row r="342" spans="1:16">
      <c r="A342" s="29" t="s">
        <v>1073</v>
      </c>
      <c r="B342" s="42">
        <v>5</v>
      </c>
      <c r="C342" s="30" t="s">
        <v>1081</v>
      </c>
      <c r="D342" s="30" t="s">
        <v>1082</v>
      </c>
      <c r="E342" s="30" t="s">
        <v>1081</v>
      </c>
      <c r="F342" s="33"/>
      <c r="G342" s="33"/>
      <c r="H342" s="33"/>
      <c r="I342" s="33"/>
      <c r="J342" s="33"/>
      <c r="K342" s="33"/>
      <c r="L342" s="33"/>
      <c r="M342" s="33"/>
      <c r="N342" s="33"/>
      <c r="O342" s="33"/>
      <c r="P342" s="33"/>
    </row>
    <row r="343" spans="1:16">
      <c r="A343" s="29" t="s">
        <v>1073</v>
      </c>
      <c r="B343" s="42">
        <v>-66</v>
      </c>
      <c r="C343" s="30">
        <v>-66</v>
      </c>
      <c r="D343" s="30">
        <v>-66</v>
      </c>
      <c r="E343" s="30">
        <v>-66</v>
      </c>
      <c r="F343" s="33"/>
      <c r="G343" s="33"/>
      <c r="H343" s="33"/>
      <c r="I343" s="33"/>
      <c r="J343" s="33"/>
      <c r="K343" s="33"/>
      <c r="L343" s="33"/>
      <c r="M343" s="33"/>
      <c r="N343" s="33"/>
      <c r="O343" s="33"/>
      <c r="P343" s="33"/>
    </row>
    <row r="344" spans="1:16">
      <c r="A344" s="29" t="s">
        <v>1073</v>
      </c>
      <c r="B344" s="42">
        <v>-88</v>
      </c>
      <c r="C344" s="30">
        <v>-88</v>
      </c>
      <c r="D344" s="30">
        <v>-88</v>
      </c>
      <c r="E344" s="30">
        <v>-88</v>
      </c>
      <c r="F344" s="33"/>
      <c r="G344" s="33"/>
      <c r="H344" s="33"/>
      <c r="I344" s="33"/>
      <c r="J344" s="33"/>
      <c r="K344" s="33"/>
      <c r="L344" s="33"/>
      <c r="M344" s="33"/>
      <c r="N344" s="33"/>
      <c r="O344" s="33"/>
      <c r="P344" s="33"/>
    </row>
    <row r="345" spans="1:16">
      <c r="A345" s="29"/>
      <c r="B345" s="42"/>
      <c r="F345" s="33"/>
      <c r="G345" s="33"/>
      <c r="H345" s="33"/>
      <c r="I345" s="33"/>
      <c r="J345" s="33"/>
      <c r="K345" s="33"/>
      <c r="L345" s="33"/>
      <c r="M345" s="33"/>
      <c r="N345" s="33"/>
      <c r="O345" s="33"/>
      <c r="P345" s="33"/>
    </row>
    <row r="346" spans="1:16">
      <c r="A346" s="34" t="s">
        <v>1083</v>
      </c>
      <c r="B346" s="28">
        <v>1</v>
      </c>
      <c r="C346" s="31" t="s">
        <v>1084</v>
      </c>
      <c r="D346" s="31" t="s">
        <v>1085</v>
      </c>
      <c r="E346" s="31" t="s">
        <v>1084</v>
      </c>
      <c r="F346" s="33"/>
      <c r="G346" s="33"/>
      <c r="H346" s="33"/>
      <c r="I346" s="33"/>
      <c r="J346" s="33"/>
      <c r="K346" s="33"/>
      <c r="L346" s="33"/>
      <c r="M346" s="33"/>
      <c r="N346" s="33"/>
      <c r="O346" s="33"/>
      <c r="P346" s="33"/>
    </row>
    <row r="347" spans="1:16">
      <c r="A347" s="34" t="s">
        <v>1083</v>
      </c>
      <c r="B347" s="28">
        <v>2</v>
      </c>
      <c r="C347" s="31" t="s">
        <v>1086</v>
      </c>
      <c r="D347" s="31" t="s">
        <v>1087</v>
      </c>
      <c r="E347" s="31" t="s">
        <v>1086</v>
      </c>
      <c r="F347" s="33"/>
      <c r="G347" s="33"/>
      <c r="H347" s="33"/>
      <c r="I347" s="33"/>
      <c r="J347" s="33"/>
      <c r="K347" s="33"/>
      <c r="L347" s="33"/>
      <c r="M347" s="33"/>
      <c r="N347" s="33"/>
      <c r="O347" s="33"/>
      <c r="P347" s="33"/>
    </row>
    <row r="348" spans="1:16">
      <c r="A348" s="34" t="s">
        <v>1083</v>
      </c>
      <c r="B348" s="28">
        <v>3</v>
      </c>
      <c r="C348" s="31" t="s">
        <v>1088</v>
      </c>
      <c r="D348" s="31" t="s">
        <v>1089</v>
      </c>
      <c r="E348" s="31" t="s">
        <v>1088</v>
      </c>
      <c r="F348" s="33"/>
      <c r="G348" s="33"/>
      <c r="H348" s="33"/>
      <c r="I348" s="33"/>
      <c r="J348" s="33"/>
      <c r="K348" s="33"/>
      <c r="L348" s="33"/>
      <c r="M348" s="33"/>
      <c r="N348" s="33"/>
      <c r="O348" s="33"/>
      <c r="P348" s="33"/>
    </row>
    <row r="349" spans="1:16">
      <c r="A349" s="34" t="s">
        <v>1083</v>
      </c>
      <c r="B349" s="28">
        <v>4</v>
      </c>
      <c r="C349" s="31" t="s">
        <v>1090</v>
      </c>
      <c r="D349" s="31" t="s">
        <v>1091</v>
      </c>
      <c r="E349" s="31" t="s">
        <v>1090</v>
      </c>
      <c r="F349" s="33"/>
      <c r="G349" s="33"/>
      <c r="H349" s="33"/>
      <c r="I349" s="33"/>
      <c r="J349" s="33"/>
      <c r="K349" s="33"/>
      <c r="L349" s="33"/>
      <c r="M349" s="33"/>
      <c r="N349" s="33"/>
      <c r="O349" s="33"/>
      <c r="P349" s="33"/>
    </row>
    <row r="350" spans="1:16">
      <c r="A350" s="34"/>
      <c r="C350" s="31"/>
      <c r="D350" s="31"/>
      <c r="E350" s="31"/>
      <c r="F350" s="33"/>
      <c r="G350" s="33"/>
      <c r="H350" s="33"/>
      <c r="I350" s="33"/>
      <c r="J350" s="33"/>
      <c r="K350" s="33"/>
      <c r="L350" s="33"/>
      <c r="M350" s="33"/>
      <c r="N350" s="33"/>
      <c r="O350" s="33"/>
      <c r="P350" s="33"/>
    </row>
    <row r="351" spans="1:16">
      <c r="A351" s="28" t="s">
        <v>1092</v>
      </c>
      <c r="B351" s="28">
        <v>1</v>
      </c>
      <c r="C351" s="31" t="s">
        <v>1093</v>
      </c>
      <c r="D351" s="31" t="s">
        <v>1094</v>
      </c>
      <c r="E351" s="31" t="s">
        <v>1093</v>
      </c>
      <c r="F351" s="33"/>
      <c r="G351" s="33"/>
      <c r="H351" s="33"/>
      <c r="I351" s="33"/>
      <c r="J351" s="33"/>
      <c r="K351" s="33"/>
      <c r="L351" s="33"/>
      <c r="M351" s="33"/>
      <c r="N351" s="33"/>
      <c r="O351" s="33"/>
      <c r="P351" s="33"/>
    </row>
    <row r="352" spans="1:16">
      <c r="A352" s="28" t="s">
        <v>1092</v>
      </c>
      <c r="B352" s="28">
        <v>2</v>
      </c>
      <c r="C352" s="31" t="s">
        <v>1095</v>
      </c>
      <c r="D352" s="31" t="s">
        <v>1096</v>
      </c>
      <c r="E352" s="31" t="s">
        <v>1095</v>
      </c>
      <c r="F352" s="33"/>
      <c r="G352" s="33"/>
      <c r="H352" s="33"/>
      <c r="I352" s="33"/>
      <c r="J352" s="33"/>
      <c r="K352" s="33"/>
      <c r="L352" s="33"/>
      <c r="M352" s="33"/>
      <c r="N352" s="33"/>
      <c r="O352" s="33"/>
      <c r="P352" s="33"/>
    </row>
    <row r="353" spans="1:16">
      <c r="C353" s="31"/>
      <c r="D353" s="31"/>
      <c r="E353" s="31"/>
      <c r="F353" s="33"/>
      <c r="G353" s="33"/>
      <c r="H353" s="33"/>
      <c r="I353" s="33"/>
      <c r="J353" s="33"/>
      <c r="K353" s="33"/>
      <c r="L353" s="33"/>
      <c r="M353" s="33"/>
      <c r="N353" s="33"/>
      <c r="O353" s="33"/>
      <c r="P353" s="33"/>
    </row>
    <row r="354" spans="1:16">
      <c r="A354" s="28" t="s">
        <v>1097</v>
      </c>
      <c r="B354" s="28">
        <v>1</v>
      </c>
      <c r="C354" s="31" t="s">
        <v>1098</v>
      </c>
      <c r="D354" s="31" t="s">
        <v>1099</v>
      </c>
      <c r="E354" s="31" t="s">
        <v>1098</v>
      </c>
      <c r="F354" s="33"/>
      <c r="G354" s="33"/>
      <c r="H354" s="33"/>
      <c r="I354" s="33"/>
      <c r="J354" s="33"/>
      <c r="K354" s="33"/>
      <c r="L354" s="33"/>
      <c r="M354" s="33"/>
      <c r="N354" s="33"/>
      <c r="O354" s="33"/>
      <c r="P354" s="33"/>
    </row>
    <row r="355" spans="1:16">
      <c r="A355" s="28" t="s">
        <v>1097</v>
      </c>
      <c r="B355" s="28">
        <v>2</v>
      </c>
      <c r="C355" s="31" t="s">
        <v>1100</v>
      </c>
      <c r="D355" s="31" t="s">
        <v>1101</v>
      </c>
      <c r="E355" s="31" t="s">
        <v>1100</v>
      </c>
      <c r="F355" s="33"/>
      <c r="G355" s="33"/>
      <c r="H355" s="33"/>
      <c r="I355" s="33"/>
      <c r="J355" s="33"/>
      <c r="K355" s="33"/>
      <c r="L355" s="33"/>
      <c r="M355" s="33"/>
      <c r="N355" s="33"/>
      <c r="O355" s="33"/>
      <c r="P355" s="33"/>
    </row>
    <row r="356" spans="1:16">
      <c r="A356" s="28" t="s">
        <v>1097</v>
      </c>
      <c r="B356" s="28">
        <v>3</v>
      </c>
      <c r="C356" s="31" t="s">
        <v>1102</v>
      </c>
      <c r="D356" s="31" t="s">
        <v>1103</v>
      </c>
      <c r="E356" s="31" t="s">
        <v>1102</v>
      </c>
      <c r="H356" s="33"/>
      <c r="I356" s="33"/>
      <c r="J356" s="33"/>
      <c r="K356" s="33"/>
      <c r="L356" s="33"/>
      <c r="M356" s="33"/>
      <c r="N356" s="33"/>
      <c r="O356" s="33"/>
      <c r="P356" s="33"/>
    </row>
    <row r="357" spans="1:16">
      <c r="A357" s="28" t="s">
        <v>1097</v>
      </c>
      <c r="B357" s="28">
        <v>4</v>
      </c>
      <c r="C357" s="31" t="s">
        <v>1104</v>
      </c>
      <c r="D357" s="31" t="s">
        <v>1105</v>
      </c>
      <c r="E357" s="31" t="s">
        <v>1104</v>
      </c>
      <c r="K357" s="33"/>
      <c r="L357" s="33"/>
      <c r="M357" s="33"/>
      <c r="N357" s="33"/>
      <c r="O357" s="33"/>
      <c r="P357" s="33"/>
    </row>
    <row r="358" spans="1:16">
      <c r="A358" s="28" t="s">
        <v>1097</v>
      </c>
      <c r="B358" s="28">
        <v>-66</v>
      </c>
      <c r="C358" s="31" t="s">
        <v>1106</v>
      </c>
      <c r="D358" s="31" t="s">
        <v>998</v>
      </c>
      <c r="E358" s="31" t="s">
        <v>1106</v>
      </c>
      <c r="K358" s="33"/>
      <c r="L358" s="33"/>
      <c r="M358" s="33"/>
      <c r="N358" s="33"/>
      <c r="O358" s="33"/>
      <c r="P358" s="33"/>
    </row>
    <row r="359" spans="1:16">
      <c r="A359" s="28" t="s">
        <v>1097</v>
      </c>
      <c r="B359" s="28">
        <v>-88</v>
      </c>
      <c r="C359" s="31" t="s">
        <v>999</v>
      </c>
      <c r="D359" s="31" t="s">
        <v>1000</v>
      </c>
      <c r="E359" s="31" t="s">
        <v>999</v>
      </c>
      <c r="K359" s="33"/>
      <c r="L359" s="33"/>
      <c r="M359" s="33"/>
      <c r="N359" s="33"/>
      <c r="O359" s="33"/>
      <c r="P359" s="33"/>
    </row>
    <row r="360" spans="1:16">
      <c r="A360" s="28" t="s">
        <v>1097</v>
      </c>
      <c r="B360" s="28">
        <v>-77</v>
      </c>
      <c r="C360" s="31" t="s">
        <v>761</v>
      </c>
      <c r="D360" s="31" t="s">
        <v>690</v>
      </c>
      <c r="E360" s="31" t="s">
        <v>761</v>
      </c>
      <c r="K360" s="33"/>
      <c r="L360" s="33"/>
      <c r="M360" s="33"/>
      <c r="N360" s="33"/>
      <c r="O360" s="33"/>
      <c r="P360" s="33"/>
    </row>
    <row r="361" spans="1:16">
      <c r="C361" s="31"/>
      <c r="D361" s="31"/>
      <c r="E361" s="31"/>
      <c r="K361" s="33"/>
      <c r="L361" s="33"/>
      <c r="M361" s="33"/>
      <c r="N361" s="33"/>
      <c r="O361" s="33"/>
      <c r="P361" s="33"/>
    </row>
    <row r="362" spans="1:16">
      <c r="A362" s="28" t="s">
        <v>1107</v>
      </c>
      <c r="B362" s="28">
        <v>1</v>
      </c>
      <c r="C362" s="30" t="s">
        <v>1108</v>
      </c>
      <c r="D362" s="30" t="s">
        <v>1109</v>
      </c>
      <c r="E362" s="30" t="s">
        <v>1108</v>
      </c>
      <c r="K362" s="33"/>
      <c r="L362" s="33"/>
      <c r="M362" s="33"/>
      <c r="N362" s="33"/>
      <c r="O362" s="33"/>
      <c r="P362" s="33"/>
    </row>
    <row r="363" spans="1:16">
      <c r="A363" s="28" t="s">
        <v>1107</v>
      </c>
      <c r="B363" s="28">
        <v>2</v>
      </c>
      <c r="C363" s="30" t="s">
        <v>1110</v>
      </c>
      <c r="D363" s="30" t="s">
        <v>1111</v>
      </c>
      <c r="E363" s="30" t="s">
        <v>1110</v>
      </c>
      <c r="K363" s="33"/>
      <c r="L363" s="33"/>
      <c r="M363" s="33"/>
      <c r="N363" s="33"/>
      <c r="O363" s="33"/>
      <c r="P363" s="33"/>
    </row>
    <row r="364" spans="1:16">
      <c r="A364" s="28" t="s">
        <v>1107</v>
      </c>
      <c r="B364" s="28">
        <v>3</v>
      </c>
      <c r="C364" s="30" t="s">
        <v>1112</v>
      </c>
      <c r="D364" s="30" t="s">
        <v>1113</v>
      </c>
      <c r="E364" s="30" t="s">
        <v>1112</v>
      </c>
      <c r="K364" s="33"/>
      <c r="L364" s="33"/>
      <c r="M364" s="33"/>
      <c r="N364" s="33"/>
      <c r="O364" s="33"/>
      <c r="P364" s="33"/>
    </row>
    <row r="365" spans="1:16">
      <c r="A365" s="28" t="s">
        <v>1107</v>
      </c>
      <c r="B365" s="28">
        <v>4</v>
      </c>
      <c r="C365" s="30" t="s">
        <v>1114</v>
      </c>
      <c r="D365" s="30" t="s">
        <v>1115</v>
      </c>
      <c r="E365" s="30" t="s">
        <v>1114</v>
      </c>
      <c r="K365" s="33"/>
      <c r="L365" s="33"/>
      <c r="M365" s="33"/>
      <c r="N365" s="33"/>
      <c r="O365" s="33"/>
      <c r="P365" s="33"/>
    </row>
    <row r="366" spans="1:16">
      <c r="A366" s="28" t="s">
        <v>1107</v>
      </c>
      <c r="B366" s="28">
        <v>5</v>
      </c>
      <c r="C366" s="30" t="s">
        <v>1116</v>
      </c>
      <c r="D366" s="30" t="s">
        <v>1117</v>
      </c>
      <c r="E366" s="30" t="s">
        <v>1116</v>
      </c>
      <c r="K366" s="33"/>
      <c r="L366" s="33"/>
      <c r="M366" s="33"/>
      <c r="N366" s="33"/>
      <c r="O366" s="33"/>
      <c r="P366" s="33"/>
    </row>
    <row r="367" spans="1:16">
      <c r="K367" s="33"/>
      <c r="L367" s="33"/>
      <c r="M367" s="33"/>
      <c r="N367" s="33"/>
      <c r="O367" s="33"/>
      <c r="P367" s="33"/>
    </row>
    <row r="368" spans="1:16">
      <c r="A368" s="28" t="s">
        <v>1118</v>
      </c>
      <c r="B368" s="28">
        <v>1</v>
      </c>
      <c r="C368" s="31" t="s">
        <v>1119</v>
      </c>
      <c r="D368" s="31" t="s">
        <v>1120</v>
      </c>
      <c r="E368" s="31" t="s">
        <v>1119</v>
      </c>
      <c r="H368" s="33"/>
      <c r="I368" s="33"/>
      <c r="J368" s="33"/>
      <c r="K368" s="33"/>
      <c r="L368" s="33"/>
      <c r="M368" s="33"/>
      <c r="N368" s="33"/>
      <c r="O368" s="33"/>
      <c r="P368" s="33"/>
    </row>
    <row r="369" spans="1:16">
      <c r="A369" s="28" t="s">
        <v>1118</v>
      </c>
      <c r="B369" s="28">
        <v>2</v>
      </c>
      <c r="C369" s="31" t="s">
        <v>1121</v>
      </c>
      <c r="D369" s="31" t="s">
        <v>1122</v>
      </c>
      <c r="E369" s="31" t="s">
        <v>1121</v>
      </c>
      <c r="F369" s="33"/>
      <c r="G369" s="33"/>
      <c r="H369" s="33"/>
      <c r="I369" s="33"/>
      <c r="J369" s="33"/>
      <c r="K369" s="33"/>
      <c r="L369" s="33"/>
      <c r="M369" s="33"/>
      <c r="N369" s="33"/>
      <c r="O369" s="33"/>
      <c r="P369" s="33"/>
    </row>
    <row r="370" spans="1:16">
      <c r="A370" s="28" t="s">
        <v>1118</v>
      </c>
      <c r="B370" s="28">
        <v>-66</v>
      </c>
      <c r="C370" s="31" t="s">
        <v>997</v>
      </c>
      <c r="D370" s="31" t="s">
        <v>998</v>
      </c>
      <c r="E370" s="31" t="s">
        <v>997</v>
      </c>
      <c r="F370" s="33"/>
      <c r="G370" s="33"/>
      <c r="H370" s="33"/>
      <c r="I370" s="33"/>
      <c r="J370" s="33"/>
      <c r="K370" s="33"/>
      <c r="L370" s="33"/>
      <c r="M370" s="33"/>
      <c r="N370" s="33"/>
      <c r="O370" s="33"/>
      <c r="P370" s="33"/>
    </row>
    <row r="371" spans="1:16">
      <c r="A371" s="28" t="s">
        <v>1118</v>
      </c>
      <c r="B371" s="28">
        <v>-88</v>
      </c>
      <c r="C371" s="31" t="s">
        <v>999</v>
      </c>
      <c r="D371" s="31" t="s">
        <v>1000</v>
      </c>
      <c r="E371" s="31" t="s">
        <v>999</v>
      </c>
      <c r="F371" s="33"/>
      <c r="G371" s="33"/>
      <c r="H371" s="33"/>
      <c r="I371" s="33"/>
      <c r="J371" s="33"/>
      <c r="K371" s="33"/>
      <c r="L371" s="33"/>
      <c r="M371" s="33"/>
      <c r="N371" s="33"/>
      <c r="O371" s="33"/>
      <c r="P371" s="33"/>
    </row>
    <row r="372" spans="1:16">
      <c r="C372" s="31"/>
      <c r="D372" s="31"/>
      <c r="E372" s="31"/>
      <c r="F372" s="33"/>
      <c r="G372" s="33"/>
      <c r="H372" s="33"/>
      <c r="I372" s="33"/>
      <c r="J372" s="33"/>
      <c r="K372" s="33"/>
      <c r="L372" s="33"/>
      <c r="M372" s="33"/>
      <c r="N372" s="33"/>
      <c r="O372" s="33"/>
      <c r="P372" s="33"/>
    </row>
    <row r="373" spans="1:16">
      <c r="C373" s="31"/>
      <c r="D373" s="31"/>
      <c r="E373" s="31"/>
      <c r="F373" s="33"/>
      <c r="G373" s="33"/>
      <c r="H373" s="33"/>
      <c r="I373" s="33"/>
      <c r="J373" s="33"/>
      <c r="K373" s="33"/>
      <c r="L373" s="33"/>
      <c r="M373" s="33"/>
      <c r="N373" s="33"/>
      <c r="O373" s="33"/>
      <c r="P373" s="33"/>
    </row>
    <row r="374" spans="1:16">
      <c r="A374" s="28" t="s">
        <v>1123</v>
      </c>
      <c r="B374" s="28">
        <v>29</v>
      </c>
      <c r="C374" s="31" t="s">
        <v>4508</v>
      </c>
      <c r="D374" s="31" t="s">
        <v>4508</v>
      </c>
      <c r="E374" s="31" t="s">
        <v>4508</v>
      </c>
      <c r="F374" s="33"/>
      <c r="G374" s="33"/>
      <c r="H374" s="33"/>
      <c r="I374" s="33"/>
      <c r="J374" s="33"/>
      <c r="K374" s="33"/>
      <c r="L374" s="33"/>
      <c r="M374" s="33"/>
      <c r="N374" s="33"/>
      <c r="O374" s="33"/>
      <c r="P374" s="33"/>
    </row>
    <row r="375" spans="1:16">
      <c r="A375" s="28" t="s">
        <v>1123</v>
      </c>
      <c r="B375" s="28">
        <v>28</v>
      </c>
      <c r="C375" s="31" t="s">
        <v>4141</v>
      </c>
      <c r="D375" s="31" t="s">
        <v>4141</v>
      </c>
      <c r="E375" s="31" t="s">
        <v>4141</v>
      </c>
      <c r="F375" s="33"/>
      <c r="G375" s="33"/>
      <c r="H375" s="33"/>
      <c r="I375" s="33"/>
      <c r="J375" s="33"/>
      <c r="K375" s="33"/>
      <c r="L375" s="33"/>
      <c r="M375" s="33"/>
      <c r="N375" s="33"/>
      <c r="O375" s="33"/>
      <c r="P375" s="33"/>
    </row>
    <row r="376" spans="1:16">
      <c r="A376" s="28" t="s">
        <v>1123</v>
      </c>
      <c r="B376" s="28">
        <v>27</v>
      </c>
      <c r="C376" s="31" t="s">
        <v>4506</v>
      </c>
      <c r="D376" s="31" t="s">
        <v>4506</v>
      </c>
      <c r="E376" s="31" t="s">
        <v>4506</v>
      </c>
      <c r="F376" s="33"/>
      <c r="G376" s="33"/>
      <c r="H376" s="33"/>
      <c r="I376" s="33"/>
      <c r="J376" s="33"/>
      <c r="K376" s="33"/>
      <c r="L376" s="33"/>
      <c r="M376" s="33"/>
      <c r="N376" s="33"/>
      <c r="O376" s="33"/>
      <c r="P376" s="33"/>
    </row>
    <row r="377" spans="1:16">
      <c r="A377" s="28" t="s">
        <v>1123</v>
      </c>
      <c r="B377" s="28">
        <v>26</v>
      </c>
      <c r="C377" s="31" t="s">
        <v>4507</v>
      </c>
      <c r="D377" s="31" t="s">
        <v>4507</v>
      </c>
      <c r="E377" s="31" t="s">
        <v>4507</v>
      </c>
      <c r="F377" s="33"/>
      <c r="G377" s="33"/>
      <c r="H377" s="33"/>
      <c r="I377" s="33"/>
      <c r="J377" s="33"/>
      <c r="K377" s="33"/>
      <c r="L377" s="33"/>
      <c r="M377" s="33"/>
      <c r="N377" s="33"/>
      <c r="O377" s="33"/>
      <c r="P377" s="33"/>
    </row>
    <row r="378" spans="1:16">
      <c r="A378" s="28" t="s">
        <v>1123</v>
      </c>
      <c r="B378" s="28">
        <v>23</v>
      </c>
      <c r="C378" s="31" t="s">
        <v>2487</v>
      </c>
      <c r="D378" s="31" t="s">
        <v>2487</v>
      </c>
      <c r="E378" s="31" t="s">
        <v>2487</v>
      </c>
      <c r="F378" s="33"/>
      <c r="G378" s="33"/>
      <c r="H378" s="33"/>
      <c r="I378" s="33"/>
      <c r="J378" s="33"/>
      <c r="K378" s="33"/>
      <c r="L378" s="33"/>
      <c r="M378" s="33"/>
      <c r="N378" s="33"/>
      <c r="O378" s="33"/>
      <c r="P378" s="33"/>
    </row>
    <row r="379" spans="1:16">
      <c r="A379" s="28" t="s">
        <v>1123</v>
      </c>
      <c r="B379" s="28">
        <v>24</v>
      </c>
      <c r="C379" s="31" t="s">
        <v>2488</v>
      </c>
      <c r="D379" s="31" t="s">
        <v>2488</v>
      </c>
      <c r="E379" s="31" t="s">
        <v>2488</v>
      </c>
      <c r="F379" s="33"/>
      <c r="G379" s="33"/>
      <c r="H379" s="33"/>
      <c r="I379" s="33"/>
      <c r="J379" s="33"/>
      <c r="K379" s="33"/>
      <c r="L379" s="33"/>
      <c r="M379" s="33"/>
      <c r="N379" s="33"/>
      <c r="O379" s="33"/>
      <c r="P379" s="33"/>
    </row>
    <row r="380" spans="1:16">
      <c r="A380" s="28" t="s">
        <v>1123</v>
      </c>
      <c r="B380" s="28">
        <v>25</v>
      </c>
      <c r="C380" s="31" t="s">
        <v>4140</v>
      </c>
      <c r="D380" s="31" t="s">
        <v>4140</v>
      </c>
      <c r="E380" s="31" t="s">
        <v>4140</v>
      </c>
      <c r="F380" s="33"/>
      <c r="G380" s="33"/>
      <c r="H380" s="33"/>
      <c r="I380" s="33"/>
      <c r="J380" s="33"/>
      <c r="K380" s="33"/>
      <c r="L380" s="33"/>
      <c r="M380" s="33"/>
      <c r="N380" s="33"/>
      <c r="O380" s="33"/>
      <c r="P380" s="33"/>
    </row>
    <row r="381" spans="1:16">
      <c r="A381" s="28" t="s">
        <v>1123</v>
      </c>
      <c r="B381" s="28">
        <v>20</v>
      </c>
      <c r="C381" s="31" t="s">
        <v>2710</v>
      </c>
      <c r="D381" s="31" t="s">
        <v>2710</v>
      </c>
      <c r="E381" s="31" t="s">
        <v>2710</v>
      </c>
      <c r="F381" s="33"/>
      <c r="G381" s="33"/>
      <c r="H381" s="33"/>
      <c r="I381" s="33"/>
      <c r="J381" s="33"/>
      <c r="K381" s="33"/>
      <c r="L381" s="33"/>
      <c r="M381" s="33"/>
      <c r="N381" s="33"/>
      <c r="O381" s="33"/>
      <c r="P381" s="33"/>
    </row>
    <row r="382" spans="1:16">
      <c r="A382" s="28" t="s">
        <v>1123</v>
      </c>
      <c r="B382" s="28">
        <v>21</v>
      </c>
      <c r="C382" s="31" t="s">
        <v>7346</v>
      </c>
      <c r="D382" s="31" t="s">
        <v>7346</v>
      </c>
      <c r="E382" s="31" t="s">
        <v>7346</v>
      </c>
      <c r="F382" s="33"/>
      <c r="G382" s="33"/>
      <c r="H382" s="33"/>
      <c r="I382" s="33"/>
      <c r="J382" s="33"/>
      <c r="K382" s="33"/>
      <c r="L382" s="33"/>
      <c r="M382" s="33"/>
      <c r="N382" s="33"/>
      <c r="O382" s="33"/>
      <c r="P382" s="33"/>
    </row>
    <row r="383" spans="1:16">
      <c r="A383" s="28" t="s">
        <v>1123</v>
      </c>
      <c r="B383" s="28">
        <v>22</v>
      </c>
      <c r="C383" s="31" t="s">
        <v>7347</v>
      </c>
      <c r="D383" s="31" t="s">
        <v>7347</v>
      </c>
      <c r="E383" s="31" t="s">
        <v>7347</v>
      </c>
      <c r="F383" s="33"/>
      <c r="G383" s="33"/>
      <c r="H383" s="33"/>
      <c r="I383" s="33"/>
      <c r="J383" s="33"/>
      <c r="K383" s="33"/>
      <c r="L383" s="33"/>
      <c r="M383" s="33"/>
      <c r="N383" s="33"/>
      <c r="O383" s="33"/>
      <c r="P383" s="33"/>
    </row>
    <row r="384" spans="1:16">
      <c r="A384" s="28" t="s">
        <v>1123</v>
      </c>
      <c r="B384" s="28">
        <v>30</v>
      </c>
      <c r="C384" s="31" t="s">
        <v>7348</v>
      </c>
      <c r="D384" s="31" t="s">
        <v>7348</v>
      </c>
      <c r="E384" s="31" t="s">
        <v>7348</v>
      </c>
      <c r="F384" s="33"/>
      <c r="G384" s="33"/>
      <c r="H384" s="33"/>
      <c r="I384" s="33"/>
      <c r="J384" s="33"/>
      <c r="K384" s="33"/>
      <c r="L384" s="33"/>
      <c r="M384" s="33"/>
      <c r="N384" s="33"/>
      <c r="O384" s="33"/>
      <c r="P384" s="33"/>
    </row>
    <row r="385" spans="1:16">
      <c r="A385" s="28" t="s">
        <v>1123</v>
      </c>
      <c r="B385" s="28">
        <v>2</v>
      </c>
      <c r="C385" s="31" t="s">
        <v>1124</v>
      </c>
      <c r="D385" s="31" t="s">
        <v>1124</v>
      </c>
      <c r="E385" s="31" t="s">
        <v>1124</v>
      </c>
      <c r="F385" s="33"/>
      <c r="G385" s="33"/>
      <c r="H385" s="33"/>
      <c r="I385" s="33"/>
      <c r="J385" s="33"/>
      <c r="K385" s="33"/>
      <c r="L385" s="33"/>
      <c r="M385" s="33"/>
      <c r="N385" s="33"/>
      <c r="O385" s="33"/>
      <c r="P385" s="33"/>
    </row>
    <row r="386" spans="1:16">
      <c r="A386" s="28" t="s">
        <v>1123</v>
      </c>
      <c r="B386" s="28">
        <v>3</v>
      </c>
      <c r="C386" s="31" t="s">
        <v>1125</v>
      </c>
      <c r="D386" s="31" t="s">
        <v>1125</v>
      </c>
      <c r="E386" s="31" t="s">
        <v>1125</v>
      </c>
      <c r="F386" s="33"/>
      <c r="G386" s="33"/>
      <c r="H386" s="33"/>
      <c r="I386" s="33"/>
      <c r="J386" s="33"/>
      <c r="K386" s="33"/>
      <c r="L386" s="33"/>
      <c r="M386" s="33"/>
      <c r="N386" s="33"/>
      <c r="O386" s="33"/>
      <c r="P386" s="33"/>
    </row>
    <row r="387" spans="1:16">
      <c r="A387" s="28" t="s">
        <v>1123</v>
      </c>
      <c r="B387" s="28">
        <v>4</v>
      </c>
      <c r="C387" s="31" t="s">
        <v>1126</v>
      </c>
      <c r="D387" s="31" t="s">
        <v>1126</v>
      </c>
      <c r="E387" s="31" t="s">
        <v>1126</v>
      </c>
      <c r="F387" s="33"/>
      <c r="G387" s="33"/>
      <c r="H387" s="33"/>
      <c r="I387" s="33"/>
      <c r="J387" s="33"/>
      <c r="K387" s="33"/>
      <c r="L387" s="33"/>
      <c r="M387" s="33"/>
      <c r="N387" s="33"/>
      <c r="O387" s="33"/>
      <c r="P387" s="33"/>
    </row>
    <row r="388" spans="1:16" s="28" customFormat="1">
      <c r="A388" s="28" t="s">
        <v>1123</v>
      </c>
      <c r="B388" s="28">
        <v>5</v>
      </c>
      <c r="C388" s="31" t="s">
        <v>1127</v>
      </c>
      <c r="D388" s="31" t="s">
        <v>1127</v>
      </c>
      <c r="E388" s="31" t="s">
        <v>1127</v>
      </c>
    </row>
    <row r="389" spans="1:16" s="28" customFormat="1">
      <c r="A389" s="28" t="s">
        <v>1123</v>
      </c>
      <c r="B389" s="28">
        <v>6</v>
      </c>
      <c r="C389" s="31" t="s">
        <v>1128</v>
      </c>
      <c r="D389" s="31" t="s">
        <v>1128</v>
      </c>
      <c r="E389" s="31" t="s">
        <v>1128</v>
      </c>
    </row>
    <row r="390" spans="1:16" s="28" customFormat="1">
      <c r="A390" s="28" t="s">
        <v>1123</v>
      </c>
      <c r="B390" s="28">
        <v>7</v>
      </c>
      <c r="C390" s="31" t="s">
        <v>1129</v>
      </c>
      <c r="D390" s="31" t="s">
        <v>1129</v>
      </c>
      <c r="E390" s="31" t="s">
        <v>1129</v>
      </c>
    </row>
    <row r="391" spans="1:16" s="28" customFormat="1">
      <c r="A391" s="28" t="s">
        <v>1123</v>
      </c>
      <c r="B391" s="28">
        <v>8</v>
      </c>
      <c r="C391" s="31" t="s">
        <v>1130</v>
      </c>
      <c r="D391" s="31" t="s">
        <v>1130</v>
      </c>
      <c r="E391" s="31" t="s">
        <v>1130</v>
      </c>
    </row>
    <row r="392" spans="1:16" s="28" customFormat="1">
      <c r="A392" s="28" t="s">
        <v>1123</v>
      </c>
      <c r="B392" s="28">
        <v>9</v>
      </c>
      <c r="C392" s="31" t="s">
        <v>1131</v>
      </c>
      <c r="D392" s="31" t="s">
        <v>1131</v>
      </c>
      <c r="E392" s="31" t="s">
        <v>1131</v>
      </c>
    </row>
    <row r="393" spans="1:16" s="28" customFormat="1">
      <c r="A393" s="28" t="s">
        <v>1123</v>
      </c>
      <c r="B393" s="28">
        <v>10</v>
      </c>
      <c r="C393" s="31" t="s">
        <v>1132</v>
      </c>
      <c r="D393" s="31" t="s">
        <v>1132</v>
      </c>
      <c r="E393" s="31" t="s">
        <v>1132</v>
      </c>
    </row>
    <row r="394" spans="1:16" s="28" customFormat="1">
      <c r="A394" s="28" t="s">
        <v>1123</v>
      </c>
      <c r="B394" s="28">
        <v>11</v>
      </c>
      <c r="C394" s="31" t="s">
        <v>1133</v>
      </c>
      <c r="D394" s="31" t="s">
        <v>1133</v>
      </c>
      <c r="E394" s="31" t="s">
        <v>1133</v>
      </c>
    </row>
    <row r="395" spans="1:16" s="28" customFormat="1">
      <c r="A395" s="28" t="s">
        <v>1123</v>
      </c>
      <c r="B395" s="28">
        <v>12</v>
      </c>
      <c r="C395" s="31" t="s">
        <v>1134</v>
      </c>
      <c r="D395" s="31" t="s">
        <v>1134</v>
      </c>
      <c r="E395" s="31" t="s">
        <v>1134</v>
      </c>
    </row>
    <row r="396" spans="1:16" s="28" customFormat="1">
      <c r="A396" s="28" t="s">
        <v>1123</v>
      </c>
      <c r="B396" s="28">
        <v>13</v>
      </c>
      <c r="C396" s="31" t="s">
        <v>1135</v>
      </c>
      <c r="D396" s="31" t="s">
        <v>1135</v>
      </c>
      <c r="E396" s="31" t="s">
        <v>1135</v>
      </c>
    </row>
    <row r="397" spans="1:16" s="28" customFormat="1">
      <c r="A397" s="28" t="s">
        <v>1123</v>
      </c>
      <c r="B397" s="28">
        <v>14</v>
      </c>
      <c r="C397" s="31" t="s">
        <v>1136</v>
      </c>
      <c r="D397" s="31" t="s">
        <v>1136</v>
      </c>
      <c r="E397" s="31" t="s">
        <v>1136</v>
      </c>
    </row>
    <row r="398" spans="1:16" s="28" customFormat="1">
      <c r="A398" s="28" t="s">
        <v>1123</v>
      </c>
      <c r="B398" s="28">
        <v>15</v>
      </c>
      <c r="C398" s="31" t="s">
        <v>1137</v>
      </c>
      <c r="D398" s="31" t="s">
        <v>1137</v>
      </c>
      <c r="E398" s="31" t="s">
        <v>1137</v>
      </c>
    </row>
    <row r="399" spans="1:16" s="28" customFormat="1">
      <c r="A399" s="28" t="s">
        <v>1123</v>
      </c>
      <c r="B399" s="28">
        <v>16</v>
      </c>
      <c r="C399" s="31" t="s">
        <v>1138</v>
      </c>
      <c r="D399" s="31" t="s">
        <v>1138</v>
      </c>
      <c r="E399" s="31" t="s">
        <v>1138</v>
      </c>
    </row>
    <row r="400" spans="1:16" s="28" customFormat="1">
      <c r="A400" s="28" t="s">
        <v>1123</v>
      </c>
      <c r="B400" s="28">
        <v>17</v>
      </c>
      <c r="C400" s="31" t="s">
        <v>1139</v>
      </c>
      <c r="D400" s="31" t="s">
        <v>1139</v>
      </c>
      <c r="E400" s="31" t="s">
        <v>1139</v>
      </c>
    </row>
    <row r="401" spans="1:16" s="28" customFormat="1">
      <c r="A401" s="28" t="s">
        <v>1123</v>
      </c>
      <c r="B401" s="28">
        <v>18</v>
      </c>
      <c r="C401" s="31" t="s">
        <v>1140</v>
      </c>
      <c r="D401" s="31" t="s">
        <v>1140</v>
      </c>
      <c r="E401" s="31" t="s">
        <v>1140</v>
      </c>
    </row>
    <row r="402" spans="1:16" s="28" customFormat="1">
      <c r="A402" s="28" t="s">
        <v>1123</v>
      </c>
      <c r="B402" s="28">
        <v>19</v>
      </c>
      <c r="C402" s="31" t="s">
        <v>1141</v>
      </c>
      <c r="D402" s="31" t="s">
        <v>1142</v>
      </c>
      <c r="E402" s="31" t="s">
        <v>1141</v>
      </c>
    </row>
    <row r="403" spans="1:16">
      <c r="A403" s="28" t="s">
        <v>1123</v>
      </c>
      <c r="B403" s="35">
        <v>-66</v>
      </c>
      <c r="C403" s="31" t="s">
        <v>997</v>
      </c>
      <c r="D403" s="31" t="s">
        <v>998</v>
      </c>
      <c r="E403" s="31" t="s">
        <v>997</v>
      </c>
      <c r="F403" s="33"/>
      <c r="G403" s="33"/>
      <c r="H403" s="33"/>
      <c r="I403" s="33"/>
      <c r="J403" s="33"/>
      <c r="K403" s="33"/>
      <c r="L403" s="33"/>
      <c r="M403" s="33"/>
      <c r="N403" s="33"/>
      <c r="O403" s="33"/>
      <c r="P403" s="33"/>
    </row>
    <row r="404" spans="1:16">
      <c r="A404" s="28" t="s">
        <v>1123</v>
      </c>
      <c r="B404" s="35">
        <v>-88</v>
      </c>
      <c r="C404" s="31" t="s">
        <v>999</v>
      </c>
      <c r="D404" s="31" t="s">
        <v>1000</v>
      </c>
      <c r="E404" s="31" t="s">
        <v>999</v>
      </c>
      <c r="H404" s="33"/>
      <c r="I404" s="33"/>
      <c r="J404" s="33"/>
      <c r="K404" s="33"/>
      <c r="L404" s="33"/>
      <c r="M404" s="33"/>
      <c r="N404" s="33"/>
      <c r="O404" s="33"/>
      <c r="P404" s="33"/>
    </row>
    <row r="405" spans="1:16">
      <c r="B405" s="35"/>
      <c r="C405" s="31"/>
      <c r="D405" s="31"/>
      <c r="E405" s="31"/>
      <c r="H405" s="33"/>
      <c r="I405" s="33"/>
      <c r="J405" s="33"/>
      <c r="K405" s="33"/>
      <c r="L405" s="33"/>
      <c r="M405" s="33"/>
      <c r="N405" s="33"/>
      <c r="O405" s="33"/>
      <c r="P405" s="33"/>
    </row>
    <row r="406" spans="1:16">
      <c r="A406" s="28" t="s">
        <v>1143</v>
      </c>
      <c r="B406" s="28">
        <v>1</v>
      </c>
      <c r="C406" s="30" t="s">
        <v>1144</v>
      </c>
      <c r="D406" s="30" t="s">
        <v>1145</v>
      </c>
      <c r="E406" s="30" t="s">
        <v>1144</v>
      </c>
      <c r="F406" s="33"/>
      <c r="G406" s="33"/>
      <c r="L406" s="33"/>
      <c r="M406" s="33"/>
      <c r="N406" s="33"/>
      <c r="O406" s="33"/>
      <c r="P406" s="33"/>
    </row>
    <row r="407" spans="1:16">
      <c r="A407" s="28" t="s">
        <v>1143</v>
      </c>
      <c r="B407" s="28">
        <v>2</v>
      </c>
      <c r="C407" s="30" t="s">
        <v>1146</v>
      </c>
      <c r="D407" s="30" t="s">
        <v>1147</v>
      </c>
      <c r="E407" s="30" t="s">
        <v>1146</v>
      </c>
      <c r="F407" s="33"/>
      <c r="G407" s="33"/>
      <c r="M407" s="33"/>
      <c r="N407" s="33"/>
      <c r="O407" s="33"/>
      <c r="P407" s="33"/>
    </row>
    <row r="408" spans="1:16">
      <c r="A408" s="28" t="s">
        <v>1143</v>
      </c>
      <c r="B408" s="28">
        <v>3</v>
      </c>
      <c r="C408" s="30" t="s">
        <v>1148</v>
      </c>
      <c r="D408" s="30" t="s">
        <v>1149</v>
      </c>
      <c r="E408" s="30" t="s">
        <v>1148</v>
      </c>
      <c r="M408" s="33"/>
      <c r="N408" s="33"/>
      <c r="O408" s="33"/>
      <c r="P408" s="33"/>
    </row>
    <row r="409" spans="1:16">
      <c r="A409" s="28" t="s">
        <v>1143</v>
      </c>
      <c r="B409" s="28">
        <v>4</v>
      </c>
      <c r="C409" s="30" t="s">
        <v>1150</v>
      </c>
      <c r="D409" s="30" t="s">
        <v>1151</v>
      </c>
      <c r="E409" s="30" t="s">
        <v>1150</v>
      </c>
      <c r="L409" s="33"/>
      <c r="M409" s="33"/>
      <c r="N409" s="33"/>
      <c r="O409" s="33"/>
      <c r="P409" s="33"/>
    </row>
    <row r="410" spans="1:16">
      <c r="L410" s="33"/>
      <c r="M410" s="33"/>
      <c r="N410" s="33"/>
      <c r="O410" s="33"/>
      <c r="P410" s="33"/>
    </row>
    <row r="411" spans="1:16">
      <c r="A411" s="28" t="s">
        <v>1152</v>
      </c>
      <c r="B411" s="28">
        <v>1</v>
      </c>
      <c r="C411" s="30" t="s">
        <v>1153</v>
      </c>
      <c r="D411" s="30" t="s">
        <v>1154</v>
      </c>
      <c r="E411" s="30" t="s">
        <v>1153</v>
      </c>
      <c r="L411" s="33"/>
      <c r="M411" s="33"/>
      <c r="N411" s="33"/>
      <c r="O411" s="33"/>
      <c r="P411" s="33"/>
    </row>
    <row r="412" spans="1:16">
      <c r="A412" s="28" t="s">
        <v>1152</v>
      </c>
      <c r="B412" s="28">
        <v>2</v>
      </c>
      <c r="C412" s="30" t="s">
        <v>1155</v>
      </c>
      <c r="D412" s="30" t="s">
        <v>1156</v>
      </c>
      <c r="E412" s="30" t="s">
        <v>1155</v>
      </c>
      <c r="L412" s="33"/>
      <c r="M412" s="33"/>
      <c r="N412" s="33"/>
      <c r="O412" s="33"/>
      <c r="P412" s="33"/>
    </row>
    <row r="413" spans="1:16">
      <c r="A413" s="28" t="s">
        <v>1152</v>
      </c>
      <c r="B413" s="28">
        <v>3</v>
      </c>
      <c r="C413" s="30" t="s">
        <v>1157</v>
      </c>
      <c r="D413" s="30" t="s">
        <v>1158</v>
      </c>
      <c r="E413" s="30" t="s">
        <v>1157</v>
      </c>
      <c r="L413" s="33"/>
      <c r="M413" s="33"/>
      <c r="N413" s="33"/>
      <c r="O413" s="33"/>
      <c r="P413" s="33"/>
    </row>
    <row r="414" spans="1:16">
      <c r="A414" s="28" t="s">
        <v>1152</v>
      </c>
      <c r="B414" s="28">
        <v>4</v>
      </c>
      <c r="C414" s="30" t="s">
        <v>1159</v>
      </c>
      <c r="D414" s="30" t="s">
        <v>1160</v>
      </c>
      <c r="E414" s="30" t="s">
        <v>1159</v>
      </c>
      <c r="L414" s="33"/>
      <c r="M414" s="33"/>
      <c r="N414" s="33"/>
      <c r="O414" s="33"/>
      <c r="P414" s="33"/>
    </row>
    <row r="415" spans="1:16">
      <c r="A415" s="28" t="s">
        <v>1152</v>
      </c>
      <c r="B415" s="28">
        <v>-77</v>
      </c>
      <c r="C415" s="30" t="s">
        <v>761</v>
      </c>
      <c r="D415" s="30" t="s">
        <v>690</v>
      </c>
      <c r="E415" s="30" t="s">
        <v>761</v>
      </c>
      <c r="L415" s="33"/>
      <c r="M415" s="33"/>
      <c r="N415" s="33"/>
      <c r="O415" s="33"/>
      <c r="P415" s="33"/>
    </row>
    <row r="416" spans="1:16">
      <c r="L416" s="33"/>
      <c r="M416" s="33"/>
      <c r="N416" s="33"/>
      <c r="O416" s="33"/>
      <c r="P416" s="33"/>
    </row>
    <row r="417" spans="1:16">
      <c r="A417" s="28" t="s">
        <v>1161</v>
      </c>
      <c r="B417" s="28">
        <v>1</v>
      </c>
      <c r="C417" s="30" t="s">
        <v>1162</v>
      </c>
      <c r="D417" s="30" t="s">
        <v>1163</v>
      </c>
      <c r="E417" s="30" t="s">
        <v>1162</v>
      </c>
      <c r="L417" s="33"/>
      <c r="M417" s="33"/>
      <c r="N417" s="33"/>
      <c r="O417" s="33"/>
      <c r="P417" s="33"/>
    </row>
    <row r="418" spans="1:16">
      <c r="A418" s="28" t="s">
        <v>1161</v>
      </c>
      <c r="B418" s="28">
        <v>2</v>
      </c>
      <c r="C418" s="30" t="s">
        <v>1164</v>
      </c>
      <c r="D418" s="30" t="s">
        <v>1165</v>
      </c>
      <c r="E418" s="30" t="s">
        <v>1164</v>
      </c>
      <c r="H418" s="33"/>
      <c r="I418" s="33"/>
      <c r="J418" s="33"/>
      <c r="L418" s="33"/>
      <c r="M418" s="33"/>
      <c r="N418" s="33"/>
      <c r="O418" s="33"/>
      <c r="P418" s="33"/>
    </row>
    <row r="419" spans="1:16">
      <c r="A419" s="28" t="s">
        <v>1161</v>
      </c>
      <c r="B419" s="28">
        <v>3</v>
      </c>
      <c r="C419" s="28" t="s">
        <v>1166</v>
      </c>
      <c r="D419" s="30" t="s">
        <v>1167</v>
      </c>
      <c r="E419" s="28" t="s">
        <v>1166</v>
      </c>
      <c r="H419" s="33"/>
      <c r="I419" s="33"/>
      <c r="J419" s="33"/>
      <c r="L419" s="33"/>
      <c r="M419" s="33"/>
      <c r="N419" s="33"/>
      <c r="O419" s="33"/>
      <c r="P419" s="33"/>
    </row>
    <row r="420" spans="1:16">
      <c r="A420" s="28" t="s">
        <v>1161</v>
      </c>
      <c r="B420" s="28">
        <v>4</v>
      </c>
      <c r="C420" s="30" t="s">
        <v>1168</v>
      </c>
      <c r="D420" s="30" t="s">
        <v>1169</v>
      </c>
      <c r="E420" s="30" t="s">
        <v>1168</v>
      </c>
      <c r="H420" s="33"/>
      <c r="I420" s="33"/>
      <c r="J420" s="33"/>
      <c r="L420" s="33"/>
      <c r="M420" s="33"/>
      <c r="N420" s="33"/>
      <c r="O420" s="33"/>
      <c r="P420" s="33"/>
    </row>
    <row r="421" spans="1:16">
      <c r="A421" s="28" t="s">
        <v>1161</v>
      </c>
      <c r="B421" s="28">
        <v>5</v>
      </c>
      <c r="C421" s="30" t="s">
        <v>3790</v>
      </c>
      <c r="D421" s="30" t="s">
        <v>3791</v>
      </c>
      <c r="E421" s="30" t="s">
        <v>3790</v>
      </c>
      <c r="H421" s="33"/>
      <c r="I421" s="33"/>
      <c r="J421" s="33"/>
      <c r="L421" s="33"/>
      <c r="M421" s="33"/>
      <c r="N421" s="33"/>
      <c r="O421" s="33"/>
      <c r="P421" s="33"/>
    </row>
    <row r="422" spans="1:16">
      <c r="A422" s="28" t="s">
        <v>1161</v>
      </c>
      <c r="B422" s="28">
        <v>6</v>
      </c>
      <c r="C422" s="30" t="s">
        <v>7449</v>
      </c>
      <c r="D422" s="30" t="s">
        <v>7450</v>
      </c>
      <c r="E422" s="30" t="s">
        <v>7449</v>
      </c>
      <c r="H422" s="33"/>
      <c r="I422" s="33"/>
      <c r="J422" s="33"/>
      <c r="L422" s="33"/>
      <c r="M422" s="33"/>
      <c r="N422" s="33"/>
      <c r="O422" s="33"/>
      <c r="P422" s="33"/>
    </row>
    <row r="423" spans="1:16">
      <c r="A423" s="28" t="s">
        <v>1161</v>
      </c>
      <c r="B423" s="28">
        <v>7</v>
      </c>
      <c r="C423" s="30" t="s">
        <v>7469</v>
      </c>
      <c r="D423" s="30" t="s">
        <v>7470</v>
      </c>
      <c r="E423" s="30" t="s">
        <v>7469</v>
      </c>
      <c r="H423" s="33"/>
      <c r="I423" s="33"/>
      <c r="J423" s="33"/>
      <c r="L423" s="33"/>
      <c r="M423" s="33"/>
      <c r="N423" s="33"/>
      <c r="O423" s="33"/>
      <c r="P423" s="33"/>
    </row>
    <row r="424" spans="1:16">
      <c r="A424" s="28" t="s">
        <v>1161</v>
      </c>
      <c r="B424" s="28">
        <v>-77</v>
      </c>
      <c r="C424" s="30" t="s">
        <v>761</v>
      </c>
      <c r="D424" s="30" t="s">
        <v>690</v>
      </c>
      <c r="E424" s="30" t="s">
        <v>761</v>
      </c>
      <c r="H424" s="33"/>
      <c r="I424" s="33"/>
      <c r="J424" s="33"/>
      <c r="L424" s="33"/>
      <c r="M424" s="33"/>
      <c r="N424" s="30"/>
      <c r="O424" s="30"/>
      <c r="P424" s="33"/>
    </row>
    <row r="425" spans="1:16">
      <c r="H425" s="33"/>
      <c r="I425" s="33"/>
      <c r="J425" s="33"/>
      <c r="L425" s="33"/>
      <c r="M425" s="33"/>
      <c r="N425" s="30"/>
      <c r="O425" s="30"/>
      <c r="P425" s="33"/>
    </row>
    <row r="426" spans="1:16">
      <c r="A426" s="28" t="s">
        <v>3931</v>
      </c>
      <c r="B426" s="28">
        <v>1</v>
      </c>
      <c r="C426" s="30" t="s">
        <v>3932</v>
      </c>
      <c r="D426" s="30" t="s">
        <v>3933</v>
      </c>
      <c r="E426" s="30" t="s">
        <v>3932</v>
      </c>
      <c r="L426" s="33"/>
      <c r="M426" s="33"/>
      <c r="N426" s="33"/>
      <c r="O426" s="33"/>
      <c r="P426" s="33"/>
    </row>
    <row r="427" spans="1:16">
      <c r="A427" s="28" t="s">
        <v>3931</v>
      </c>
      <c r="B427" s="28">
        <v>2</v>
      </c>
      <c r="C427" s="30" t="s">
        <v>3934</v>
      </c>
      <c r="D427" s="30" t="s">
        <v>3935</v>
      </c>
      <c r="E427" s="30" t="s">
        <v>3934</v>
      </c>
      <c r="H427" s="33"/>
      <c r="I427" s="33"/>
      <c r="J427" s="33"/>
      <c r="L427" s="33"/>
      <c r="M427" s="33"/>
      <c r="N427" s="33"/>
      <c r="O427" s="33"/>
      <c r="P427" s="33"/>
    </row>
    <row r="428" spans="1:16">
      <c r="A428" s="28" t="s">
        <v>3931</v>
      </c>
      <c r="B428" s="28">
        <v>3</v>
      </c>
      <c r="C428" s="30" t="s">
        <v>3790</v>
      </c>
      <c r="D428" s="30" t="s">
        <v>3791</v>
      </c>
      <c r="E428" s="30" t="s">
        <v>3790</v>
      </c>
      <c r="H428" s="33"/>
      <c r="I428" s="33"/>
      <c r="J428" s="33"/>
      <c r="L428" s="33"/>
      <c r="M428" s="33"/>
      <c r="N428" s="33"/>
      <c r="O428" s="33"/>
      <c r="P428" s="33"/>
    </row>
    <row r="429" spans="1:16">
      <c r="A429" s="28" t="s">
        <v>3931</v>
      </c>
      <c r="B429" s="28">
        <v>-77</v>
      </c>
      <c r="C429" s="30" t="s">
        <v>761</v>
      </c>
      <c r="D429" s="30" t="s">
        <v>690</v>
      </c>
      <c r="E429" s="30" t="s">
        <v>761</v>
      </c>
      <c r="H429" s="33"/>
      <c r="I429" s="33"/>
      <c r="J429" s="33"/>
      <c r="L429" s="33"/>
      <c r="M429" s="33"/>
      <c r="N429" s="30"/>
      <c r="O429" s="30"/>
      <c r="P429" s="33"/>
    </row>
    <row r="430" spans="1:16">
      <c r="H430" s="33"/>
      <c r="I430" s="33"/>
      <c r="J430" s="33"/>
      <c r="L430" s="33"/>
      <c r="M430" s="33"/>
      <c r="N430" s="30"/>
      <c r="O430" s="30"/>
      <c r="P430" s="33"/>
    </row>
    <row r="431" spans="1:16">
      <c r="A431" s="28" t="s">
        <v>1170</v>
      </c>
      <c r="B431" s="28">
        <v>1</v>
      </c>
      <c r="C431" s="31" t="s">
        <v>1171</v>
      </c>
      <c r="D431" s="31" t="s">
        <v>1172</v>
      </c>
      <c r="E431" s="31" t="s">
        <v>1171</v>
      </c>
      <c r="H431" s="33"/>
      <c r="I431" s="33"/>
      <c r="J431" s="33"/>
      <c r="K431" s="33"/>
      <c r="L431" s="33"/>
      <c r="M431" s="33"/>
      <c r="N431" s="33"/>
      <c r="O431" s="33"/>
      <c r="P431" s="33"/>
    </row>
    <row r="432" spans="1:16">
      <c r="A432" s="28" t="s">
        <v>1170</v>
      </c>
      <c r="B432" s="28">
        <v>2</v>
      </c>
      <c r="C432" s="31" t="s">
        <v>1173</v>
      </c>
      <c r="D432" s="31" t="s">
        <v>1174</v>
      </c>
      <c r="E432" s="31" t="s">
        <v>1173</v>
      </c>
      <c r="F432" s="33"/>
      <c r="G432" s="33"/>
      <c r="H432" s="33"/>
      <c r="I432" s="33"/>
      <c r="J432" s="33"/>
      <c r="K432" s="33"/>
      <c r="L432" s="33"/>
      <c r="M432" s="33"/>
      <c r="N432" s="33"/>
      <c r="O432" s="33"/>
      <c r="P432" s="33"/>
    </row>
    <row r="433" spans="1:16">
      <c r="A433" s="28" t="s">
        <v>1170</v>
      </c>
      <c r="B433" s="28">
        <v>3</v>
      </c>
      <c r="C433" s="31" t="s">
        <v>1175</v>
      </c>
      <c r="D433" s="31" t="s">
        <v>1176</v>
      </c>
      <c r="E433" s="31" t="s">
        <v>1175</v>
      </c>
      <c r="F433" s="33"/>
      <c r="G433" s="33"/>
      <c r="H433" s="33"/>
      <c r="I433" s="33"/>
      <c r="J433" s="33"/>
      <c r="K433" s="33"/>
      <c r="L433" s="33"/>
      <c r="M433" s="33"/>
      <c r="N433" s="33"/>
      <c r="O433" s="33"/>
      <c r="P433" s="33"/>
    </row>
    <row r="434" spans="1:16" s="28" customFormat="1">
      <c r="A434" s="28" t="s">
        <v>1170</v>
      </c>
      <c r="B434" s="28">
        <v>4</v>
      </c>
      <c r="C434" s="31" t="s">
        <v>1177</v>
      </c>
      <c r="D434" s="31" t="s">
        <v>1178</v>
      </c>
      <c r="E434" s="31" t="s">
        <v>1177</v>
      </c>
    </row>
    <row r="435" spans="1:16" s="28" customFormat="1">
      <c r="A435" s="28" t="s">
        <v>1170</v>
      </c>
      <c r="B435" s="28">
        <v>5</v>
      </c>
      <c r="C435" s="31" t="s">
        <v>1179</v>
      </c>
      <c r="D435" s="31" t="s">
        <v>1180</v>
      </c>
      <c r="E435" s="31" t="s">
        <v>1179</v>
      </c>
    </row>
    <row r="436" spans="1:16" s="28" customFormat="1">
      <c r="A436" s="28" t="s">
        <v>1170</v>
      </c>
      <c r="B436" s="28">
        <v>6</v>
      </c>
      <c r="C436" s="31" t="s">
        <v>1181</v>
      </c>
      <c r="D436" s="31" t="s">
        <v>1182</v>
      </c>
      <c r="E436" s="31" t="s">
        <v>1181</v>
      </c>
    </row>
    <row r="437" spans="1:16" s="28" customFormat="1">
      <c r="A437" s="28" t="s">
        <v>1170</v>
      </c>
      <c r="B437" s="28">
        <v>7</v>
      </c>
      <c r="C437" s="31" t="s">
        <v>1183</v>
      </c>
      <c r="D437" s="31" t="s">
        <v>1184</v>
      </c>
      <c r="E437" s="31" t="s">
        <v>1183</v>
      </c>
    </row>
    <row r="438" spans="1:16" s="28" customFormat="1">
      <c r="A438" s="28" t="s">
        <v>1170</v>
      </c>
      <c r="B438" s="28">
        <v>8</v>
      </c>
      <c r="C438" s="31" t="s">
        <v>1185</v>
      </c>
      <c r="D438" s="31" t="s">
        <v>1186</v>
      </c>
      <c r="E438" s="31" t="s">
        <v>1185</v>
      </c>
    </row>
    <row r="439" spans="1:16" s="28" customFormat="1">
      <c r="A439" s="28" t="s">
        <v>1170</v>
      </c>
      <c r="B439" s="28">
        <v>9</v>
      </c>
      <c r="C439" s="31" t="s">
        <v>1187</v>
      </c>
      <c r="D439" s="31" t="s">
        <v>1188</v>
      </c>
      <c r="E439" s="31" t="s">
        <v>1187</v>
      </c>
    </row>
    <row r="440" spans="1:16" s="28" customFormat="1">
      <c r="A440" s="28" t="s">
        <v>1170</v>
      </c>
      <c r="B440" s="28">
        <v>10</v>
      </c>
      <c r="C440" s="31" t="s">
        <v>1189</v>
      </c>
      <c r="D440" s="31" t="s">
        <v>1190</v>
      </c>
      <c r="E440" s="31" t="s">
        <v>1189</v>
      </c>
    </row>
    <row r="441" spans="1:16" s="28" customFormat="1">
      <c r="A441" s="28" t="s">
        <v>1170</v>
      </c>
      <c r="B441" s="28">
        <v>11</v>
      </c>
      <c r="C441" s="31" t="s">
        <v>1191</v>
      </c>
      <c r="D441" s="31" t="s">
        <v>1192</v>
      </c>
      <c r="E441" s="31" t="s">
        <v>1191</v>
      </c>
    </row>
    <row r="442" spans="1:16" s="28" customFormat="1">
      <c r="A442" s="28" t="s">
        <v>1170</v>
      </c>
      <c r="B442" s="28">
        <v>12</v>
      </c>
      <c r="C442" s="31" t="s">
        <v>1193</v>
      </c>
      <c r="D442" s="31" t="s">
        <v>1194</v>
      </c>
      <c r="E442" s="31" t="s">
        <v>1193</v>
      </c>
    </row>
    <row r="443" spans="1:16" s="28" customFormat="1">
      <c r="A443" s="28" t="s">
        <v>1170</v>
      </c>
      <c r="B443" s="28">
        <v>-66</v>
      </c>
      <c r="C443" s="31" t="s">
        <v>997</v>
      </c>
      <c r="D443" s="31" t="s">
        <v>998</v>
      </c>
      <c r="E443" s="31" t="s">
        <v>997</v>
      </c>
    </row>
    <row r="444" spans="1:16" s="28" customFormat="1">
      <c r="A444" s="28" t="s">
        <v>1170</v>
      </c>
      <c r="B444" s="28">
        <v>-88</v>
      </c>
      <c r="C444" s="31" t="s">
        <v>999</v>
      </c>
      <c r="D444" s="31" t="s">
        <v>1000</v>
      </c>
      <c r="E444" s="31" t="s">
        <v>999</v>
      </c>
    </row>
    <row r="445" spans="1:16" s="28" customFormat="1">
      <c r="C445" s="31"/>
      <c r="D445" s="31"/>
      <c r="E445" s="31"/>
    </row>
    <row r="446" spans="1:16">
      <c r="A446" s="28" t="s">
        <v>1195</v>
      </c>
      <c r="B446" s="36">
        <v>1</v>
      </c>
      <c r="C446" s="43" t="s">
        <v>1196</v>
      </c>
      <c r="D446" s="43" t="s">
        <v>1196</v>
      </c>
      <c r="E446" s="43" t="s">
        <v>1196</v>
      </c>
      <c r="F446" s="33"/>
      <c r="G446" s="33"/>
      <c r="H446" s="33"/>
      <c r="I446" s="33"/>
      <c r="J446" s="33"/>
      <c r="K446" s="33"/>
      <c r="L446" s="33"/>
      <c r="M446" s="33"/>
      <c r="N446" s="33"/>
      <c r="O446" s="33"/>
      <c r="P446" s="33"/>
    </row>
    <row r="447" spans="1:16">
      <c r="A447" s="28" t="s">
        <v>1195</v>
      </c>
      <c r="B447" s="36">
        <v>2</v>
      </c>
      <c r="C447" s="37" t="s">
        <v>1197</v>
      </c>
      <c r="D447" s="37" t="s">
        <v>1197</v>
      </c>
      <c r="E447" s="37" t="s">
        <v>1197</v>
      </c>
      <c r="F447" s="33"/>
      <c r="G447" s="33"/>
      <c r="H447" s="33"/>
      <c r="I447" s="33"/>
      <c r="J447" s="33"/>
      <c r="K447" s="33"/>
      <c r="L447" s="33"/>
      <c r="M447" s="33"/>
      <c r="N447" s="33"/>
      <c r="O447" s="33"/>
      <c r="P447" s="33"/>
    </row>
    <row r="448" spans="1:16">
      <c r="A448" s="28" t="s">
        <v>1195</v>
      </c>
      <c r="B448" s="36">
        <v>3</v>
      </c>
      <c r="C448" s="43" t="s">
        <v>1198</v>
      </c>
      <c r="D448" s="43" t="s">
        <v>1198</v>
      </c>
      <c r="E448" s="43" t="s">
        <v>1198</v>
      </c>
      <c r="F448" s="33"/>
      <c r="G448" s="33"/>
      <c r="H448" s="33"/>
      <c r="I448" s="33"/>
      <c r="J448" s="33"/>
      <c r="K448" s="33"/>
      <c r="L448" s="33"/>
      <c r="M448" s="33"/>
      <c r="N448" s="33"/>
      <c r="O448" s="33"/>
      <c r="P448" s="33"/>
    </row>
    <row r="449" spans="1:16">
      <c r="A449" s="28" t="s">
        <v>1195</v>
      </c>
      <c r="B449" s="36">
        <v>4</v>
      </c>
      <c r="C449" s="37" t="s">
        <v>1199</v>
      </c>
      <c r="D449" s="37" t="s">
        <v>1199</v>
      </c>
      <c r="E449" s="37" t="s">
        <v>1199</v>
      </c>
      <c r="F449" s="33"/>
      <c r="G449" s="33"/>
      <c r="H449" s="33"/>
      <c r="I449" s="33"/>
      <c r="J449" s="33"/>
      <c r="K449" s="33"/>
      <c r="L449" s="33"/>
      <c r="M449" s="33"/>
      <c r="N449" s="33"/>
      <c r="O449" s="33"/>
      <c r="P449" s="33"/>
    </row>
    <row r="450" spans="1:16">
      <c r="A450" s="28" t="s">
        <v>1195</v>
      </c>
      <c r="B450" s="36">
        <v>5</v>
      </c>
      <c r="C450" s="43" t="s">
        <v>1200</v>
      </c>
      <c r="D450" s="43" t="s">
        <v>1200</v>
      </c>
      <c r="E450" s="43" t="s">
        <v>1200</v>
      </c>
      <c r="F450" s="33"/>
      <c r="G450" s="33"/>
      <c r="H450" s="33"/>
      <c r="I450" s="33"/>
      <c r="J450" s="33"/>
      <c r="K450" s="33"/>
      <c r="L450" s="33"/>
      <c r="M450" s="33"/>
      <c r="N450" s="33"/>
      <c r="O450" s="33"/>
      <c r="P450" s="33"/>
    </row>
    <row r="451" spans="1:16">
      <c r="A451" s="28" t="s">
        <v>1195</v>
      </c>
      <c r="B451" s="36">
        <v>6</v>
      </c>
      <c r="C451" s="37" t="s">
        <v>1201</v>
      </c>
      <c r="D451" s="37" t="s">
        <v>1201</v>
      </c>
      <c r="E451" s="37" t="s">
        <v>1201</v>
      </c>
      <c r="F451" s="33"/>
      <c r="G451" s="33"/>
      <c r="H451" s="33"/>
      <c r="I451" s="33"/>
      <c r="J451" s="33"/>
      <c r="K451" s="33"/>
      <c r="L451" s="33"/>
      <c r="M451" s="33"/>
      <c r="N451" s="33"/>
      <c r="O451" s="33"/>
      <c r="P451" s="33"/>
    </row>
    <row r="452" spans="1:16">
      <c r="A452" s="28" t="s">
        <v>1195</v>
      </c>
      <c r="B452" s="36">
        <v>7</v>
      </c>
      <c r="C452" s="43" t="s">
        <v>1202</v>
      </c>
      <c r="D452" s="43" t="s">
        <v>1202</v>
      </c>
      <c r="E452" s="43" t="s">
        <v>1202</v>
      </c>
      <c r="F452" s="33"/>
      <c r="G452" s="33"/>
      <c r="H452" s="33"/>
      <c r="I452" s="33"/>
      <c r="J452" s="33"/>
      <c r="K452" s="33"/>
      <c r="L452" s="33"/>
      <c r="M452" s="33"/>
      <c r="N452" s="33"/>
      <c r="O452" s="33"/>
      <c r="P452" s="33"/>
    </row>
    <row r="453" spans="1:16">
      <c r="A453" s="28" t="s">
        <v>1195</v>
      </c>
      <c r="B453" s="36">
        <v>8</v>
      </c>
      <c r="C453" s="37" t="s">
        <v>1203</v>
      </c>
      <c r="D453" s="37" t="s">
        <v>1203</v>
      </c>
      <c r="E453" s="37" t="s">
        <v>1203</v>
      </c>
      <c r="F453" s="33"/>
      <c r="G453" s="33"/>
      <c r="H453" s="33"/>
      <c r="I453" s="33"/>
      <c r="J453" s="33"/>
      <c r="K453" s="33"/>
      <c r="L453" s="33"/>
      <c r="M453" s="33"/>
      <c r="N453" s="33"/>
      <c r="O453" s="33"/>
      <c r="P453" s="33"/>
    </row>
    <row r="454" spans="1:16">
      <c r="A454" s="28" t="s">
        <v>1195</v>
      </c>
      <c r="B454" s="36">
        <v>9</v>
      </c>
      <c r="C454" s="43" t="s">
        <v>1204</v>
      </c>
      <c r="D454" s="43" t="s">
        <v>1204</v>
      </c>
      <c r="E454" s="43" t="s">
        <v>1204</v>
      </c>
      <c r="F454" s="33"/>
      <c r="G454" s="33"/>
      <c r="H454" s="33"/>
      <c r="I454" s="33"/>
      <c r="J454" s="33"/>
      <c r="K454" s="33"/>
      <c r="L454" s="33"/>
      <c r="M454" s="33"/>
      <c r="N454" s="33"/>
      <c r="O454" s="33"/>
      <c r="P454" s="33"/>
    </row>
    <row r="455" spans="1:16">
      <c r="A455" s="28" t="s">
        <v>1195</v>
      </c>
      <c r="B455" s="36">
        <v>10</v>
      </c>
      <c r="C455" s="37" t="s">
        <v>1205</v>
      </c>
      <c r="D455" s="37" t="s">
        <v>1205</v>
      </c>
      <c r="E455" s="37" t="s">
        <v>1205</v>
      </c>
      <c r="F455" s="33"/>
      <c r="G455" s="33"/>
      <c r="H455" s="33"/>
      <c r="I455" s="33"/>
      <c r="J455" s="33"/>
      <c r="K455" s="33"/>
      <c r="L455" s="33"/>
      <c r="M455" s="33"/>
      <c r="N455" s="33"/>
      <c r="O455" s="33"/>
      <c r="P455" s="33"/>
    </row>
    <row r="456" spans="1:16">
      <c r="A456" s="28" t="s">
        <v>1195</v>
      </c>
      <c r="B456" s="36">
        <v>11</v>
      </c>
      <c r="C456" s="43" t="s">
        <v>1206</v>
      </c>
      <c r="D456" s="43" t="s">
        <v>1206</v>
      </c>
      <c r="E456" s="43" t="s">
        <v>1206</v>
      </c>
      <c r="F456" s="33"/>
      <c r="G456" s="33"/>
      <c r="H456" s="33"/>
      <c r="I456" s="33"/>
      <c r="J456" s="33"/>
      <c r="K456" s="33"/>
      <c r="L456" s="33"/>
      <c r="M456" s="33"/>
      <c r="N456" s="33"/>
      <c r="O456" s="33"/>
      <c r="P456" s="33"/>
    </row>
    <row r="457" spans="1:16">
      <c r="A457" s="28" t="s">
        <v>1195</v>
      </c>
      <c r="B457" s="36">
        <v>12</v>
      </c>
      <c r="C457" s="37" t="s">
        <v>1207</v>
      </c>
      <c r="D457" s="37" t="s">
        <v>1207</v>
      </c>
      <c r="E457" s="37" t="s">
        <v>1207</v>
      </c>
      <c r="F457" s="33"/>
      <c r="G457" s="33"/>
      <c r="H457" s="33"/>
      <c r="I457" s="33"/>
      <c r="J457" s="33"/>
      <c r="K457" s="33"/>
      <c r="L457" s="33"/>
      <c r="M457" s="33"/>
      <c r="N457" s="33"/>
      <c r="O457" s="33"/>
      <c r="P457" s="33"/>
    </row>
    <row r="458" spans="1:16">
      <c r="A458" s="28" t="s">
        <v>1195</v>
      </c>
      <c r="B458" s="36">
        <v>13</v>
      </c>
      <c r="C458" s="43" t="s">
        <v>1208</v>
      </c>
      <c r="D458" s="43" t="s">
        <v>1208</v>
      </c>
      <c r="E458" s="43" t="s">
        <v>1208</v>
      </c>
      <c r="F458" s="33"/>
      <c r="G458" s="33"/>
      <c r="H458" s="33"/>
      <c r="I458" s="33"/>
      <c r="J458" s="33"/>
      <c r="K458" s="33"/>
      <c r="L458" s="33"/>
      <c r="M458" s="33"/>
      <c r="N458" s="33"/>
      <c r="O458" s="33"/>
      <c r="P458" s="33"/>
    </row>
    <row r="459" spans="1:16">
      <c r="A459" s="28" t="s">
        <v>1195</v>
      </c>
      <c r="B459" s="36">
        <v>14</v>
      </c>
      <c r="C459" s="37" t="s">
        <v>1209</v>
      </c>
      <c r="D459" s="37" t="s">
        <v>1209</v>
      </c>
      <c r="E459" s="37" t="s">
        <v>1209</v>
      </c>
      <c r="F459" s="33"/>
      <c r="G459" s="33"/>
      <c r="H459" s="33"/>
      <c r="I459" s="33"/>
      <c r="J459" s="33"/>
      <c r="K459" s="33"/>
      <c r="L459" s="33"/>
      <c r="M459" s="33"/>
      <c r="N459" s="33"/>
      <c r="O459" s="33"/>
      <c r="P459" s="33"/>
    </row>
    <row r="460" spans="1:16">
      <c r="A460" s="28" t="s">
        <v>1195</v>
      </c>
      <c r="B460" s="36">
        <v>15</v>
      </c>
      <c r="C460" s="43" t="s">
        <v>1210</v>
      </c>
      <c r="D460" s="43" t="s">
        <v>1210</v>
      </c>
      <c r="E460" s="43" t="s">
        <v>1210</v>
      </c>
      <c r="F460" s="33"/>
      <c r="G460" s="33"/>
      <c r="H460" s="33"/>
      <c r="I460" s="33"/>
      <c r="J460" s="33"/>
      <c r="K460" s="33"/>
      <c r="L460" s="33"/>
      <c r="M460" s="33"/>
      <c r="N460" s="33"/>
      <c r="O460" s="33"/>
      <c r="P460" s="33"/>
    </row>
    <row r="461" spans="1:16">
      <c r="A461" s="28" t="s">
        <v>1195</v>
      </c>
      <c r="B461" s="36">
        <v>16</v>
      </c>
      <c r="C461" s="37" t="s">
        <v>1211</v>
      </c>
      <c r="D461" s="37" t="s">
        <v>1211</v>
      </c>
      <c r="E461" s="37" t="s">
        <v>1211</v>
      </c>
      <c r="F461" s="33"/>
      <c r="G461" s="33"/>
      <c r="H461" s="33"/>
      <c r="I461" s="33"/>
      <c r="J461" s="33"/>
      <c r="K461" s="33"/>
      <c r="L461" s="33"/>
      <c r="M461" s="33"/>
      <c r="N461" s="33"/>
      <c r="O461" s="33"/>
      <c r="P461" s="33"/>
    </row>
    <row r="462" spans="1:16">
      <c r="A462" s="28" t="s">
        <v>1195</v>
      </c>
      <c r="B462" s="36">
        <v>17</v>
      </c>
      <c r="C462" s="43" t="s">
        <v>1212</v>
      </c>
      <c r="D462" s="43" t="s">
        <v>1212</v>
      </c>
      <c r="E462" s="43" t="s">
        <v>1212</v>
      </c>
      <c r="F462" s="33"/>
      <c r="G462" s="33"/>
      <c r="H462" s="33"/>
      <c r="I462" s="33"/>
      <c r="J462" s="33"/>
      <c r="K462" s="33"/>
      <c r="L462" s="33"/>
      <c r="M462" s="33"/>
      <c r="N462" s="33"/>
      <c r="O462" s="33"/>
      <c r="P462" s="33"/>
    </row>
    <row r="463" spans="1:16">
      <c r="A463" s="28" t="s">
        <v>1195</v>
      </c>
      <c r="B463" s="36">
        <v>18</v>
      </c>
      <c r="C463" s="37" t="s">
        <v>1213</v>
      </c>
      <c r="D463" s="37" t="s">
        <v>1213</v>
      </c>
      <c r="E463" s="37" t="s">
        <v>1213</v>
      </c>
      <c r="F463" s="33"/>
      <c r="G463" s="33"/>
      <c r="H463" s="33"/>
      <c r="I463" s="33"/>
      <c r="J463" s="33"/>
      <c r="K463" s="33"/>
      <c r="L463" s="33"/>
      <c r="M463" s="33"/>
      <c r="N463" s="33"/>
      <c r="O463" s="33"/>
      <c r="P463" s="33"/>
    </row>
    <row r="464" spans="1:16">
      <c r="A464" s="28" t="s">
        <v>1195</v>
      </c>
      <c r="B464" s="36">
        <v>19</v>
      </c>
      <c r="C464" s="43" t="s">
        <v>1214</v>
      </c>
      <c r="D464" s="43" t="s">
        <v>1214</v>
      </c>
      <c r="E464" s="43" t="s">
        <v>1214</v>
      </c>
      <c r="F464" s="33"/>
      <c r="G464" s="33"/>
      <c r="H464" s="33"/>
      <c r="I464" s="33"/>
      <c r="J464" s="33"/>
      <c r="K464" s="33"/>
      <c r="L464" s="33"/>
      <c r="M464" s="33"/>
      <c r="N464" s="33"/>
      <c r="O464" s="33"/>
      <c r="P464" s="33"/>
    </row>
    <row r="465" spans="1:16">
      <c r="A465" s="28" t="s">
        <v>1195</v>
      </c>
      <c r="B465" s="36">
        <v>20</v>
      </c>
      <c r="C465" s="37" t="s">
        <v>1215</v>
      </c>
      <c r="D465" s="37" t="s">
        <v>1215</v>
      </c>
      <c r="E465" s="37" t="s">
        <v>1215</v>
      </c>
      <c r="F465" s="33"/>
      <c r="G465" s="33"/>
      <c r="H465" s="33"/>
      <c r="I465" s="33"/>
      <c r="J465" s="33"/>
      <c r="K465" s="33"/>
      <c r="L465" s="33"/>
      <c r="M465" s="33"/>
      <c r="N465" s="33"/>
      <c r="O465" s="33"/>
      <c r="P465" s="33"/>
    </row>
    <row r="466" spans="1:16">
      <c r="B466" s="36"/>
      <c r="C466" s="37"/>
      <c r="D466" s="37"/>
      <c r="E466" s="37"/>
      <c r="F466" s="33"/>
      <c r="G466" s="33"/>
      <c r="H466" s="33"/>
      <c r="I466" s="33"/>
      <c r="J466" s="33"/>
      <c r="K466" s="33"/>
      <c r="L466" s="33"/>
      <c r="M466" s="33"/>
      <c r="N466" s="33"/>
      <c r="O466" s="33"/>
      <c r="P466" s="33"/>
    </row>
    <row r="467" spans="1:16">
      <c r="A467" s="28" t="s">
        <v>1216</v>
      </c>
      <c r="B467" s="28">
        <v>1</v>
      </c>
      <c r="C467" s="33" t="s">
        <v>1217</v>
      </c>
      <c r="D467" s="33" t="s">
        <v>1217</v>
      </c>
      <c r="E467" s="33" t="s">
        <v>1217</v>
      </c>
      <c r="F467" s="33"/>
      <c r="G467" s="33"/>
      <c r="H467" s="33"/>
      <c r="I467" s="33"/>
      <c r="J467" s="33"/>
      <c r="K467" s="33"/>
      <c r="L467" s="33"/>
      <c r="M467" s="33"/>
      <c r="N467" s="33"/>
      <c r="O467" s="33"/>
      <c r="P467" s="33"/>
    </row>
    <row r="468" spans="1:16">
      <c r="A468" s="28" t="s">
        <v>1216</v>
      </c>
      <c r="B468" s="28">
        <v>2</v>
      </c>
      <c r="C468" s="33" t="s">
        <v>1218</v>
      </c>
      <c r="D468" s="33" t="s">
        <v>1218</v>
      </c>
      <c r="E468" s="33" t="s">
        <v>1218</v>
      </c>
      <c r="F468" s="33"/>
      <c r="G468" s="33"/>
      <c r="H468" s="33"/>
      <c r="I468" s="33"/>
      <c r="J468" s="33"/>
      <c r="K468" s="33"/>
      <c r="L468" s="33"/>
      <c r="M468" s="33"/>
      <c r="N468" s="33"/>
      <c r="O468" s="33"/>
      <c r="P468" s="33"/>
    </row>
    <row r="469" spans="1:16">
      <c r="A469" s="28" t="s">
        <v>1216</v>
      </c>
      <c r="B469" s="28">
        <v>3</v>
      </c>
      <c r="C469" s="33" t="s">
        <v>1219</v>
      </c>
      <c r="D469" s="33" t="s">
        <v>1219</v>
      </c>
      <c r="E469" s="33" t="s">
        <v>1219</v>
      </c>
      <c r="F469" s="33"/>
      <c r="G469" s="33"/>
      <c r="H469" s="33"/>
      <c r="I469" s="33"/>
      <c r="J469" s="33"/>
      <c r="K469" s="33"/>
      <c r="L469" s="33"/>
      <c r="M469" s="33"/>
      <c r="N469" s="33"/>
      <c r="O469" s="33"/>
      <c r="P469" s="33"/>
    </row>
    <row r="470" spans="1:16">
      <c r="A470" s="28" t="s">
        <v>1216</v>
      </c>
      <c r="B470" s="28">
        <v>4</v>
      </c>
      <c r="C470" s="33" t="s">
        <v>1220</v>
      </c>
      <c r="D470" s="33" t="s">
        <v>1220</v>
      </c>
      <c r="E470" s="33" t="s">
        <v>1220</v>
      </c>
      <c r="F470" s="33"/>
      <c r="G470" s="33"/>
      <c r="H470" s="33"/>
      <c r="I470" s="33"/>
      <c r="J470" s="33"/>
      <c r="K470" s="33"/>
      <c r="L470" s="33"/>
      <c r="M470" s="33"/>
      <c r="N470" s="33"/>
      <c r="O470" s="33"/>
      <c r="P470" s="33"/>
    </row>
    <row r="471" spans="1:16">
      <c r="A471" s="28" t="s">
        <v>1216</v>
      </c>
      <c r="B471" s="28">
        <v>5</v>
      </c>
      <c r="C471" s="33" t="s">
        <v>1221</v>
      </c>
      <c r="D471" s="33" t="s">
        <v>1221</v>
      </c>
      <c r="E471" s="33" t="s">
        <v>1221</v>
      </c>
      <c r="F471" s="33"/>
      <c r="G471" s="33"/>
      <c r="H471" s="33"/>
      <c r="I471" s="33"/>
      <c r="J471" s="33"/>
      <c r="K471" s="33"/>
      <c r="L471" s="33"/>
      <c r="M471" s="33"/>
      <c r="N471" s="33"/>
      <c r="O471" s="33"/>
      <c r="P471" s="33"/>
    </row>
    <row r="472" spans="1:16">
      <c r="A472" s="28" t="s">
        <v>1216</v>
      </c>
      <c r="B472" s="28">
        <v>7</v>
      </c>
      <c r="C472" s="44" t="s">
        <v>1222</v>
      </c>
      <c r="D472" s="44" t="s">
        <v>1222</v>
      </c>
      <c r="E472" s="44" t="s">
        <v>1222</v>
      </c>
      <c r="F472" s="33"/>
      <c r="G472" s="33"/>
      <c r="H472" s="33"/>
      <c r="I472" s="33"/>
      <c r="J472" s="33"/>
      <c r="K472" s="33"/>
      <c r="L472" s="33"/>
      <c r="M472" s="33"/>
      <c r="N472" s="33"/>
      <c r="O472" s="33"/>
      <c r="P472" s="33"/>
    </row>
    <row r="473" spans="1:16">
      <c r="A473" s="28" t="s">
        <v>1216</v>
      </c>
      <c r="B473" s="28">
        <v>8</v>
      </c>
      <c r="C473" s="33" t="s">
        <v>4528</v>
      </c>
      <c r="D473" s="33" t="s">
        <v>4528</v>
      </c>
      <c r="E473" s="33" t="s">
        <v>4528</v>
      </c>
      <c r="F473" s="33"/>
      <c r="G473" s="33"/>
      <c r="H473" s="33"/>
      <c r="I473" s="33"/>
      <c r="J473" s="33"/>
      <c r="K473" s="33"/>
      <c r="L473" s="33"/>
      <c r="M473" s="33"/>
      <c r="N473" s="33"/>
      <c r="O473" s="33"/>
      <c r="P473" s="33"/>
    </row>
    <row r="474" spans="1:16">
      <c r="A474" s="28" t="s">
        <v>1216</v>
      </c>
      <c r="B474" s="28">
        <v>9</v>
      </c>
      <c r="C474" s="33" t="s">
        <v>4529</v>
      </c>
      <c r="D474" s="33" t="s">
        <v>4529</v>
      </c>
      <c r="E474" s="33" t="s">
        <v>4529</v>
      </c>
      <c r="F474" s="33"/>
      <c r="G474" s="33"/>
      <c r="H474" s="33"/>
      <c r="I474" s="33"/>
      <c r="J474" s="33"/>
      <c r="K474" s="33"/>
      <c r="L474" s="33"/>
      <c r="M474" s="33"/>
      <c r="N474" s="33"/>
      <c r="O474" s="33"/>
      <c r="P474" s="33"/>
    </row>
    <row r="475" spans="1:16">
      <c r="A475" s="28" t="s">
        <v>1216</v>
      </c>
      <c r="B475" s="28">
        <v>10</v>
      </c>
      <c r="C475" s="33" t="s">
        <v>4530</v>
      </c>
      <c r="D475" s="33" t="s">
        <v>4530</v>
      </c>
      <c r="E475" s="33" t="s">
        <v>4530</v>
      </c>
      <c r="K475" s="33"/>
      <c r="L475" s="33"/>
      <c r="M475" s="33"/>
      <c r="N475" s="33"/>
      <c r="O475" s="33"/>
      <c r="P475" s="33"/>
    </row>
    <row r="476" spans="1:16">
      <c r="C476" s="33"/>
      <c r="D476" s="33"/>
      <c r="E476" s="33"/>
      <c r="K476" s="33"/>
      <c r="L476" s="33"/>
      <c r="M476" s="33"/>
      <c r="N476" s="33"/>
      <c r="O476" s="33"/>
      <c r="P476" s="33"/>
    </row>
    <row r="477" spans="1:16">
      <c r="A477" s="28" t="s">
        <v>1223</v>
      </c>
      <c r="B477" s="35">
        <v>1</v>
      </c>
      <c r="C477" s="31" t="s">
        <v>1224</v>
      </c>
      <c r="D477" s="31" t="s">
        <v>1224</v>
      </c>
      <c r="E477" s="31" t="s">
        <v>1224</v>
      </c>
      <c r="H477" s="33"/>
      <c r="I477" s="33"/>
      <c r="J477" s="33"/>
      <c r="K477" s="33"/>
      <c r="L477" s="33"/>
      <c r="M477" s="33"/>
      <c r="N477" s="33"/>
      <c r="O477" s="33"/>
      <c r="P477" s="33"/>
    </row>
    <row r="478" spans="1:16">
      <c r="A478" s="28" t="s">
        <v>1223</v>
      </c>
      <c r="B478" s="35">
        <v>2</v>
      </c>
      <c r="C478" s="31" t="s">
        <v>1225</v>
      </c>
      <c r="D478" s="31" t="s">
        <v>1226</v>
      </c>
      <c r="E478" s="31" t="s">
        <v>1225</v>
      </c>
      <c r="F478" s="33"/>
      <c r="G478" s="33"/>
      <c r="H478" s="33"/>
      <c r="I478" s="33"/>
      <c r="J478" s="33"/>
      <c r="K478" s="33"/>
      <c r="L478" s="33"/>
      <c r="M478" s="33"/>
      <c r="N478" s="33"/>
      <c r="O478" s="33"/>
      <c r="P478" s="33"/>
    </row>
    <row r="479" spans="1:16">
      <c r="A479" s="28" t="s">
        <v>1223</v>
      </c>
      <c r="B479" s="35">
        <v>3</v>
      </c>
      <c r="C479" s="31" t="s">
        <v>1227</v>
      </c>
      <c r="D479" s="31" t="s">
        <v>1228</v>
      </c>
      <c r="E479" s="31" t="s">
        <v>1227</v>
      </c>
      <c r="F479" s="33"/>
      <c r="G479" s="33"/>
      <c r="H479" s="33"/>
      <c r="I479" s="33"/>
      <c r="J479" s="33"/>
      <c r="K479" s="33"/>
      <c r="L479" s="33"/>
      <c r="M479" s="33"/>
      <c r="N479" s="33"/>
      <c r="O479" s="33"/>
      <c r="P479" s="33"/>
    </row>
    <row r="480" spans="1:16">
      <c r="A480" s="28" t="s">
        <v>1223</v>
      </c>
      <c r="B480" s="35">
        <v>4</v>
      </c>
      <c r="C480" s="31" t="s">
        <v>1229</v>
      </c>
      <c r="D480" s="31" t="s">
        <v>1230</v>
      </c>
      <c r="E480" s="31" t="s">
        <v>1229</v>
      </c>
      <c r="F480" s="33"/>
      <c r="G480" s="33"/>
      <c r="H480" s="33"/>
      <c r="I480" s="33"/>
      <c r="J480" s="33"/>
      <c r="K480" s="33"/>
      <c r="L480" s="33"/>
      <c r="M480" s="33"/>
      <c r="N480" s="33"/>
      <c r="O480" s="33"/>
      <c r="P480" s="33"/>
    </row>
    <row r="481" spans="1:16">
      <c r="A481" s="28" t="s">
        <v>1223</v>
      </c>
      <c r="B481" s="35">
        <v>5</v>
      </c>
      <c r="C481" s="31" t="s">
        <v>1231</v>
      </c>
      <c r="D481" s="31" t="s">
        <v>1232</v>
      </c>
      <c r="E481" s="31" t="s">
        <v>1231</v>
      </c>
      <c r="F481" s="33"/>
      <c r="G481" s="33"/>
      <c r="H481" s="33"/>
      <c r="I481" s="33"/>
      <c r="J481" s="33"/>
      <c r="K481" s="33"/>
      <c r="L481" s="33"/>
      <c r="M481" s="33"/>
      <c r="N481" s="33"/>
      <c r="O481" s="33"/>
      <c r="P481" s="33"/>
    </row>
    <row r="482" spans="1:16">
      <c r="A482" s="28" t="s">
        <v>1223</v>
      </c>
      <c r="B482" s="35">
        <v>6</v>
      </c>
      <c r="C482" s="31" t="s">
        <v>1233</v>
      </c>
      <c r="D482" s="31" t="s">
        <v>1234</v>
      </c>
      <c r="E482" s="31" t="s">
        <v>1233</v>
      </c>
      <c r="F482" s="33"/>
      <c r="G482" s="33"/>
      <c r="H482" s="33"/>
      <c r="I482" s="33"/>
      <c r="J482" s="33"/>
      <c r="K482" s="33"/>
      <c r="L482" s="33"/>
      <c r="M482" s="33"/>
      <c r="N482" s="33"/>
      <c r="O482" s="33"/>
      <c r="P482" s="33"/>
    </row>
    <row r="483" spans="1:16">
      <c r="A483" s="28" t="s">
        <v>1223</v>
      </c>
      <c r="B483" s="35">
        <v>7</v>
      </c>
      <c r="C483" s="31" t="s">
        <v>1235</v>
      </c>
      <c r="D483" s="31" t="s">
        <v>1236</v>
      </c>
      <c r="E483" s="31" t="s">
        <v>1235</v>
      </c>
      <c r="F483" s="33"/>
      <c r="G483" s="33"/>
      <c r="H483" s="33"/>
      <c r="I483" s="33"/>
      <c r="J483" s="33"/>
      <c r="K483" s="33"/>
      <c r="L483" s="33"/>
      <c r="M483" s="33"/>
      <c r="N483" s="33"/>
      <c r="O483" s="33"/>
      <c r="P483" s="33"/>
    </row>
    <row r="484" spans="1:16">
      <c r="A484" s="28" t="s">
        <v>1223</v>
      </c>
      <c r="B484" s="35">
        <v>8</v>
      </c>
      <c r="C484" s="31" t="s">
        <v>1237</v>
      </c>
      <c r="D484" s="31" t="s">
        <v>1238</v>
      </c>
      <c r="E484" s="31" t="s">
        <v>1237</v>
      </c>
      <c r="F484" s="33"/>
      <c r="G484" s="33"/>
      <c r="H484" s="33"/>
      <c r="I484" s="33"/>
      <c r="J484" s="33"/>
      <c r="K484" s="33"/>
      <c r="L484" s="33"/>
      <c r="M484" s="33"/>
      <c r="N484" s="33"/>
      <c r="O484" s="33"/>
      <c r="P484" s="33"/>
    </row>
    <row r="485" spans="1:16">
      <c r="A485" s="28" t="s">
        <v>1223</v>
      </c>
      <c r="B485" s="35">
        <v>9</v>
      </c>
      <c r="C485" s="31" t="s">
        <v>1239</v>
      </c>
      <c r="D485" s="31" t="s">
        <v>1239</v>
      </c>
      <c r="E485" s="31" t="s">
        <v>1239</v>
      </c>
      <c r="F485" s="33"/>
      <c r="G485" s="33"/>
      <c r="H485" s="33"/>
      <c r="I485" s="33"/>
      <c r="J485" s="33"/>
      <c r="K485" s="33"/>
      <c r="L485" s="33"/>
      <c r="M485" s="33"/>
      <c r="N485" s="33"/>
      <c r="O485" s="33"/>
      <c r="P485" s="33"/>
    </row>
    <row r="486" spans="1:16">
      <c r="A486" s="28" t="s">
        <v>1223</v>
      </c>
      <c r="B486" s="35">
        <v>10</v>
      </c>
      <c r="C486" s="31" t="s">
        <v>1240</v>
      </c>
      <c r="D486" s="31" t="s">
        <v>1241</v>
      </c>
      <c r="E486" s="31" t="s">
        <v>1240</v>
      </c>
      <c r="F486" s="33"/>
      <c r="G486" s="33"/>
      <c r="H486" s="33"/>
      <c r="I486" s="33"/>
      <c r="J486" s="33"/>
      <c r="K486" s="33"/>
      <c r="L486" s="33"/>
      <c r="M486" s="33"/>
      <c r="N486" s="33"/>
      <c r="O486" s="33"/>
      <c r="P486" s="33"/>
    </row>
    <row r="487" spans="1:16">
      <c r="A487" s="28" t="s">
        <v>1223</v>
      </c>
      <c r="B487" s="35">
        <v>11</v>
      </c>
      <c r="C487" s="31" t="s">
        <v>1242</v>
      </c>
      <c r="D487" s="31" t="s">
        <v>1243</v>
      </c>
      <c r="E487" s="31" t="s">
        <v>1242</v>
      </c>
      <c r="F487" s="33"/>
      <c r="G487" s="33"/>
      <c r="H487" s="33"/>
      <c r="I487" s="33"/>
      <c r="J487" s="33"/>
      <c r="K487" s="33"/>
      <c r="L487" s="33"/>
      <c r="M487" s="33"/>
      <c r="N487" s="33"/>
      <c r="O487" s="33"/>
      <c r="P487" s="33"/>
    </row>
    <row r="488" spans="1:16">
      <c r="A488" s="28" t="s">
        <v>1223</v>
      </c>
      <c r="B488" s="35">
        <v>12</v>
      </c>
      <c r="C488" s="31" t="s">
        <v>1244</v>
      </c>
      <c r="D488" s="31" t="s">
        <v>1245</v>
      </c>
      <c r="E488" s="31" t="s">
        <v>1244</v>
      </c>
      <c r="F488" s="33"/>
      <c r="G488" s="33"/>
      <c r="H488" s="33"/>
      <c r="I488" s="33"/>
      <c r="J488" s="33"/>
      <c r="K488" s="33"/>
      <c r="L488" s="33"/>
      <c r="M488" s="33"/>
      <c r="N488" s="33"/>
      <c r="O488" s="33"/>
      <c r="P488" s="33"/>
    </row>
    <row r="489" spans="1:16">
      <c r="A489" s="28" t="s">
        <v>1223</v>
      </c>
      <c r="B489" s="35">
        <v>-66</v>
      </c>
      <c r="C489" s="31" t="s">
        <v>997</v>
      </c>
      <c r="D489" s="31" t="s">
        <v>998</v>
      </c>
      <c r="E489" s="31" t="s">
        <v>997</v>
      </c>
      <c r="F489" s="33"/>
      <c r="G489" s="33"/>
      <c r="H489" s="33"/>
      <c r="I489" s="33"/>
      <c r="J489" s="33"/>
      <c r="K489" s="33"/>
      <c r="L489" s="33"/>
      <c r="M489" s="33"/>
      <c r="N489" s="33"/>
      <c r="O489" s="33"/>
      <c r="P489" s="33"/>
    </row>
    <row r="490" spans="1:16">
      <c r="A490" s="28" t="s">
        <v>1223</v>
      </c>
      <c r="B490" s="35">
        <v>-88</v>
      </c>
      <c r="C490" s="31" t="s">
        <v>999</v>
      </c>
      <c r="D490" s="31" t="s">
        <v>1000</v>
      </c>
      <c r="E490" s="31" t="s">
        <v>999</v>
      </c>
      <c r="K490" s="33"/>
      <c r="L490" s="33"/>
      <c r="M490" s="33"/>
      <c r="N490" s="33"/>
      <c r="O490" s="33"/>
      <c r="P490" s="33"/>
    </row>
    <row r="491" spans="1:16">
      <c r="B491" s="35"/>
      <c r="C491" s="31"/>
      <c r="D491" s="31"/>
      <c r="E491" s="31"/>
      <c r="K491" s="33"/>
      <c r="L491" s="33"/>
      <c r="M491" s="33"/>
      <c r="N491" s="33"/>
      <c r="O491" s="33"/>
      <c r="P491" s="33"/>
    </row>
    <row r="492" spans="1:16">
      <c r="A492" s="28" t="s">
        <v>1246</v>
      </c>
      <c r="B492" s="35">
        <v>1</v>
      </c>
      <c r="C492" s="31" t="s">
        <v>1247</v>
      </c>
      <c r="D492" s="31" t="s">
        <v>1248</v>
      </c>
      <c r="E492" s="31" t="s">
        <v>1247</v>
      </c>
      <c r="H492" s="33"/>
      <c r="I492" s="33"/>
      <c r="J492" s="33"/>
      <c r="K492" s="33"/>
      <c r="L492" s="33"/>
      <c r="M492" s="33"/>
      <c r="N492" s="33"/>
      <c r="O492" s="33"/>
      <c r="P492" s="33"/>
    </row>
    <row r="493" spans="1:16">
      <c r="A493" s="28" t="s">
        <v>1246</v>
      </c>
      <c r="B493" s="35">
        <v>2</v>
      </c>
      <c r="C493" s="31" t="s">
        <v>1249</v>
      </c>
      <c r="D493" s="31" t="s">
        <v>1250</v>
      </c>
      <c r="E493" s="31" t="s">
        <v>1249</v>
      </c>
      <c r="F493" s="33"/>
      <c r="G493" s="33"/>
      <c r="H493" s="33"/>
      <c r="I493" s="33"/>
      <c r="J493" s="33"/>
      <c r="K493" s="33"/>
      <c r="L493" s="33"/>
      <c r="M493" s="33"/>
      <c r="N493" s="33"/>
      <c r="O493" s="33"/>
      <c r="P493" s="33"/>
    </row>
    <row r="494" spans="1:16">
      <c r="A494" s="28" t="s">
        <v>1246</v>
      </c>
      <c r="B494" s="35">
        <v>3</v>
      </c>
      <c r="C494" s="31" t="s">
        <v>1251</v>
      </c>
      <c r="D494" s="31" t="s">
        <v>1252</v>
      </c>
      <c r="E494" s="31" t="s">
        <v>1251</v>
      </c>
      <c r="F494" s="33"/>
      <c r="G494" s="33"/>
      <c r="H494" s="33"/>
      <c r="I494" s="33"/>
      <c r="J494" s="33"/>
      <c r="K494" s="33"/>
      <c r="L494" s="33"/>
      <c r="M494" s="33"/>
      <c r="N494" s="33"/>
      <c r="O494" s="33"/>
      <c r="P494" s="33"/>
    </row>
    <row r="495" spans="1:16">
      <c r="A495" s="28" t="s">
        <v>1246</v>
      </c>
      <c r="B495" s="35">
        <v>4</v>
      </c>
      <c r="C495" s="31" t="s">
        <v>1253</v>
      </c>
      <c r="D495" s="31" t="s">
        <v>1254</v>
      </c>
      <c r="E495" s="31" t="s">
        <v>1253</v>
      </c>
      <c r="F495" s="33"/>
      <c r="G495" s="33"/>
      <c r="H495" s="33"/>
      <c r="I495" s="33"/>
      <c r="J495" s="33"/>
      <c r="K495" s="33"/>
      <c r="L495" s="33"/>
      <c r="M495" s="33"/>
      <c r="N495" s="33"/>
      <c r="O495" s="33"/>
      <c r="P495" s="33"/>
    </row>
    <row r="496" spans="1:16">
      <c r="A496" s="28" t="s">
        <v>1246</v>
      </c>
      <c r="B496" s="35">
        <v>5</v>
      </c>
      <c r="C496" s="31" t="s">
        <v>1255</v>
      </c>
      <c r="D496" s="31" t="s">
        <v>1256</v>
      </c>
      <c r="E496" s="31" t="s">
        <v>1255</v>
      </c>
      <c r="F496" s="33"/>
      <c r="G496" s="33"/>
      <c r="H496" s="33"/>
      <c r="I496" s="33"/>
      <c r="J496" s="33"/>
      <c r="K496" s="33"/>
      <c r="L496" s="33"/>
      <c r="M496" s="33"/>
      <c r="N496" s="33"/>
      <c r="O496" s="33"/>
      <c r="P496" s="33"/>
    </row>
    <row r="497" spans="1:16">
      <c r="A497" s="28" t="s">
        <v>1246</v>
      </c>
      <c r="B497" s="35">
        <v>6</v>
      </c>
      <c r="C497" s="31" t="s">
        <v>3321</v>
      </c>
      <c r="D497" s="31" t="s">
        <v>1257</v>
      </c>
      <c r="E497" s="31" t="s">
        <v>3321</v>
      </c>
      <c r="F497" s="33"/>
      <c r="G497" s="33"/>
      <c r="H497" s="33"/>
      <c r="I497" s="33"/>
      <c r="J497" s="33"/>
      <c r="K497" s="33"/>
      <c r="L497" s="33"/>
      <c r="M497" s="33"/>
      <c r="N497" s="33"/>
      <c r="O497" s="33"/>
      <c r="P497" s="33"/>
    </row>
    <row r="498" spans="1:16">
      <c r="A498" s="28" t="s">
        <v>1246</v>
      </c>
      <c r="B498" s="35">
        <v>7</v>
      </c>
      <c r="C498" s="31" t="s">
        <v>1258</v>
      </c>
      <c r="D498" s="31" t="s">
        <v>1259</v>
      </c>
      <c r="E498" s="31" t="s">
        <v>1258</v>
      </c>
      <c r="F498" s="33"/>
      <c r="G498" s="33"/>
      <c r="H498" s="33"/>
      <c r="I498" s="33"/>
      <c r="J498" s="33"/>
      <c r="K498" s="33"/>
      <c r="L498" s="33"/>
      <c r="M498" s="33"/>
      <c r="N498" s="33"/>
      <c r="O498" s="33"/>
      <c r="P498" s="33"/>
    </row>
    <row r="499" spans="1:16">
      <c r="A499" s="28" t="s">
        <v>1246</v>
      </c>
      <c r="B499" s="35">
        <v>-66</v>
      </c>
      <c r="C499" s="31" t="s">
        <v>1106</v>
      </c>
      <c r="D499" s="31" t="s">
        <v>998</v>
      </c>
      <c r="E499" s="31" t="s">
        <v>1106</v>
      </c>
      <c r="F499" s="33"/>
      <c r="G499" s="33"/>
      <c r="H499" s="33"/>
      <c r="I499" s="33"/>
      <c r="J499" s="33"/>
      <c r="K499" s="33"/>
      <c r="L499" s="33"/>
      <c r="M499" s="33"/>
      <c r="N499" s="33"/>
      <c r="O499" s="33"/>
      <c r="P499" s="33"/>
    </row>
    <row r="500" spans="1:16">
      <c r="A500" s="28" t="s">
        <v>1246</v>
      </c>
      <c r="B500" s="35">
        <v>-88</v>
      </c>
      <c r="C500" s="31" t="s">
        <v>999</v>
      </c>
      <c r="D500" s="31" t="s">
        <v>1000</v>
      </c>
      <c r="E500" s="31" t="s">
        <v>999</v>
      </c>
      <c r="F500" s="33"/>
      <c r="G500" s="33"/>
      <c r="H500" s="33"/>
      <c r="I500" s="33"/>
      <c r="J500" s="33"/>
      <c r="K500" s="33"/>
      <c r="L500" s="33"/>
      <c r="M500" s="33"/>
      <c r="N500" s="33"/>
      <c r="O500" s="33"/>
      <c r="P500" s="33"/>
    </row>
    <row r="501" spans="1:16">
      <c r="B501" s="35"/>
      <c r="C501" s="31"/>
      <c r="D501" s="31"/>
      <c r="E501" s="31"/>
      <c r="F501" s="33"/>
      <c r="G501" s="33"/>
      <c r="H501" s="33"/>
      <c r="I501" s="33"/>
      <c r="J501" s="33"/>
      <c r="K501" s="33"/>
      <c r="L501" s="33"/>
      <c r="M501" s="33"/>
      <c r="N501" s="33"/>
      <c r="O501" s="33"/>
      <c r="P501" s="33"/>
    </row>
    <row r="502" spans="1:16">
      <c r="A502" s="28" t="s">
        <v>1260</v>
      </c>
      <c r="B502" s="35">
        <v>1</v>
      </c>
      <c r="C502" s="31" t="s">
        <v>1261</v>
      </c>
      <c r="D502" s="31" t="s">
        <v>1262</v>
      </c>
      <c r="E502" s="31" t="s">
        <v>1261</v>
      </c>
      <c r="F502" s="33"/>
      <c r="G502" s="33"/>
      <c r="H502" s="33"/>
      <c r="I502" s="33"/>
      <c r="J502" s="33"/>
      <c r="K502" s="33"/>
      <c r="L502" s="33"/>
      <c r="M502" s="33"/>
      <c r="N502" s="33"/>
      <c r="O502" s="33"/>
      <c r="P502" s="33"/>
    </row>
    <row r="503" spans="1:16">
      <c r="A503" s="28" t="s">
        <v>1260</v>
      </c>
      <c r="B503" s="35">
        <v>2</v>
      </c>
      <c r="C503" s="31" t="s">
        <v>1263</v>
      </c>
      <c r="D503" s="31" t="s">
        <v>1264</v>
      </c>
      <c r="E503" s="31" t="s">
        <v>1263</v>
      </c>
      <c r="F503" s="33"/>
      <c r="G503" s="33"/>
      <c r="H503" s="33"/>
      <c r="I503" s="33"/>
      <c r="J503" s="33"/>
      <c r="K503" s="33"/>
      <c r="L503" s="33"/>
      <c r="M503" s="33"/>
      <c r="N503" s="33"/>
      <c r="O503" s="33"/>
      <c r="P503" s="33"/>
    </row>
    <row r="504" spans="1:16">
      <c r="A504" s="28" t="s">
        <v>1260</v>
      </c>
      <c r="B504" s="35">
        <v>3</v>
      </c>
      <c r="C504" s="31" t="s">
        <v>1265</v>
      </c>
      <c r="D504" s="31" t="s">
        <v>1266</v>
      </c>
      <c r="E504" s="31" t="s">
        <v>1265</v>
      </c>
      <c r="F504" s="33"/>
      <c r="G504" s="33"/>
      <c r="H504" s="33"/>
      <c r="I504" s="33"/>
      <c r="J504" s="33"/>
      <c r="K504" s="33"/>
      <c r="L504" s="33"/>
      <c r="M504" s="33"/>
      <c r="N504" s="33"/>
      <c r="O504" s="33"/>
      <c r="P504" s="33"/>
    </row>
    <row r="505" spans="1:16">
      <c r="B505" s="35"/>
      <c r="C505" s="31"/>
      <c r="D505" s="31"/>
      <c r="E505" s="31"/>
      <c r="F505" s="33"/>
      <c r="G505" s="33"/>
      <c r="H505" s="33"/>
      <c r="I505" s="33"/>
      <c r="J505" s="33"/>
      <c r="K505" s="33"/>
      <c r="L505" s="33"/>
      <c r="M505" s="33"/>
      <c r="N505" s="33"/>
      <c r="O505" s="33"/>
      <c r="P505" s="33"/>
    </row>
    <row r="506" spans="1:16">
      <c r="A506" s="28" t="s">
        <v>1267</v>
      </c>
      <c r="B506" s="35">
        <v>1</v>
      </c>
      <c r="C506" s="31" t="s">
        <v>1268</v>
      </c>
      <c r="D506" s="31" t="s">
        <v>1269</v>
      </c>
      <c r="E506" s="31" t="s">
        <v>1268</v>
      </c>
      <c r="F506" s="33"/>
      <c r="G506" s="33"/>
      <c r="H506" s="33"/>
      <c r="I506" s="33"/>
      <c r="J506" s="33"/>
      <c r="K506" s="33"/>
      <c r="L506" s="33"/>
      <c r="M506" s="33"/>
      <c r="N506" s="33"/>
      <c r="O506" s="33"/>
      <c r="P506" s="33"/>
    </row>
    <row r="507" spans="1:16">
      <c r="A507" s="28" t="s">
        <v>1267</v>
      </c>
      <c r="B507" s="35">
        <v>2</v>
      </c>
      <c r="C507" s="31" t="s">
        <v>1270</v>
      </c>
      <c r="D507" s="31" t="s">
        <v>1271</v>
      </c>
      <c r="E507" s="31" t="s">
        <v>1270</v>
      </c>
      <c r="F507" s="33"/>
      <c r="G507" s="33"/>
      <c r="H507" s="33"/>
      <c r="I507" s="33"/>
      <c r="J507" s="33"/>
      <c r="K507" s="33"/>
      <c r="L507" s="33"/>
      <c r="M507" s="33"/>
      <c r="N507" s="33"/>
      <c r="O507" s="33"/>
      <c r="P507" s="33"/>
    </row>
    <row r="508" spans="1:16">
      <c r="A508" s="28" t="s">
        <v>1267</v>
      </c>
      <c r="B508" s="35">
        <v>3</v>
      </c>
      <c r="C508" s="31" t="s">
        <v>1272</v>
      </c>
      <c r="D508" s="31" t="s">
        <v>1273</v>
      </c>
      <c r="E508" s="31" t="s">
        <v>1272</v>
      </c>
      <c r="F508" s="33"/>
      <c r="G508" s="33"/>
      <c r="H508" s="33"/>
      <c r="I508" s="33"/>
      <c r="J508" s="33"/>
      <c r="K508" s="33"/>
      <c r="L508" s="33"/>
      <c r="M508" s="33"/>
      <c r="N508" s="33"/>
      <c r="O508" s="33"/>
      <c r="P508" s="33"/>
    </row>
    <row r="509" spans="1:16">
      <c r="A509" s="28" t="s">
        <v>1267</v>
      </c>
      <c r="B509" s="35">
        <v>4</v>
      </c>
      <c r="C509" s="31" t="s">
        <v>1274</v>
      </c>
      <c r="D509" s="31" t="s">
        <v>1275</v>
      </c>
      <c r="E509" s="31" t="s">
        <v>1274</v>
      </c>
      <c r="F509" s="33"/>
      <c r="G509" s="33"/>
      <c r="H509" s="33"/>
      <c r="I509" s="33"/>
      <c r="J509" s="33"/>
      <c r="K509" s="33"/>
      <c r="L509" s="33"/>
      <c r="M509" s="33"/>
      <c r="N509" s="33"/>
      <c r="O509" s="33"/>
      <c r="P509" s="33"/>
    </row>
    <row r="510" spans="1:16">
      <c r="A510" s="28" t="s">
        <v>1267</v>
      </c>
      <c r="B510" s="35">
        <v>-66</v>
      </c>
      <c r="C510" s="31" t="s">
        <v>997</v>
      </c>
      <c r="D510" s="31" t="s">
        <v>998</v>
      </c>
      <c r="E510" s="31" t="s">
        <v>997</v>
      </c>
      <c r="F510" s="33"/>
      <c r="G510" s="33"/>
      <c r="H510" s="33"/>
      <c r="I510" s="33"/>
      <c r="J510" s="33"/>
      <c r="K510" s="33"/>
      <c r="L510" s="33"/>
      <c r="M510" s="33"/>
      <c r="N510" s="33"/>
      <c r="O510" s="33"/>
      <c r="P510" s="33"/>
    </row>
    <row r="511" spans="1:16">
      <c r="A511" s="28" t="s">
        <v>1267</v>
      </c>
      <c r="B511" s="35">
        <v>-88</v>
      </c>
      <c r="C511" s="31" t="s">
        <v>999</v>
      </c>
      <c r="D511" s="31" t="s">
        <v>1000</v>
      </c>
      <c r="E511" s="31" t="s">
        <v>999</v>
      </c>
      <c r="F511" s="33"/>
      <c r="G511" s="33"/>
      <c r="H511" s="33"/>
      <c r="I511" s="33"/>
      <c r="J511" s="33"/>
      <c r="K511" s="33"/>
      <c r="L511" s="33"/>
      <c r="M511" s="33"/>
      <c r="N511" s="33"/>
      <c r="O511" s="33"/>
      <c r="P511" s="33"/>
    </row>
    <row r="512" spans="1:16">
      <c r="B512" s="35"/>
      <c r="C512" s="31"/>
      <c r="D512" s="31"/>
      <c r="E512" s="31"/>
      <c r="F512" s="33"/>
      <c r="G512" s="33"/>
      <c r="H512" s="33"/>
      <c r="I512" s="33"/>
      <c r="J512" s="33"/>
      <c r="K512" s="33"/>
      <c r="L512" s="33"/>
      <c r="M512" s="33"/>
      <c r="N512" s="33"/>
      <c r="O512" s="33"/>
      <c r="P512" s="33"/>
    </row>
    <row r="513" spans="1:16">
      <c r="A513" s="28" t="s">
        <v>1276</v>
      </c>
      <c r="B513" s="28">
        <v>1</v>
      </c>
      <c r="C513" s="30" t="s">
        <v>1277</v>
      </c>
      <c r="D513" s="30" t="s">
        <v>1277</v>
      </c>
      <c r="E513" s="30" t="s">
        <v>1277</v>
      </c>
      <c r="F513" s="33"/>
      <c r="G513" s="28">
        <v>1</v>
      </c>
      <c r="H513" s="33"/>
      <c r="I513" s="33"/>
      <c r="J513" s="33"/>
      <c r="K513" s="33"/>
      <c r="L513" s="33"/>
      <c r="M513" s="33"/>
      <c r="N513" s="33"/>
      <c r="O513" s="33"/>
      <c r="P513" s="33"/>
    </row>
    <row r="514" spans="1:16">
      <c r="A514" s="28" t="s">
        <v>1276</v>
      </c>
      <c r="B514" s="28">
        <v>2</v>
      </c>
      <c r="C514" s="30" t="s">
        <v>1278</v>
      </c>
      <c r="D514" s="30" t="s">
        <v>1278</v>
      </c>
      <c r="E514" s="30" t="s">
        <v>1278</v>
      </c>
      <c r="F514" s="33"/>
      <c r="G514" s="28">
        <v>2</v>
      </c>
      <c r="H514" s="33"/>
      <c r="I514" s="33"/>
      <c r="J514" s="33"/>
      <c r="K514" s="33"/>
      <c r="L514" s="33"/>
      <c r="M514" s="33"/>
      <c r="N514" s="33"/>
      <c r="O514" s="33"/>
      <c r="P514" s="33"/>
    </row>
    <row r="515" spans="1:16">
      <c r="A515" s="28" t="s">
        <v>1276</v>
      </c>
      <c r="B515" s="28">
        <v>3</v>
      </c>
      <c r="C515" s="30" t="s">
        <v>1279</v>
      </c>
      <c r="D515" s="30" t="s">
        <v>1279</v>
      </c>
      <c r="E515" s="30" t="s">
        <v>1279</v>
      </c>
      <c r="F515" s="33"/>
      <c r="G515" s="28">
        <v>3</v>
      </c>
      <c r="H515" s="33"/>
      <c r="I515" s="33"/>
      <c r="J515" s="33"/>
      <c r="K515" s="33"/>
      <c r="L515" s="33"/>
      <c r="M515" s="33"/>
      <c r="N515" s="33"/>
      <c r="O515" s="33"/>
      <c r="P515" s="33"/>
    </row>
    <row r="516" spans="1:16">
      <c r="A516" s="28" t="s">
        <v>1276</v>
      </c>
      <c r="B516" s="28">
        <v>4</v>
      </c>
      <c r="C516" s="30" t="s">
        <v>1280</v>
      </c>
      <c r="D516" s="30" t="s">
        <v>1280</v>
      </c>
      <c r="E516" s="30" t="s">
        <v>1280</v>
      </c>
      <c r="F516" s="33"/>
      <c r="G516" s="28">
        <v>4</v>
      </c>
      <c r="H516" s="33"/>
      <c r="I516" s="33"/>
      <c r="J516" s="33"/>
      <c r="K516" s="33"/>
      <c r="L516" s="33"/>
      <c r="M516" s="33"/>
      <c r="N516" s="33"/>
      <c r="O516" s="33"/>
      <c r="P516" s="33"/>
    </row>
    <row r="517" spans="1:16">
      <c r="A517" s="28" t="s">
        <v>1276</v>
      </c>
      <c r="B517" s="28">
        <v>5</v>
      </c>
      <c r="C517" s="30" t="s">
        <v>1281</v>
      </c>
      <c r="D517" s="30" t="s">
        <v>1281</v>
      </c>
      <c r="E517" s="30" t="s">
        <v>1281</v>
      </c>
      <c r="F517" s="33"/>
      <c r="G517" s="28">
        <v>5</v>
      </c>
      <c r="H517" s="33"/>
      <c r="I517" s="33"/>
      <c r="J517" s="33"/>
      <c r="K517" s="33"/>
      <c r="L517" s="33"/>
      <c r="M517" s="33"/>
      <c r="N517" s="33"/>
      <c r="O517" s="33"/>
      <c r="P517" s="33"/>
    </row>
    <row r="518" spans="1:16">
      <c r="A518" s="28" t="s">
        <v>1276</v>
      </c>
      <c r="B518" s="28">
        <v>6</v>
      </c>
      <c r="C518" s="30" t="s">
        <v>1282</v>
      </c>
      <c r="D518" s="30" t="s">
        <v>1282</v>
      </c>
      <c r="E518" s="30" t="s">
        <v>1282</v>
      </c>
      <c r="F518" s="33"/>
      <c r="G518" s="28">
        <v>6</v>
      </c>
      <c r="H518" s="33"/>
      <c r="I518" s="33"/>
      <c r="J518" s="33"/>
      <c r="K518" s="33"/>
      <c r="L518" s="33"/>
      <c r="M518" s="33"/>
      <c r="N518" s="33"/>
      <c r="O518" s="33"/>
      <c r="P518" s="33"/>
    </row>
    <row r="519" spans="1:16">
      <c r="A519" s="28" t="s">
        <v>1276</v>
      </c>
      <c r="B519" s="28">
        <v>7</v>
      </c>
      <c r="C519" s="30" t="s">
        <v>1283</v>
      </c>
      <c r="D519" s="30" t="s">
        <v>1283</v>
      </c>
      <c r="E519" s="30" t="s">
        <v>1283</v>
      </c>
      <c r="F519" s="33"/>
      <c r="G519" s="28">
        <v>7</v>
      </c>
      <c r="H519" s="33"/>
      <c r="I519" s="33"/>
      <c r="J519" s="33"/>
      <c r="K519" s="33"/>
      <c r="L519" s="33"/>
      <c r="M519" s="33"/>
      <c r="N519" s="33"/>
      <c r="O519" s="33"/>
      <c r="P519" s="33"/>
    </row>
    <row r="520" spans="1:16">
      <c r="A520" s="28" t="s">
        <v>1276</v>
      </c>
      <c r="B520" s="28">
        <v>8</v>
      </c>
      <c r="C520" s="30" t="s">
        <v>1284</v>
      </c>
      <c r="D520" s="30" t="s">
        <v>1284</v>
      </c>
      <c r="E520" s="30" t="s">
        <v>1284</v>
      </c>
      <c r="F520" s="33"/>
      <c r="G520" s="28">
        <v>8</v>
      </c>
      <c r="H520" s="33"/>
      <c r="I520" s="33"/>
      <c r="J520" s="33"/>
      <c r="K520" s="33"/>
      <c r="L520" s="33"/>
      <c r="M520" s="33"/>
      <c r="N520" s="33"/>
      <c r="O520" s="33"/>
      <c r="P520" s="33"/>
    </row>
    <row r="521" spans="1:16">
      <c r="A521" s="28" t="s">
        <v>1276</v>
      </c>
      <c r="B521" s="28">
        <v>9</v>
      </c>
      <c r="C521" s="30" t="s">
        <v>1285</v>
      </c>
      <c r="D521" s="30" t="s">
        <v>1285</v>
      </c>
      <c r="E521" s="30" t="s">
        <v>1285</v>
      </c>
      <c r="F521" s="33"/>
      <c r="G521" s="28">
        <v>9</v>
      </c>
      <c r="H521" s="33"/>
      <c r="I521" s="33"/>
      <c r="J521" s="33"/>
      <c r="K521" s="33"/>
      <c r="L521" s="33"/>
      <c r="M521" s="33"/>
      <c r="N521" s="33"/>
      <c r="O521" s="33"/>
      <c r="P521" s="33"/>
    </row>
    <row r="522" spans="1:16">
      <c r="A522" s="28" t="s">
        <v>1276</v>
      </c>
      <c r="B522" s="28">
        <v>10</v>
      </c>
      <c r="C522" s="30" t="s">
        <v>1286</v>
      </c>
      <c r="D522" s="30" t="s">
        <v>1286</v>
      </c>
      <c r="E522" s="30" t="s">
        <v>1286</v>
      </c>
      <c r="F522" s="33"/>
      <c r="G522" s="28">
        <v>10</v>
      </c>
      <c r="H522" s="33"/>
      <c r="I522" s="33"/>
      <c r="J522" s="33"/>
      <c r="K522" s="33"/>
      <c r="L522" s="33"/>
      <c r="M522" s="33"/>
      <c r="N522" s="33"/>
      <c r="O522" s="33"/>
      <c r="P522" s="33"/>
    </row>
    <row r="523" spans="1:16">
      <c r="A523" s="28" t="s">
        <v>1276</v>
      </c>
      <c r="B523" s="28">
        <v>11</v>
      </c>
      <c r="C523" s="30" t="s">
        <v>1287</v>
      </c>
      <c r="D523" s="30" t="s">
        <v>1287</v>
      </c>
      <c r="E523" s="30" t="s">
        <v>1287</v>
      </c>
      <c r="F523" s="33"/>
      <c r="G523" s="28">
        <v>11</v>
      </c>
      <c r="H523" s="33"/>
      <c r="I523" s="33"/>
      <c r="J523" s="33"/>
      <c r="K523" s="33"/>
      <c r="L523" s="33"/>
      <c r="M523" s="33"/>
      <c r="N523" s="33"/>
      <c r="O523" s="33"/>
      <c r="P523" s="33"/>
    </row>
    <row r="524" spans="1:16">
      <c r="A524" s="28" t="s">
        <v>1276</v>
      </c>
      <c r="B524" s="28">
        <v>12</v>
      </c>
      <c r="C524" s="30" t="s">
        <v>1288</v>
      </c>
      <c r="D524" s="30" t="s">
        <v>1288</v>
      </c>
      <c r="E524" s="30" t="s">
        <v>1288</v>
      </c>
      <c r="F524" s="33"/>
      <c r="G524" s="28">
        <v>12</v>
      </c>
      <c r="H524" s="33"/>
      <c r="I524" s="33"/>
      <c r="J524" s="33"/>
      <c r="K524" s="33"/>
      <c r="L524" s="33"/>
      <c r="M524" s="33"/>
      <c r="N524" s="33"/>
      <c r="O524" s="33"/>
      <c r="P524" s="33"/>
    </row>
    <row r="525" spans="1:16">
      <c r="A525" s="28" t="s">
        <v>1276</v>
      </c>
      <c r="B525" s="28">
        <v>13</v>
      </c>
      <c r="C525" s="30" t="s">
        <v>1289</v>
      </c>
      <c r="D525" s="30" t="s">
        <v>1289</v>
      </c>
      <c r="E525" s="30" t="s">
        <v>1289</v>
      </c>
      <c r="F525" s="33"/>
      <c r="G525" s="28">
        <v>13</v>
      </c>
      <c r="H525" s="33"/>
      <c r="I525" s="33"/>
      <c r="J525" s="33"/>
      <c r="K525" s="33"/>
      <c r="L525" s="33"/>
      <c r="M525" s="33"/>
      <c r="N525" s="33"/>
      <c r="O525" s="33"/>
      <c r="P525" s="33"/>
    </row>
    <row r="526" spans="1:16">
      <c r="A526" s="28" t="s">
        <v>1276</v>
      </c>
      <c r="B526" s="28">
        <v>14</v>
      </c>
      <c r="C526" s="30" t="s">
        <v>1290</v>
      </c>
      <c r="D526" s="30" t="s">
        <v>1290</v>
      </c>
      <c r="E526" s="30" t="s">
        <v>1290</v>
      </c>
      <c r="F526" s="33"/>
      <c r="G526" s="28">
        <v>14</v>
      </c>
      <c r="H526" s="33"/>
      <c r="I526" s="33"/>
      <c r="J526" s="33"/>
      <c r="K526" s="33"/>
      <c r="L526" s="33"/>
      <c r="M526" s="33"/>
      <c r="N526" s="33"/>
      <c r="O526" s="33"/>
      <c r="P526" s="33"/>
    </row>
    <row r="527" spans="1:16">
      <c r="A527" s="28" t="s">
        <v>1276</v>
      </c>
      <c r="B527" s="28">
        <v>15</v>
      </c>
      <c r="C527" s="30" t="s">
        <v>1291</v>
      </c>
      <c r="D527" s="30" t="s">
        <v>1291</v>
      </c>
      <c r="E527" s="30" t="s">
        <v>1291</v>
      </c>
      <c r="F527" s="33"/>
      <c r="G527" s="28">
        <v>15</v>
      </c>
      <c r="H527" s="33"/>
      <c r="I527" s="33"/>
      <c r="J527" s="33"/>
      <c r="K527" s="33"/>
      <c r="L527" s="33"/>
      <c r="M527" s="33"/>
      <c r="N527" s="33"/>
      <c r="O527" s="33"/>
      <c r="P527" s="33"/>
    </row>
    <row r="528" spans="1:16">
      <c r="A528" s="28" t="s">
        <v>1276</v>
      </c>
      <c r="B528" s="28">
        <v>16</v>
      </c>
      <c r="C528" s="30" t="s">
        <v>1292</v>
      </c>
      <c r="D528" s="30" t="s">
        <v>1292</v>
      </c>
      <c r="E528" s="30" t="s">
        <v>1292</v>
      </c>
      <c r="F528" s="33"/>
      <c r="G528" s="28">
        <v>16</v>
      </c>
      <c r="H528" s="33"/>
      <c r="I528" s="33"/>
      <c r="J528" s="33"/>
      <c r="K528" s="33"/>
      <c r="L528" s="33"/>
      <c r="M528" s="33"/>
      <c r="N528" s="33"/>
      <c r="O528" s="33"/>
      <c r="P528" s="33"/>
    </row>
    <row r="529" spans="1:16">
      <c r="A529" s="28" t="s">
        <v>1276</v>
      </c>
      <c r="B529" s="28">
        <v>17</v>
      </c>
      <c r="C529" s="32" t="s">
        <v>2410</v>
      </c>
      <c r="D529" s="32" t="s">
        <v>2410</v>
      </c>
      <c r="E529" s="32" t="s">
        <v>2410</v>
      </c>
      <c r="F529" s="33"/>
      <c r="H529" s="33">
        <v>1</v>
      </c>
      <c r="I529" s="33"/>
      <c r="J529" s="33"/>
      <c r="K529" s="33"/>
      <c r="L529" s="33"/>
      <c r="M529" s="33"/>
      <c r="N529" s="33"/>
      <c r="O529" s="33"/>
      <c r="P529" s="33"/>
    </row>
    <row r="530" spans="1:16">
      <c r="A530" s="28" t="s">
        <v>1276</v>
      </c>
      <c r="B530" s="28">
        <v>18</v>
      </c>
      <c r="C530" s="32" t="s">
        <v>2411</v>
      </c>
      <c r="D530" s="32" t="s">
        <v>2411</v>
      </c>
      <c r="E530" s="32" t="s">
        <v>2411</v>
      </c>
      <c r="F530" s="33"/>
      <c r="H530" s="33">
        <v>2</v>
      </c>
      <c r="I530" s="33"/>
      <c r="J530" s="33"/>
      <c r="K530" s="33"/>
      <c r="L530" s="33"/>
      <c r="M530" s="33"/>
      <c r="N530" s="33"/>
      <c r="O530" s="33"/>
      <c r="P530" s="33"/>
    </row>
    <row r="531" spans="1:16">
      <c r="A531" s="28" t="s">
        <v>1276</v>
      </c>
      <c r="B531" s="28">
        <v>19</v>
      </c>
      <c r="C531" s="32" t="s">
        <v>2412</v>
      </c>
      <c r="D531" s="32" t="s">
        <v>2412</v>
      </c>
      <c r="E531" s="32" t="s">
        <v>2412</v>
      </c>
      <c r="F531" s="33"/>
      <c r="H531" s="33">
        <v>3</v>
      </c>
      <c r="I531" s="33"/>
      <c r="J531" s="33"/>
      <c r="K531" s="33"/>
      <c r="L531" s="33"/>
      <c r="M531" s="33"/>
      <c r="N531" s="33"/>
      <c r="O531" s="33"/>
      <c r="P531" s="33"/>
    </row>
    <row r="532" spans="1:16">
      <c r="A532" s="28" t="s">
        <v>1276</v>
      </c>
      <c r="B532" s="28">
        <v>20</v>
      </c>
      <c r="C532" s="32" t="s">
        <v>2413</v>
      </c>
      <c r="D532" s="32" t="s">
        <v>2413</v>
      </c>
      <c r="E532" s="32" t="s">
        <v>2413</v>
      </c>
      <c r="F532" s="33"/>
      <c r="H532" s="33">
        <v>4</v>
      </c>
      <c r="I532" s="33"/>
      <c r="J532" s="33"/>
      <c r="K532" s="33"/>
      <c r="L532" s="33"/>
      <c r="M532" s="33"/>
      <c r="N532" s="33"/>
      <c r="O532" s="33"/>
      <c r="P532" s="33"/>
    </row>
    <row r="533" spans="1:16">
      <c r="A533" s="28" t="s">
        <v>1276</v>
      </c>
      <c r="B533" s="28">
        <v>21</v>
      </c>
      <c r="C533" s="32" t="s">
        <v>2414</v>
      </c>
      <c r="D533" s="32" t="s">
        <v>2414</v>
      </c>
      <c r="E533" s="32" t="s">
        <v>2414</v>
      </c>
      <c r="F533" s="33"/>
      <c r="H533" s="33">
        <v>5</v>
      </c>
      <c r="I533" s="33"/>
      <c r="J533" s="33"/>
      <c r="K533" s="33"/>
      <c r="L533" s="33"/>
      <c r="M533" s="33"/>
      <c r="N533" s="33"/>
      <c r="O533" s="33"/>
      <c r="P533" s="33"/>
    </row>
    <row r="534" spans="1:16">
      <c r="A534" s="28" t="s">
        <v>1276</v>
      </c>
      <c r="B534" s="28">
        <v>22</v>
      </c>
      <c r="C534" s="32" t="s">
        <v>2415</v>
      </c>
      <c r="D534" s="32" t="s">
        <v>2415</v>
      </c>
      <c r="E534" s="32" t="s">
        <v>2415</v>
      </c>
      <c r="F534" s="33"/>
      <c r="H534" s="33">
        <v>6</v>
      </c>
      <c r="I534" s="33"/>
      <c r="J534" s="33"/>
      <c r="K534" s="33"/>
      <c r="L534" s="33"/>
      <c r="M534" s="33"/>
      <c r="N534" s="33"/>
      <c r="O534" s="33"/>
      <c r="P534" s="33"/>
    </row>
    <row r="535" spans="1:16">
      <c r="A535" s="28" t="s">
        <v>1276</v>
      </c>
      <c r="B535" s="28">
        <v>23</v>
      </c>
      <c r="C535" s="32" t="s">
        <v>2416</v>
      </c>
      <c r="D535" s="32" t="s">
        <v>2416</v>
      </c>
      <c r="E535" s="32" t="s">
        <v>2416</v>
      </c>
      <c r="F535" s="33"/>
      <c r="H535" s="33">
        <v>7</v>
      </c>
      <c r="I535" s="33"/>
      <c r="J535" s="33"/>
      <c r="K535" s="33"/>
      <c r="L535" s="33"/>
      <c r="M535" s="33"/>
      <c r="N535" s="33"/>
      <c r="O535" s="33"/>
      <c r="P535" s="33"/>
    </row>
    <row r="536" spans="1:16">
      <c r="A536" s="28" t="s">
        <v>1276</v>
      </c>
      <c r="B536" s="28">
        <v>24</v>
      </c>
      <c r="C536" s="32" t="s">
        <v>2417</v>
      </c>
      <c r="D536" s="32" t="s">
        <v>2417</v>
      </c>
      <c r="E536" s="32" t="s">
        <v>2417</v>
      </c>
      <c r="F536" s="33"/>
      <c r="H536" s="33">
        <v>8</v>
      </c>
      <c r="I536" s="33"/>
      <c r="J536" s="33"/>
      <c r="K536" s="33"/>
      <c r="L536" s="33"/>
      <c r="M536" s="33"/>
      <c r="N536" s="33"/>
      <c r="O536" s="33"/>
      <c r="P536" s="33"/>
    </row>
    <row r="537" spans="1:16">
      <c r="A537" s="28" t="s">
        <v>1276</v>
      </c>
      <c r="B537" s="28">
        <v>25</v>
      </c>
      <c r="C537" s="32" t="s">
        <v>2418</v>
      </c>
      <c r="D537" s="32" t="s">
        <v>2418</v>
      </c>
      <c r="E537" s="32" t="s">
        <v>2418</v>
      </c>
      <c r="F537" s="33"/>
      <c r="H537" s="33">
        <v>9</v>
      </c>
      <c r="I537" s="33"/>
      <c r="J537" s="33"/>
      <c r="K537" s="33"/>
      <c r="L537" s="33"/>
      <c r="M537" s="33"/>
      <c r="N537" s="33"/>
      <c r="O537" s="33"/>
      <c r="P537" s="33"/>
    </row>
    <row r="538" spans="1:16">
      <c r="A538" s="28" t="s">
        <v>1276</v>
      </c>
      <c r="B538" s="28">
        <v>26</v>
      </c>
      <c r="C538" s="32" t="s">
        <v>2419</v>
      </c>
      <c r="D538" s="32" t="s">
        <v>2419</v>
      </c>
      <c r="E538" s="32" t="s">
        <v>2419</v>
      </c>
      <c r="F538" s="33"/>
      <c r="H538" s="33">
        <v>10</v>
      </c>
      <c r="I538" s="33"/>
      <c r="J538" s="33"/>
      <c r="K538" s="33"/>
      <c r="L538" s="33"/>
      <c r="M538" s="33"/>
      <c r="N538" s="33"/>
      <c r="O538" s="33"/>
      <c r="P538" s="33"/>
    </row>
    <row r="539" spans="1:16">
      <c r="A539" s="28" t="s">
        <v>1276</v>
      </c>
      <c r="B539" s="28">
        <v>27</v>
      </c>
      <c r="C539" s="32" t="s">
        <v>2420</v>
      </c>
      <c r="D539" s="32" t="s">
        <v>2420</v>
      </c>
      <c r="E539" s="32" t="s">
        <v>2420</v>
      </c>
      <c r="F539" s="33"/>
      <c r="H539" s="33">
        <v>11</v>
      </c>
      <c r="I539" s="33"/>
      <c r="J539" s="33"/>
      <c r="K539" s="33"/>
      <c r="L539" s="33"/>
      <c r="M539" s="33"/>
      <c r="N539" s="33"/>
      <c r="O539" s="33"/>
      <c r="P539" s="33"/>
    </row>
    <row r="540" spans="1:16">
      <c r="A540" s="28" t="s">
        <v>1276</v>
      </c>
      <c r="B540" s="28">
        <v>28</v>
      </c>
      <c r="C540" s="32" t="s">
        <v>2421</v>
      </c>
      <c r="D540" s="32" t="s">
        <v>2421</v>
      </c>
      <c r="E540" s="32" t="s">
        <v>2421</v>
      </c>
      <c r="F540" s="33"/>
      <c r="H540" s="33">
        <v>12</v>
      </c>
      <c r="I540" s="33"/>
      <c r="J540" s="33"/>
      <c r="K540" s="33"/>
      <c r="L540" s="33"/>
      <c r="M540" s="33"/>
      <c r="N540" s="33"/>
      <c r="O540" s="33"/>
      <c r="P540" s="33"/>
    </row>
    <row r="541" spans="1:16">
      <c r="A541" s="28" t="s">
        <v>1276</v>
      </c>
      <c r="B541" s="28">
        <v>29</v>
      </c>
      <c r="C541" s="32" t="s">
        <v>2422</v>
      </c>
      <c r="D541" s="32" t="s">
        <v>2422</v>
      </c>
      <c r="E541" s="32" t="s">
        <v>2422</v>
      </c>
      <c r="F541" s="33"/>
      <c r="H541" s="33">
        <v>13</v>
      </c>
      <c r="I541" s="33"/>
      <c r="J541" s="33"/>
      <c r="K541" s="33"/>
      <c r="L541" s="33"/>
      <c r="M541" s="33"/>
      <c r="N541" s="33"/>
      <c r="O541" s="33"/>
      <c r="P541" s="33"/>
    </row>
    <row r="542" spans="1:16">
      <c r="A542" s="28" t="s">
        <v>1276</v>
      </c>
      <c r="B542" s="28">
        <v>30</v>
      </c>
      <c r="C542" s="32" t="s">
        <v>2423</v>
      </c>
      <c r="D542" s="32" t="s">
        <v>2423</v>
      </c>
      <c r="E542" s="32" t="s">
        <v>2423</v>
      </c>
      <c r="F542" s="33"/>
      <c r="H542" s="33">
        <v>14</v>
      </c>
      <c r="I542" s="33"/>
      <c r="J542" s="33"/>
      <c r="K542" s="33"/>
      <c r="L542" s="33"/>
      <c r="M542" s="33"/>
      <c r="N542" s="33"/>
      <c r="O542" s="33"/>
      <c r="P542" s="33"/>
    </row>
    <row r="543" spans="1:16">
      <c r="A543" s="28" t="s">
        <v>1276</v>
      </c>
      <c r="B543" s="28">
        <v>31</v>
      </c>
      <c r="C543" s="32" t="s">
        <v>2424</v>
      </c>
      <c r="D543" s="32" t="s">
        <v>2424</v>
      </c>
      <c r="E543" s="32" t="s">
        <v>2424</v>
      </c>
      <c r="F543" s="33"/>
      <c r="H543" s="33">
        <v>15</v>
      </c>
      <c r="I543" s="33"/>
      <c r="J543" s="33"/>
      <c r="K543" s="33"/>
      <c r="L543" s="33"/>
      <c r="M543" s="33"/>
      <c r="N543" s="33"/>
      <c r="O543" s="33"/>
      <c r="P543" s="33"/>
    </row>
    <row r="544" spans="1:16">
      <c r="A544" s="28" t="s">
        <v>1276</v>
      </c>
      <c r="B544" s="28">
        <v>32</v>
      </c>
      <c r="C544" s="32" t="s">
        <v>2425</v>
      </c>
      <c r="D544" s="32" t="s">
        <v>2425</v>
      </c>
      <c r="E544" s="32" t="s">
        <v>2425</v>
      </c>
      <c r="F544" s="33"/>
      <c r="H544" s="33">
        <v>16</v>
      </c>
      <c r="I544" s="33"/>
      <c r="J544" s="33"/>
      <c r="K544" s="33"/>
      <c r="L544" s="33"/>
      <c r="M544" s="33"/>
      <c r="N544" s="33"/>
      <c r="O544" s="33"/>
      <c r="P544" s="33"/>
    </row>
    <row r="545" spans="1:16">
      <c r="C545" s="32"/>
      <c r="D545" s="32"/>
      <c r="E545" s="32"/>
      <c r="F545" s="33"/>
      <c r="H545" s="33"/>
      <c r="I545" s="33"/>
      <c r="J545" s="33"/>
      <c r="K545" s="33"/>
      <c r="L545" s="33"/>
      <c r="M545" s="33"/>
      <c r="N545" s="33"/>
      <c r="O545" s="33"/>
      <c r="P545" s="33"/>
    </row>
    <row r="546" spans="1:16">
      <c r="A546" s="28" t="s">
        <v>1293</v>
      </c>
      <c r="B546" s="28">
        <v>1</v>
      </c>
      <c r="C546" s="33" t="s">
        <v>3811</v>
      </c>
      <c r="D546" s="33" t="s">
        <v>3811</v>
      </c>
      <c r="E546" s="33" t="s">
        <v>3811</v>
      </c>
      <c r="F546" s="33"/>
      <c r="G546" s="33"/>
      <c r="H546" s="33"/>
      <c r="I546" s="33"/>
      <c r="J546" s="33"/>
      <c r="K546" s="33"/>
      <c r="L546" s="33"/>
      <c r="M546" s="33"/>
      <c r="N546" s="33"/>
      <c r="O546" s="33"/>
      <c r="P546" s="33"/>
    </row>
    <row r="547" spans="1:16">
      <c r="A547" s="28" t="s">
        <v>1293</v>
      </c>
      <c r="B547" s="28">
        <v>2</v>
      </c>
      <c r="C547" s="33" t="s">
        <v>3803</v>
      </c>
      <c r="D547" s="33" t="s">
        <v>3803</v>
      </c>
      <c r="E547" s="33" t="s">
        <v>3803</v>
      </c>
      <c r="F547" s="33"/>
      <c r="G547" s="33"/>
      <c r="H547" s="33"/>
      <c r="I547" s="33"/>
      <c r="J547" s="33"/>
      <c r="K547" s="33"/>
      <c r="L547" s="33"/>
      <c r="M547" s="33"/>
      <c r="N547" s="33"/>
      <c r="O547" s="33"/>
      <c r="P547" s="33"/>
    </row>
    <row r="548" spans="1:16">
      <c r="A548" s="28" t="s">
        <v>1293</v>
      </c>
      <c r="B548" s="28">
        <v>3</v>
      </c>
      <c r="C548" s="33" t="s">
        <v>3804</v>
      </c>
      <c r="D548" s="33" t="s">
        <v>3804</v>
      </c>
      <c r="E548" s="33" t="s">
        <v>3804</v>
      </c>
      <c r="F548" s="33"/>
      <c r="G548" s="33"/>
      <c r="H548" s="33"/>
      <c r="I548" s="33"/>
      <c r="J548" s="33"/>
      <c r="K548" s="33"/>
      <c r="L548" s="33"/>
      <c r="M548" s="33"/>
      <c r="N548" s="33"/>
      <c r="O548" s="33"/>
      <c r="P548" s="33"/>
    </row>
    <row r="549" spans="1:16">
      <c r="A549" s="28" t="s">
        <v>1293</v>
      </c>
      <c r="B549" s="28">
        <v>4</v>
      </c>
      <c r="C549" s="33" t="s">
        <v>3812</v>
      </c>
      <c r="D549" s="33" t="s">
        <v>3812</v>
      </c>
      <c r="E549" s="33" t="s">
        <v>3812</v>
      </c>
      <c r="F549" s="33"/>
      <c r="G549" s="33"/>
      <c r="H549" s="33"/>
      <c r="I549" s="33"/>
      <c r="J549" s="33"/>
      <c r="K549" s="33"/>
      <c r="L549" s="33"/>
      <c r="M549" s="33"/>
      <c r="N549" s="33"/>
      <c r="O549" s="33"/>
      <c r="P549" s="33"/>
    </row>
    <row r="550" spans="1:16">
      <c r="A550" s="28" t="s">
        <v>1293</v>
      </c>
      <c r="B550" s="28">
        <v>5</v>
      </c>
      <c r="C550" s="33" t="s">
        <v>4230</v>
      </c>
      <c r="D550" s="33" t="s">
        <v>4230</v>
      </c>
      <c r="E550" s="33" t="s">
        <v>4230</v>
      </c>
      <c r="F550" s="33"/>
      <c r="G550" s="33"/>
      <c r="H550" s="33"/>
      <c r="I550" s="33"/>
      <c r="J550" s="33"/>
      <c r="K550" s="33"/>
      <c r="L550" s="33"/>
      <c r="M550" s="33"/>
      <c r="N550" s="33"/>
      <c r="O550" s="33"/>
      <c r="P550" s="33"/>
    </row>
    <row r="551" spans="1:16">
      <c r="A551" s="28" t="s">
        <v>1293</v>
      </c>
      <c r="B551" s="28">
        <v>6</v>
      </c>
      <c r="C551" s="33" t="s">
        <v>3809</v>
      </c>
      <c r="D551" s="33" t="s">
        <v>3809</v>
      </c>
      <c r="E551" s="33" t="s">
        <v>3809</v>
      </c>
      <c r="F551" s="33"/>
      <c r="G551" s="33"/>
      <c r="H551" s="33"/>
      <c r="I551" s="33"/>
      <c r="J551" s="33"/>
      <c r="K551" s="33"/>
      <c r="L551" s="33"/>
      <c r="M551" s="33"/>
      <c r="N551" s="33"/>
      <c r="O551" s="33"/>
      <c r="P551" s="33"/>
    </row>
    <row r="552" spans="1:16">
      <c r="A552" s="28" t="s">
        <v>1293</v>
      </c>
      <c r="B552" s="28">
        <v>7</v>
      </c>
      <c r="C552" s="38" t="s">
        <v>4212</v>
      </c>
      <c r="D552" s="38" t="s">
        <v>4212</v>
      </c>
      <c r="E552" s="38" t="s">
        <v>4212</v>
      </c>
      <c r="F552" s="33"/>
      <c r="G552" s="33"/>
      <c r="H552" s="33"/>
      <c r="I552" s="33"/>
      <c r="J552" s="33"/>
      <c r="K552" s="33"/>
      <c r="L552" s="33"/>
      <c r="M552" s="33"/>
      <c r="N552" s="33"/>
      <c r="O552" s="33"/>
      <c r="P552" s="33"/>
    </row>
    <row r="553" spans="1:16">
      <c r="C553" s="28"/>
      <c r="D553" s="28"/>
      <c r="E553" s="28"/>
      <c r="H553" s="33"/>
      <c r="I553" s="33"/>
      <c r="J553" s="33"/>
      <c r="K553" s="33"/>
      <c r="L553" s="33"/>
      <c r="M553" s="33"/>
      <c r="N553" s="33"/>
      <c r="O553" s="33"/>
      <c r="P553" s="33"/>
    </row>
    <row r="554" spans="1:16">
      <c r="A554" s="28" t="s">
        <v>1294</v>
      </c>
      <c r="B554" s="28">
        <v>1</v>
      </c>
      <c r="C554" s="28" t="s">
        <v>4208</v>
      </c>
      <c r="D554" s="28" t="s">
        <v>4208</v>
      </c>
      <c r="E554" s="28" t="s">
        <v>4208</v>
      </c>
      <c r="H554" s="33"/>
      <c r="I554" s="33"/>
      <c r="J554" s="33"/>
      <c r="K554" s="33"/>
      <c r="L554" s="33"/>
      <c r="M554" s="33"/>
      <c r="N554" s="33"/>
      <c r="O554" s="33"/>
      <c r="P554" s="33"/>
    </row>
    <row r="555" spans="1:16">
      <c r="A555" s="28" t="s">
        <v>1294</v>
      </c>
      <c r="B555" s="28">
        <v>2</v>
      </c>
      <c r="C555" s="28" t="s">
        <v>4339</v>
      </c>
      <c r="D555" s="28" t="s">
        <v>4339</v>
      </c>
      <c r="E555" s="28" t="s">
        <v>4339</v>
      </c>
      <c r="H555" s="33"/>
      <c r="I555" s="33"/>
      <c r="J555" s="33"/>
      <c r="K555" s="33"/>
      <c r="L555" s="33"/>
      <c r="M555" s="33"/>
      <c r="N555" s="33"/>
      <c r="O555" s="33"/>
      <c r="P555" s="33"/>
    </row>
    <row r="556" spans="1:16" s="28" customFormat="1">
      <c r="A556" s="28" t="s">
        <v>1294</v>
      </c>
      <c r="B556" s="28">
        <v>3</v>
      </c>
      <c r="C556" s="28" t="s">
        <v>7307</v>
      </c>
      <c r="D556" s="28" t="s">
        <v>7307</v>
      </c>
      <c r="E556" s="28" t="s">
        <v>7307</v>
      </c>
    </row>
    <row r="557" spans="1:16" s="28" customFormat="1">
      <c r="A557" s="28" t="s">
        <v>1294</v>
      </c>
      <c r="B557" s="28">
        <v>4</v>
      </c>
      <c r="C557" s="28" t="s">
        <v>3801</v>
      </c>
      <c r="D557" s="28" t="s">
        <v>3801</v>
      </c>
      <c r="E557" s="28" t="s">
        <v>3801</v>
      </c>
    </row>
    <row r="558" spans="1:16" s="28" customFormat="1">
      <c r="A558" s="28" t="s">
        <v>1294</v>
      </c>
      <c r="B558" s="28">
        <v>5</v>
      </c>
      <c r="C558" s="28" t="s">
        <v>7308</v>
      </c>
      <c r="D558" s="28" t="s">
        <v>7308</v>
      </c>
      <c r="E558" s="28" t="s">
        <v>7308</v>
      </c>
    </row>
    <row r="559" spans="1:16" s="28" customFormat="1">
      <c r="A559" s="28" t="s">
        <v>1294</v>
      </c>
      <c r="B559" s="28">
        <v>6</v>
      </c>
      <c r="C559" s="28" t="s">
        <v>7309</v>
      </c>
      <c r="D559" s="28" t="s">
        <v>7309</v>
      </c>
      <c r="E559" s="28" t="s">
        <v>7309</v>
      </c>
    </row>
    <row r="560" spans="1:16" s="28" customFormat="1">
      <c r="A560" s="28" t="s">
        <v>1294</v>
      </c>
      <c r="B560" s="28">
        <v>7</v>
      </c>
      <c r="C560" s="28" t="s">
        <v>7310</v>
      </c>
      <c r="D560" s="28" t="s">
        <v>7310</v>
      </c>
      <c r="E560" s="28" t="s">
        <v>7310</v>
      </c>
    </row>
    <row r="561" spans="1:5" s="28" customFormat="1">
      <c r="A561" s="28" t="s">
        <v>1294</v>
      </c>
      <c r="B561" s="28">
        <v>8</v>
      </c>
      <c r="C561" s="28" t="s">
        <v>4232</v>
      </c>
      <c r="D561" s="28" t="s">
        <v>4232</v>
      </c>
      <c r="E561" s="28" t="s">
        <v>4232</v>
      </c>
    </row>
    <row r="562" spans="1:5" s="28" customFormat="1">
      <c r="A562" s="28" t="s">
        <v>1294</v>
      </c>
      <c r="B562" s="28">
        <v>9</v>
      </c>
      <c r="C562" s="28" t="s">
        <v>7431</v>
      </c>
      <c r="D562" s="28" t="s">
        <v>7431</v>
      </c>
      <c r="E562" s="28" t="s">
        <v>7431</v>
      </c>
    </row>
    <row r="563" spans="1:5" s="28" customFormat="1">
      <c r="A563" s="28" t="s">
        <v>1294</v>
      </c>
      <c r="B563" s="28">
        <v>10</v>
      </c>
      <c r="C563" s="28" t="s">
        <v>3802</v>
      </c>
      <c r="D563" s="28" t="s">
        <v>3802</v>
      </c>
      <c r="E563" s="28" t="s">
        <v>3802</v>
      </c>
    </row>
    <row r="564" spans="1:5" s="28" customFormat="1">
      <c r="A564" s="28" t="s">
        <v>1294</v>
      </c>
      <c r="B564" s="28">
        <v>11</v>
      </c>
      <c r="C564" s="28" t="s">
        <v>7467</v>
      </c>
      <c r="D564" s="28" t="s">
        <v>7467</v>
      </c>
      <c r="E564" s="28" t="s">
        <v>7467</v>
      </c>
    </row>
    <row r="565" spans="1:5" s="28" customFormat="1">
      <c r="A565" s="28" t="s">
        <v>1294</v>
      </c>
      <c r="B565" s="28">
        <v>12</v>
      </c>
      <c r="C565" s="28" t="s">
        <v>4209</v>
      </c>
      <c r="D565" s="28" t="s">
        <v>4209</v>
      </c>
      <c r="E565" s="28" t="s">
        <v>4209</v>
      </c>
    </row>
    <row r="566" spans="1:5" s="28" customFormat="1">
      <c r="A566" s="28" t="s">
        <v>1294</v>
      </c>
      <c r="B566" s="28">
        <v>13</v>
      </c>
      <c r="C566" s="28" t="s">
        <v>7311</v>
      </c>
      <c r="D566" s="28" t="s">
        <v>7311</v>
      </c>
      <c r="E566" s="28" t="s">
        <v>7311</v>
      </c>
    </row>
    <row r="567" spans="1:5" s="28" customFormat="1">
      <c r="A567" s="28" t="s">
        <v>1294</v>
      </c>
      <c r="B567" s="28">
        <v>14</v>
      </c>
      <c r="C567" s="28" t="s">
        <v>7312</v>
      </c>
      <c r="D567" s="28" t="s">
        <v>7312</v>
      </c>
      <c r="E567" s="28" t="s">
        <v>7312</v>
      </c>
    </row>
    <row r="568" spans="1:5" s="28" customFormat="1">
      <c r="A568" s="28" t="s">
        <v>1294</v>
      </c>
      <c r="B568" s="28">
        <v>15</v>
      </c>
      <c r="C568" s="28" t="s">
        <v>4210</v>
      </c>
      <c r="D568" s="28" t="s">
        <v>4210</v>
      </c>
      <c r="E568" s="28" t="s">
        <v>4210</v>
      </c>
    </row>
    <row r="569" spans="1:5" s="28" customFormat="1">
      <c r="A569" s="28" t="s">
        <v>1294</v>
      </c>
      <c r="B569" s="28">
        <v>16</v>
      </c>
      <c r="C569" s="28" t="s">
        <v>4211</v>
      </c>
      <c r="D569" s="28" t="s">
        <v>4211</v>
      </c>
      <c r="E569" s="28" t="s">
        <v>4211</v>
      </c>
    </row>
    <row r="570" spans="1:5" s="28" customFormat="1">
      <c r="A570" s="28" t="s">
        <v>1294</v>
      </c>
      <c r="B570" s="28">
        <v>17</v>
      </c>
      <c r="C570" s="28" t="s">
        <v>7313</v>
      </c>
      <c r="D570" s="28" t="s">
        <v>7313</v>
      </c>
      <c r="E570" s="28" t="s">
        <v>7313</v>
      </c>
    </row>
    <row r="571" spans="1:5" s="28" customFormat="1">
      <c r="A571" s="28" t="s">
        <v>1294</v>
      </c>
      <c r="B571" s="28">
        <v>18</v>
      </c>
      <c r="C571" s="28" t="s">
        <v>7314</v>
      </c>
      <c r="D571" s="28" t="s">
        <v>7314</v>
      </c>
      <c r="E571" s="28" t="s">
        <v>7314</v>
      </c>
    </row>
    <row r="572" spans="1:5" s="28" customFormat="1">
      <c r="A572" s="28" t="s">
        <v>1294</v>
      </c>
      <c r="B572" s="28">
        <v>19</v>
      </c>
      <c r="C572" s="28" t="s">
        <v>7315</v>
      </c>
      <c r="D572" s="28" t="s">
        <v>7315</v>
      </c>
      <c r="E572" s="28" t="s">
        <v>7315</v>
      </c>
    </row>
    <row r="573" spans="1:5" s="28" customFormat="1">
      <c r="A573" s="28" t="s">
        <v>1294</v>
      </c>
      <c r="B573" s="28">
        <v>20</v>
      </c>
      <c r="C573" s="28" t="s">
        <v>7316</v>
      </c>
      <c r="D573" s="28" t="s">
        <v>7316</v>
      </c>
      <c r="E573" s="28" t="s">
        <v>7316</v>
      </c>
    </row>
    <row r="574" spans="1:5" s="28" customFormat="1">
      <c r="A574" s="28" t="s">
        <v>1294</v>
      </c>
      <c r="B574" s="28">
        <v>21</v>
      </c>
      <c r="C574" s="28" t="s">
        <v>7432</v>
      </c>
      <c r="D574" s="28" t="s">
        <v>7432</v>
      </c>
      <c r="E574" s="28" t="s">
        <v>7432</v>
      </c>
    </row>
    <row r="575" spans="1:5" s="28" customFormat="1">
      <c r="A575" s="28" t="s">
        <v>1294</v>
      </c>
      <c r="B575" s="28">
        <v>22</v>
      </c>
      <c r="C575" s="28" t="s">
        <v>3805</v>
      </c>
      <c r="D575" s="28" t="s">
        <v>3805</v>
      </c>
      <c r="E575" s="28" t="s">
        <v>3805</v>
      </c>
    </row>
    <row r="576" spans="1:5" s="28" customFormat="1">
      <c r="A576" s="28" t="s">
        <v>1294</v>
      </c>
      <c r="B576" s="28">
        <v>23</v>
      </c>
      <c r="C576" s="28" t="s">
        <v>7317</v>
      </c>
      <c r="D576" s="28" t="s">
        <v>7317</v>
      </c>
      <c r="E576" s="28" t="s">
        <v>7317</v>
      </c>
    </row>
    <row r="577" spans="1:5" s="28" customFormat="1">
      <c r="A577" s="28" t="s">
        <v>1294</v>
      </c>
      <c r="B577" s="28">
        <v>24</v>
      </c>
      <c r="C577" s="28" t="s">
        <v>4233</v>
      </c>
      <c r="D577" s="28" t="s">
        <v>4233</v>
      </c>
      <c r="E577" s="28" t="s">
        <v>4233</v>
      </c>
    </row>
    <row r="578" spans="1:5" s="28" customFormat="1">
      <c r="A578" s="28" t="s">
        <v>1294</v>
      </c>
      <c r="B578" s="28">
        <v>25</v>
      </c>
      <c r="C578" s="28" t="s">
        <v>3806</v>
      </c>
      <c r="D578" s="28" t="s">
        <v>3806</v>
      </c>
      <c r="E578" s="28" t="s">
        <v>3806</v>
      </c>
    </row>
    <row r="579" spans="1:5" s="28" customFormat="1">
      <c r="A579" s="28" t="s">
        <v>1294</v>
      </c>
      <c r="B579" s="28">
        <v>26</v>
      </c>
      <c r="C579" s="28" t="s">
        <v>7318</v>
      </c>
      <c r="D579" s="28" t="s">
        <v>7318</v>
      </c>
      <c r="E579" s="28" t="s">
        <v>7318</v>
      </c>
    </row>
    <row r="580" spans="1:5" s="28" customFormat="1">
      <c r="A580" s="28" t="s">
        <v>1294</v>
      </c>
      <c r="B580" s="28">
        <v>27</v>
      </c>
      <c r="C580" s="28" t="s">
        <v>7319</v>
      </c>
      <c r="D580" s="28" t="s">
        <v>7319</v>
      </c>
      <c r="E580" s="28" t="s">
        <v>7319</v>
      </c>
    </row>
    <row r="581" spans="1:5" s="28" customFormat="1">
      <c r="A581" s="28" t="s">
        <v>1294</v>
      </c>
      <c r="B581" s="28">
        <v>28</v>
      </c>
      <c r="C581" s="28" t="s">
        <v>3807</v>
      </c>
      <c r="D581" s="28" t="s">
        <v>3807</v>
      </c>
      <c r="E581" s="28" t="s">
        <v>3807</v>
      </c>
    </row>
    <row r="582" spans="1:5" s="28" customFormat="1">
      <c r="A582" s="28" t="s">
        <v>1294</v>
      </c>
      <c r="B582" s="28">
        <v>29</v>
      </c>
      <c r="C582" s="28" t="s">
        <v>3808</v>
      </c>
      <c r="D582" s="28" t="s">
        <v>3808</v>
      </c>
      <c r="E582" s="28" t="s">
        <v>3808</v>
      </c>
    </row>
    <row r="583" spans="1:5" s="28" customFormat="1">
      <c r="A583" s="28" t="s">
        <v>1294</v>
      </c>
      <c r="B583" s="28">
        <v>30</v>
      </c>
      <c r="C583" s="28" t="s">
        <v>7320</v>
      </c>
      <c r="D583" s="28" t="s">
        <v>7320</v>
      </c>
      <c r="E583" s="28" t="s">
        <v>7320</v>
      </c>
    </row>
    <row r="584" spans="1:5" s="28" customFormat="1">
      <c r="A584" s="28" t="s">
        <v>1294</v>
      </c>
      <c r="B584" s="28">
        <v>31</v>
      </c>
      <c r="C584" s="28" t="s">
        <v>4000</v>
      </c>
      <c r="D584" s="28" t="s">
        <v>4000</v>
      </c>
      <c r="E584" s="28" t="s">
        <v>4000</v>
      </c>
    </row>
    <row r="585" spans="1:5" s="28" customFormat="1">
      <c r="A585" s="28" t="s">
        <v>1294</v>
      </c>
      <c r="B585" s="28">
        <v>32</v>
      </c>
      <c r="C585" s="28" t="s">
        <v>7321</v>
      </c>
      <c r="D585" s="28" t="s">
        <v>7321</v>
      </c>
      <c r="E585" s="28" t="s">
        <v>7321</v>
      </c>
    </row>
    <row r="586" spans="1:5" s="28" customFormat="1">
      <c r="A586" s="28" t="s">
        <v>1294</v>
      </c>
      <c r="B586" s="28">
        <v>33</v>
      </c>
      <c r="C586" s="28" t="s">
        <v>7322</v>
      </c>
      <c r="D586" s="28" t="s">
        <v>7322</v>
      </c>
      <c r="E586" s="28" t="s">
        <v>7322</v>
      </c>
    </row>
    <row r="587" spans="1:5" s="28" customFormat="1">
      <c r="A587" s="28" t="s">
        <v>1294</v>
      </c>
      <c r="B587" s="28">
        <v>34</v>
      </c>
      <c r="C587" s="28" t="s">
        <v>7323</v>
      </c>
      <c r="D587" s="28" t="s">
        <v>7323</v>
      </c>
      <c r="E587" s="28" t="s">
        <v>7323</v>
      </c>
    </row>
    <row r="588" spans="1:5" s="28" customFormat="1">
      <c r="A588" s="28" t="s">
        <v>1294</v>
      </c>
      <c r="B588" s="28">
        <v>35</v>
      </c>
      <c r="C588" s="28" t="s">
        <v>4213</v>
      </c>
      <c r="D588" s="28" t="s">
        <v>4213</v>
      </c>
      <c r="E588" s="28" t="s">
        <v>4213</v>
      </c>
    </row>
    <row r="589" spans="1:5" s="28" customFormat="1">
      <c r="A589" s="28" t="s">
        <v>1294</v>
      </c>
      <c r="B589" s="28">
        <v>36</v>
      </c>
      <c r="C589" s="28" t="s">
        <v>7324</v>
      </c>
      <c r="D589" s="28" t="s">
        <v>7324</v>
      </c>
      <c r="E589" s="28" t="s">
        <v>7324</v>
      </c>
    </row>
    <row r="590" spans="1:5" s="28" customFormat="1">
      <c r="A590" s="28" t="s">
        <v>1294</v>
      </c>
      <c r="B590" s="28">
        <v>37</v>
      </c>
      <c r="C590" s="28" t="s">
        <v>7325</v>
      </c>
      <c r="D590" s="28" t="s">
        <v>7325</v>
      </c>
      <c r="E590" s="28" t="s">
        <v>7325</v>
      </c>
    </row>
    <row r="591" spans="1:5" s="28" customFormat="1">
      <c r="A591" s="28" t="s">
        <v>1294</v>
      </c>
      <c r="B591" s="28">
        <v>38</v>
      </c>
      <c r="C591" s="28" t="s">
        <v>4231</v>
      </c>
      <c r="D591" s="28" t="s">
        <v>4231</v>
      </c>
      <c r="E591" s="28" t="s">
        <v>4231</v>
      </c>
    </row>
    <row r="592" spans="1:5" s="28" customFormat="1">
      <c r="A592" s="28" t="s">
        <v>1294</v>
      </c>
      <c r="B592" s="28">
        <v>39</v>
      </c>
      <c r="C592" s="28" t="s">
        <v>3810</v>
      </c>
      <c r="D592" s="28" t="s">
        <v>3810</v>
      </c>
      <c r="E592" s="28" t="s">
        <v>3810</v>
      </c>
    </row>
    <row r="593" spans="1:16" s="28" customFormat="1">
      <c r="A593" s="28" t="s">
        <v>1294</v>
      </c>
      <c r="B593" s="28">
        <v>40</v>
      </c>
      <c r="C593" s="28" t="s">
        <v>7468</v>
      </c>
      <c r="D593" s="28" t="s">
        <v>7468</v>
      </c>
      <c r="E593" s="28" t="s">
        <v>7468</v>
      </c>
    </row>
    <row r="594" spans="1:16" s="28" customFormat="1">
      <c r="A594" s="28" t="s">
        <v>1294</v>
      </c>
      <c r="B594" s="28">
        <v>41</v>
      </c>
      <c r="C594" s="28" t="s">
        <v>4214</v>
      </c>
      <c r="D594" s="28" t="s">
        <v>4214</v>
      </c>
      <c r="E594" s="28" t="s">
        <v>4214</v>
      </c>
    </row>
    <row r="595" spans="1:16" s="28" customFormat="1">
      <c r="A595" s="28" t="s">
        <v>1294</v>
      </c>
      <c r="B595" s="28">
        <v>42</v>
      </c>
      <c r="C595" s="28" t="s">
        <v>4215</v>
      </c>
      <c r="D595" s="28" t="s">
        <v>4215</v>
      </c>
      <c r="E595" s="28" t="s">
        <v>4215</v>
      </c>
    </row>
    <row r="596" spans="1:16" s="28" customFormat="1">
      <c r="A596" s="28" t="s">
        <v>1294</v>
      </c>
      <c r="B596" s="28">
        <v>43</v>
      </c>
      <c r="C596" s="28" t="s">
        <v>7326</v>
      </c>
      <c r="D596" s="28" t="s">
        <v>7326</v>
      </c>
      <c r="E596" s="28" t="s">
        <v>7326</v>
      </c>
    </row>
    <row r="597" spans="1:16" s="28" customFormat="1">
      <c r="A597" s="28" t="s">
        <v>1294</v>
      </c>
      <c r="B597" s="28">
        <v>44</v>
      </c>
      <c r="C597" s="28" t="s">
        <v>7327</v>
      </c>
      <c r="D597" s="28" t="s">
        <v>7327</v>
      </c>
      <c r="E597" s="28" t="s">
        <v>7327</v>
      </c>
    </row>
    <row r="598" spans="1:16" s="28" customFormat="1">
      <c r="A598" s="28" t="s">
        <v>1294</v>
      </c>
      <c r="B598" s="28">
        <v>45</v>
      </c>
      <c r="C598" s="28" t="s">
        <v>7328</v>
      </c>
      <c r="D598" s="28" t="s">
        <v>7328</v>
      </c>
      <c r="E598" s="28" t="s">
        <v>7328</v>
      </c>
    </row>
    <row r="599" spans="1:16" s="28" customFormat="1">
      <c r="A599" s="28" t="s">
        <v>1294</v>
      </c>
      <c r="B599" s="28">
        <v>46</v>
      </c>
      <c r="C599" s="28" t="s">
        <v>4234</v>
      </c>
      <c r="D599" s="28" t="s">
        <v>4234</v>
      </c>
      <c r="E599" s="28" t="s">
        <v>4234</v>
      </c>
    </row>
    <row r="600" spans="1:16" s="28" customFormat="1"/>
    <row r="601" spans="1:16">
      <c r="A601" s="28" t="s">
        <v>1295</v>
      </c>
      <c r="B601" s="28">
        <v>1</v>
      </c>
      <c r="C601" s="30" t="s">
        <v>1296</v>
      </c>
      <c r="D601" s="30" t="s">
        <v>1297</v>
      </c>
      <c r="E601" s="30" t="s">
        <v>1296</v>
      </c>
      <c r="F601" s="33"/>
      <c r="G601" s="33"/>
      <c r="H601" s="33"/>
      <c r="I601" s="33"/>
      <c r="J601" s="33"/>
      <c r="K601" s="33"/>
      <c r="L601" s="33"/>
      <c r="M601" s="33"/>
      <c r="N601" s="33"/>
      <c r="O601" s="33"/>
      <c r="P601" s="33"/>
    </row>
    <row r="602" spans="1:16">
      <c r="A602" s="28" t="s">
        <v>1295</v>
      </c>
      <c r="B602" s="28">
        <v>2</v>
      </c>
      <c r="C602" s="30" t="s">
        <v>1298</v>
      </c>
      <c r="D602" s="30" t="s">
        <v>1299</v>
      </c>
      <c r="E602" s="30" t="s">
        <v>1298</v>
      </c>
      <c r="F602" s="33"/>
      <c r="G602" s="33"/>
      <c r="H602" s="33"/>
      <c r="I602" s="33"/>
      <c r="J602" s="33"/>
      <c r="K602" s="33"/>
      <c r="L602" s="33"/>
      <c r="M602" s="33"/>
      <c r="N602" s="33"/>
      <c r="O602" s="33"/>
      <c r="P602" s="33"/>
    </row>
    <row r="603" spans="1:16">
      <c r="A603" s="28" t="s">
        <v>1295</v>
      </c>
      <c r="B603" s="28">
        <v>3</v>
      </c>
      <c r="C603" s="30" t="s">
        <v>1300</v>
      </c>
      <c r="D603" s="30" t="s">
        <v>1301</v>
      </c>
      <c r="E603" s="30" t="s">
        <v>1300</v>
      </c>
      <c r="F603" s="33"/>
      <c r="G603" s="33"/>
      <c r="H603" s="33"/>
      <c r="I603" s="33"/>
      <c r="J603" s="33"/>
      <c r="K603" s="33"/>
      <c r="L603" s="33"/>
      <c r="M603" s="33"/>
      <c r="N603" s="33"/>
      <c r="O603" s="33"/>
      <c r="P603" s="33"/>
    </row>
    <row r="604" spans="1:16">
      <c r="A604" s="28" t="s">
        <v>1295</v>
      </c>
      <c r="B604" s="28">
        <v>4</v>
      </c>
      <c r="C604" s="30" t="s">
        <v>1302</v>
      </c>
      <c r="D604" s="30" t="s">
        <v>1303</v>
      </c>
      <c r="E604" s="30" t="s">
        <v>1302</v>
      </c>
      <c r="F604" s="33"/>
      <c r="G604" s="33"/>
      <c r="H604" s="33"/>
      <c r="I604" s="33"/>
      <c r="J604" s="33"/>
      <c r="K604" s="33"/>
      <c r="L604" s="33"/>
      <c r="M604" s="33"/>
      <c r="N604" s="33"/>
      <c r="O604" s="33"/>
      <c r="P604" s="33"/>
    </row>
    <row r="605" spans="1:16">
      <c r="F605" s="33"/>
      <c r="G605" s="33"/>
      <c r="H605" s="33"/>
      <c r="I605" s="33"/>
      <c r="J605" s="33"/>
      <c r="K605" s="33"/>
      <c r="L605" s="33"/>
      <c r="M605" s="33"/>
      <c r="N605" s="33"/>
      <c r="O605" s="33"/>
      <c r="P605" s="33"/>
    </row>
    <row r="606" spans="1:16">
      <c r="A606" s="28" t="s">
        <v>1304</v>
      </c>
      <c r="B606" s="28">
        <v>1</v>
      </c>
      <c r="C606" s="30" t="s">
        <v>1305</v>
      </c>
      <c r="D606" s="30" t="s">
        <v>1306</v>
      </c>
      <c r="E606" s="30" t="s">
        <v>1305</v>
      </c>
      <c r="F606" s="33"/>
      <c r="G606" s="33"/>
      <c r="H606" s="33"/>
      <c r="I606" s="33"/>
      <c r="J606" s="33"/>
      <c r="K606" s="33"/>
      <c r="L606" s="33"/>
      <c r="M606" s="33"/>
      <c r="N606" s="33"/>
      <c r="O606" s="33"/>
      <c r="P606" s="33"/>
    </row>
    <row r="607" spans="1:16">
      <c r="A607" s="28" t="s">
        <v>1304</v>
      </c>
      <c r="B607" s="28">
        <v>2</v>
      </c>
      <c r="C607" s="30" t="s">
        <v>1307</v>
      </c>
      <c r="D607" s="30" t="s">
        <v>1308</v>
      </c>
      <c r="E607" s="30" t="s">
        <v>1307</v>
      </c>
      <c r="F607" s="33"/>
      <c r="G607" s="33"/>
      <c r="H607" s="33"/>
      <c r="I607" s="33"/>
      <c r="J607" s="33"/>
      <c r="K607" s="33"/>
      <c r="L607" s="33"/>
      <c r="M607" s="33"/>
      <c r="N607" s="33"/>
      <c r="O607" s="33"/>
      <c r="P607" s="33"/>
    </row>
    <row r="608" spans="1:16">
      <c r="A608" s="28" t="s">
        <v>1304</v>
      </c>
      <c r="B608" s="28">
        <v>3</v>
      </c>
      <c r="C608" s="30" t="s">
        <v>1309</v>
      </c>
      <c r="D608" s="30" t="s">
        <v>1310</v>
      </c>
      <c r="E608" s="30" t="s">
        <v>1309</v>
      </c>
      <c r="F608" s="33"/>
      <c r="G608" s="33"/>
      <c r="H608" s="33"/>
      <c r="I608" s="33"/>
      <c r="J608" s="33"/>
      <c r="K608" s="33"/>
      <c r="L608" s="33"/>
      <c r="M608" s="33"/>
      <c r="N608" s="33"/>
      <c r="O608" s="33"/>
      <c r="P608" s="33"/>
    </row>
    <row r="609" spans="1:16">
      <c r="A609" s="28" t="s">
        <v>1304</v>
      </c>
      <c r="B609" s="28">
        <v>4</v>
      </c>
      <c r="C609" s="30" t="s">
        <v>1311</v>
      </c>
      <c r="D609" s="30" t="s">
        <v>1312</v>
      </c>
      <c r="E609" s="30" t="s">
        <v>1311</v>
      </c>
      <c r="F609" s="33"/>
      <c r="G609" s="33"/>
      <c r="H609" s="33"/>
      <c r="I609" s="33"/>
      <c r="J609" s="33"/>
      <c r="K609" s="33"/>
      <c r="L609" s="33"/>
      <c r="M609" s="33"/>
      <c r="N609" s="33"/>
      <c r="O609" s="33"/>
      <c r="P609" s="33"/>
    </row>
    <row r="610" spans="1:16">
      <c r="A610" s="28" t="s">
        <v>1304</v>
      </c>
      <c r="B610" s="28">
        <v>5</v>
      </c>
      <c r="C610" s="30" t="s">
        <v>1313</v>
      </c>
      <c r="D610" s="30" t="s">
        <v>1314</v>
      </c>
      <c r="E610" s="30" t="s">
        <v>1313</v>
      </c>
      <c r="F610" s="33"/>
      <c r="G610" s="33"/>
      <c r="H610" s="33"/>
      <c r="I610" s="33"/>
      <c r="J610" s="33"/>
      <c r="K610" s="33"/>
      <c r="L610" s="33"/>
      <c r="M610" s="33"/>
      <c r="N610" s="33"/>
      <c r="O610" s="33"/>
      <c r="P610" s="33"/>
    </row>
    <row r="611" spans="1:16">
      <c r="A611" s="28" t="s">
        <v>1304</v>
      </c>
      <c r="B611" s="28">
        <v>-66</v>
      </c>
      <c r="C611" s="30" t="s">
        <v>997</v>
      </c>
      <c r="D611" s="30" t="s">
        <v>998</v>
      </c>
      <c r="E611" s="30" t="s">
        <v>997</v>
      </c>
      <c r="F611" s="33"/>
      <c r="G611" s="33"/>
      <c r="H611" s="33"/>
      <c r="I611" s="33"/>
      <c r="J611" s="33"/>
      <c r="K611" s="33"/>
      <c r="L611" s="33"/>
      <c r="M611" s="33"/>
      <c r="N611" s="33"/>
      <c r="O611" s="33"/>
      <c r="P611" s="33"/>
    </row>
    <row r="612" spans="1:16">
      <c r="A612" s="28" t="s">
        <v>1304</v>
      </c>
      <c r="B612" s="28">
        <v>-88</v>
      </c>
      <c r="C612" s="30" t="s">
        <v>999</v>
      </c>
      <c r="D612" s="30" t="s">
        <v>1000</v>
      </c>
      <c r="E612" s="30" t="s">
        <v>999</v>
      </c>
      <c r="H612" s="33"/>
      <c r="I612" s="33"/>
      <c r="J612" s="33"/>
      <c r="K612" s="33"/>
      <c r="L612" s="33"/>
      <c r="M612" s="33"/>
      <c r="N612" s="33"/>
      <c r="O612" s="33"/>
      <c r="P612" s="33"/>
    </row>
    <row r="613" spans="1:16">
      <c r="H613" s="33"/>
      <c r="I613" s="33"/>
      <c r="J613" s="33"/>
      <c r="K613" s="33"/>
      <c r="L613" s="33"/>
      <c r="M613" s="33"/>
      <c r="N613" s="33"/>
      <c r="O613" s="33"/>
      <c r="P613" s="33"/>
    </row>
    <row r="614" spans="1:16">
      <c r="A614" s="28" t="s">
        <v>1315</v>
      </c>
      <c r="B614" s="28">
        <v>1</v>
      </c>
      <c r="C614" s="30">
        <v>1</v>
      </c>
      <c r="D614" s="30">
        <v>1</v>
      </c>
      <c r="E614" s="30">
        <v>1</v>
      </c>
      <c r="K614" s="33"/>
      <c r="L614" s="33"/>
      <c r="M614" s="33"/>
      <c r="N614" s="33"/>
      <c r="O614" s="33"/>
      <c r="P614" s="33"/>
    </row>
    <row r="615" spans="1:16">
      <c r="A615" s="28" t="s">
        <v>1315</v>
      </c>
      <c r="B615" s="28">
        <v>2</v>
      </c>
      <c r="C615" s="30">
        <v>2</v>
      </c>
      <c r="D615" s="30">
        <v>2</v>
      </c>
      <c r="E615" s="30">
        <v>2</v>
      </c>
      <c r="F615" s="33"/>
      <c r="G615" s="33"/>
      <c r="H615" s="33"/>
      <c r="I615" s="33"/>
      <c r="J615" s="33"/>
      <c r="K615" s="33"/>
      <c r="L615" s="33"/>
      <c r="M615" s="33"/>
      <c r="N615" s="33"/>
      <c r="O615" s="33"/>
      <c r="P615" s="33"/>
    </row>
    <row r="616" spans="1:16">
      <c r="A616" s="28" t="s">
        <v>1315</v>
      </c>
      <c r="B616" s="28">
        <v>3</v>
      </c>
      <c r="C616" s="30">
        <v>3</v>
      </c>
      <c r="D616" s="30">
        <v>3</v>
      </c>
      <c r="E616" s="30">
        <v>3</v>
      </c>
      <c r="F616" s="33"/>
      <c r="G616" s="33"/>
      <c r="H616" s="33"/>
      <c r="I616" s="33"/>
      <c r="J616" s="33"/>
      <c r="K616" s="33"/>
      <c r="L616" s="33"/>
      <c r="M616" s="33"/>
      <c r="N616" s="33"/>
      <c r="O616" s="33"/>
      <c r="P616" s="33"/>
    </row>
    <row r="617" spans="1:16">
      <c r="A617" s="28" t="s">
        <v>1315</v>
      </c>
      <c r="B617" s="28">
        <v>4</v>
      </c>
      <c r="C617" s="30">
        <v>4</v>
      </c>
      <c r="D617" s="30">
        <v>4</v>
      </c>
      <c r="E617" s="30">
        <v>4</v>
      </c>
      <c r="F617" s="33"/>
      <c r="G617" s="33"/>
      <c r="H617" s="33"/>
      <c r="I617" s="33"/>
      <c r="J617" s="33"/>
      <c r="K617" s="33"/>
      <c r="L617" s="33"/>
      <c r="M617" s="33"/>
      <c r="N617" s="33"/>
      <c r="O617" s="33"/>
      <c r="P617" s="33"/>
    </row>
    <row r="618" spans="1:16">
      <c r="A618" s="28" t="s">
        <v>1315</v>
      </c>
      <c r="B618" s="28">
        <v>5</v>
      </c>
      <c r="C618" s="30">
        <v>5</v>
      </c>
      <c r="D618" s="30">
        <v>5</v>
      </c>
      <c r="E618" s="30">
        <v>5</v>
      </c>
      <c r="F618" s="33"/>
      <c r="G618" s="33"/>
      <c r="H618" s="33"/>
      <c r="I618" s="33"/>
      <c r="J618" s="33"/>
      <c r="K618" s="33"/>
      <c r="L618" s="33"/>
      <c r="M618" s="33"/>
      <c r="N618" s="33"/>
      <c r="O618" s="33"/>
      <c r="P618" s="33"/>
    </row>
    <row r="619" spans="1:16">
      <c r="A619" s="28" t="s">
        <v>1315</v>
      </c>
      <c r="B619" s="28">
        <v>6</v>
      </c>
      <c r="C619" s="30">
        <v>6</v>
      </c>
      <c r="D619" s="30">
        <v>6</v>
      </c>
      <c r="E619" s="30">
        <v>6</v>
      </c>
      <c r="F619" s="33"/>
      <c r="G619" s="33"/>
      <c r="H619" s="33"/>
      <c r="I619" s="33"/>
      <c r="J619" s="33"/>
      <c r="K619" s="33"/>
      <c r="L619" s="33"/>
      <c r="M619" s="33"/>
      <c r="N619" s="33"/>
      <c r="O619" s="33"/>
      <c r="P619" s="33"/>
    </row>
    <row r="620" spans="1:16">
      <c r="A620" s="28" t="s">
        <v>1315</v>
      </c>
      <c r="B620" s="28">
        <v>7</v>
      </c>
      <c r="C620" s="30">
        <v>7</v>
      </c>
      <c r="D620" s="30">
        <v>7</v>
      </c>
      <c r="E620" s="30">
        <v>7</v>
      </c>
      <c r="F620" s="33"/>
      <c r="G620" s="33"/>
      <c r="H620" s="33"/>
      <c r="I620" s="33"/>
      <c r="J620" s="33"/>
      <c r="K620" s="33"/>
      <c r="L620" s="33"/>
      <c r="M620" s="33"/>
      <c r="N620" s="33"/>
      <c r="O620" s="33"/>
      <c r="P620" s="33"/>
    </row>
    <row r="621" spans="1:16">
      <c r="A621" s="28" t="s">
        <v>1315</v>
      </c>
      <c r="B621" s="28">
        <v>8</v>
      </c>
      <c r="C621" s="30">
        <v>8</v>
      </c>
      <c r="D621" s="30">
        <v>8</v>
      </c>
      <c r="E621" s="30">
        <v>8</v>
      </c>
      <c r="F621" s="33"/>
      <c r="G621" s="33"/>
      <c r="H621" s="33"/>
      <c r="I621" s="33"/>
      <c r="J621" s="33"/>
      <c r="K621" s="33"/>
      <c r="L621" s="33"/>
      <c r="M621" s="33"/>
      <c r="N621" s="33"/>
      <c r="O621" s="33"/>
      <c r="P621" s="33"/>
    </row>
    <row r="622" spans="1:16">
      <c r="A622" s="28" t="s">
        <v>1315</v>
      </c>
      <c r="B622" s="28">
        <v>9</v>
      </c>
      <c r="C622" s="30">
        <v>9</v>
      </c>
      <c r="D622" s="30">
        <v>9</v>
      </c>
      <c r="E622" s="30">
        <v>9</v>
      </c>
      <c r="F622" s="33"/>
      <c r="G622" s="33"/>
      <c r="H622" s="33"/>
      <c r="I622" s="33"/>
      <c r="J622" s="33"/>
      <c r="K622" s="33"/>
      <c r="L622" s="33"/>
      <c r="M622" s="33"/>
      <c r="N622" s="33"/>
      <c r="O622" s="33"/>
      <c r="P622" s="33"/>
    </row>
    <row r="623" spans="1:16">
      <c r="A623" s="28" t="s">
        <v>1315</v>
      </c>
      <c r="B623" s="28">
        <v>10</v>
      </c>
      <c r="C623" s="30">
        <v>10</v>
      </c>
      <c r="D623" s="30">
        <v>10</v>
      </c>
      <c r="E623" s="30">
        <v>10</v>
      </c>
      <c r="F623" s="33"/>
      <c r="G623" s="33"/>
      <c r="H623" s="33"/>
      <c r="I623" s="33"/>
      <c r="J623" s="33"/>
      <c r="K623" s="33"/>
      <c r="L623" s="33"/>
      <c r="M623" s="33"/>
      <c r="N623" s="33"/>
      <c r="O623" s="33"/>
      <c r="P623" s="33"/>
    </row>
    <row r="624" spans="1:16">
      <c r="F624" s="33"/>
      <c r="G624" s="33"/>
      <c r="H624" s="33"/>
      <c r="I624" s="33"/>
      <c r="J624" s="33"/>
      <c r="K624" s="33"/>
      <c r="L624" s="33"/>
      <c r="M624" s="33"/>
      <c r="N624" s="33"/>
      <c r="O624" s="33"/>
      <c r="P624" s="33"/>
    </row>
    <row r="625" spans="1:16">
      <c r="A625" s="28" t="s">
        <v>1316</v>
      </c>
      <c r="B625" s="28">
        <v>1</v>
      </c>
      <c r="C625" s="30" t="s">
        <v>1317</v>
      </c>
      <c r="D625" s="30" t="s">
        <v>1318</v>
      </c>
      <c r="E625" s="30" t="s">
        <v>1317</v>
      </c>
      <c r="F625" s="33"/>
      <c r="G625" s="33"/>
      <c r="H625" s="33"/>
      <c r="I625" s="33"/>
      <c r="J625" s="33"/>
      <c r="K625" s="33"/>
      <c r="L625" s="33"/>
      <c r="M625" s="33"/>
      <c r="N625" s="33"/>
      <c r="O625" s="33"/>
      <c r="P625" s="33"/>
    </row>
    <row r="626" spans="1:16">
      <c r="A626" s="28" t="s">
        <v>1316</v>
      </c>
      <c r="B626" s="28">
        <v>2</v>
      </c>
      <c r="C626" s="30" t="s">
        <v>1319</v>
      </c>
      <c r="D626" s="30" t="s">
        <v>1320</v>
      </c>
      <c r="E626" s="30" t="s">
        <v>1319</v>
      </c>
      <c r="F626" s="33"/>
      <c r="G626" s="33"/>
      <c r="H626" s="33"/>
      <c r="I626" s="33"/>
      <c r="J626" s="33"/>
      <c r="K626" s="33"/>
      <c r="L626" s="33"/>
      <c r="M626" s="33"/>
      <c r="N626" s="33"/>
      <c r="O626" s="33"/>
      <c r="P626" s="33"/>
    </row>
    <row r="627" spans="1:16">
      <c r="A627" s="28" t="s">
        <v>1316</v>
      </c>
      <c r="B627" s="28">
        <v>3</v>
      </c>
      <c r="C627" s="30" t="s">
        <v>1321</v>
      </c>
      <c r="D627" s="30" t="s">
        <v>1322</v>
      </c>
      <c r="E627" s="30" t="s">
        <v>1321</v>
      </c>
      <c r="F627" s="33"/>
      <c r="G627" s="33"/>
      <c r="H627" s="33"/>
      <c r="I627" s="33"/>
      <c r="J627" s="33"/>
      <c r="K627" s="33"/>
      <c r="L627" s="33"/>
      <c r="M627" s="33"/>
      <c r="N627" s="33"/>
      <c r="O627" s="33"/>
      <c r="P627" s="33"/>
    </row>
    <row r="628" spans="1:16">
      <c r="A628" s="28" t="s">
        <v>1316</v>
      </c>
      <c r="B628" s="28">
        <v>4</v>
      </c>
      <c r="C628" s="30" t="s">
        <v>1323</v>
      </c>
      <c r="D628" s="30" t="s">
        <v>1324</v>
      </c>
      <c r="E628" s="30" t="s">
        <v>1323</v>
      </c>
      <c r="F628" s="33"/>
      <c r="G628" s="33"/>
      <c r="H628" s="33"/>
      <c r="I628" s="33"/>
      <c r="J628" s="33"/>
      <c r="K628" s="33"/>
      <c r="L628" s="33"/>
      <c r="M628" s="33"/>
      <c r="N628" s="33"/>
      <c r="O628" s="33"/>
      <c r="P628" s="33"/>
    </row>
    <row r="629" spans="1:16">
      <c r="F629" s="33"/>
      <c r="G629" s="33"/>
      <c r="H629" s="33"/>
      <c r="I629" s="33"/>
      <c r="J629" s="33"/>
      <c r="K629" s="33"/>
      <c r="L629" s="33"/>
      <c r="M629" s="33"/>
      <c r="N629" s="33"/>
      <c r="O629" s="33"/>
      <c r="P629" s="33"/>
    </row>
    <row r="630" spans="1:16">
      <c r="A630" s="28" t="s">
        <v>1325</v>
      </c>
      <c r="B630" s="28">
        <v>1</v>
      </c>
      <c r="C630" s="30" t="s">
        <v>4509</v>
      </c>
      <c r="D630" s="30" t="s">
        <v>1326</v>
      </c>
      <c r="E630" s="30" t="s">
        <v>4509</v>
      </c>
      <c r="F630" s="33"/>
      <c r="G630" s="33"/>
      <c r="H630" s="33"/>
      <c r="I630" s="33"/>
      <c r="J630" s="33"/>
      <c r="K630" s="33"/>
      <c r="L630" s="33"/>
      <c r="M630" s="33"/>
      <c r="N630" s="33"/>
      <c r="O630" s="33"/>
      <c r="P630" s="33"/>
    </row>
    <row r="631" spans="1:16">
      <c r="A631" s="28" t="s">
        <v>1325</v>
      </c>
      <c r="B631" s="28">
        <v>2</v>
      </c>
      <c r="C631" s="30" t="s">
        <v>1327</v>
      </c>
      <c r="D631" s="30" t="s">
        <v>1328</v>
      </c>
      <c r="E631" s="30" t="s">
        <v>1327</v>
      </c>
      <c r="F631" s="33"/>
      <c r="G631" s="33"/>
      <c r="H631" s="33"/>
      <c r="I631" s="33"/>
      <c r="J631" s="33"/>
      <c r="K631" s="33"/>
      <c r="L631" s="33"/>
      <c r="M631" s="33"/>
      <c r="N631" s="33"/>
      <c r="O631" s="33"/>
      <c r="P631" s="33"/>
    </row>
    <row r="632" spans="1:16">
      <c r="A632" s="28" t="s">
        <v>1325</v>
      </c>
      <c r="B632" s="28">
        <v>3</v>
      </c>
      <c r="C632" s="30" t="s">
        <v>1329</v>
      </c>
      <c r="D632" s="30" t="s">
        <v>1330</v>
      </c>
      <c r="E632" s="30" t="s">
        <v>1329</v>
      </c>
      <c r="F632" s="33"/>
      <c r="G632" s="33"/>
      <c r="H632" s="33"/>
      <c r="I632" s="33"/>
      <c r="J632" s="33"/>
      <c r="K632" s="33"/>
      <c r="L632" s="33"/>
      <c r="M632" s="33"/>
      <c r="N632" s="33"/>
      <c r="O632" s="33"/>
      <c r="P632" s="33"/>
    </row>
    <row r="633" spans="1:16">
      <c r="A633" s="28" t="s">
        <v>1325</v>
      </c>
      <c r="B633" s="28">
        <v>4</v>
      </c>
      <c r="C633" s="30" t="s">
        <v>1331</v>
      </c>
      <c r="D633" s="30" t="s">
        <v>1332</v>
      </c>
      <c r="E633" s="30" t="s">
        <v>1331</v>
      </c>
      <c r="F633" s="33"/>
      <c r="G633" s="33"/>
      <c r="H633" s="33"/>
      <c r="I633" s="33"/>
      <c r="J633" s="33"/>
      <c r="K633" s="33"/>
      <c r="L633" s="33"/>
      <c r="M633" s="33"/>
      <c r="N633" s="33"/>
      <c r="O633" s="33"/>
      <c r="P633" s="33"/>
    </row>
    <row r="634" spans="1:16">
      <c r="A634" s="28" t="s">
        <v>1325</v>
      </c>
      <c r="B634" s="28">
        <v>5</v>
      </c>
      <c r="C634" s="30" t="s">
        <v>1333</v>
      </c>
      <c r="D634" s="30" t="s">
        <v>1334</v>
      </c>
      <c r="E634" s="30" t="s">
        <v>1333</v>
      </c>
      <c r="F634" s="33"/>
      <c r="G634" s="33"/>
      <c r="H634" s="33"/>
      <c r="I634" s="33"/>
      <c r="J634" s="33"/>
      <c r="K634" s="33"/>
      <c r="L634" s="33"/>
      <c r="M634" s="33"/>
      <c r="N634" s="33"/>
      <c r="O634" s="33"/>
      <c r="P634" s="33"/>
    </row>
    <row r="635" spans="1:16">
      <c r="A635" s="28" t="s">
        <v>1325</v>
      </c>
      <c r="B635" s="28">
        <v>6</v>
      </c>
      <c r="C635" s="30" t="s">
        <v>1335</v>
      </c>
      <c r="D635" s="30" t="s">
        <v>1336</v>
      </c>
      <c r="E635" s="30" t="s">
        <v>1335</v>
      </c>
      <c r="F635" s="33"/>
      <c r="G635" s="33"/>
      <c r="H635" s="33"/>
      <c r="I635" s="33"/>
      <c r="J635" s="33"/>
      <c r="K635" s="33"/>
      <c r="L635" s="33"/>
      <c r="M635" s="33"/>
      <c r="N635" s="33"/>
      <c r="O635" s="33"/>
      <c r="P635" s="33"/>
    </row>
    <row r="636" spans="1:16">
      <c r="F636" s="33"/>
      <c r="G636" s="33"/>
      <c r="H636" s="33"/>
      <c r="I636" s="33"/>
      <c r="J636" s="33"/>
      <c r="K636" s="33"/>
      <c r="L636" s="33"/>
      <c r="M636" s="33"/>
      <c r="N636" s="33"/>
      <c r="O636" s="33"/>
      <c r="P636" s="33"/>
    </row>
    <row r="637" spans="1:16">
      <c r="A637" s="28" t="s">
        <v>1337</v>
      </c>
      <c r="B637" s="28">
        <v>1</v>
      </c>
      <c r="C637" s="30" t="s">
        <v>4324</v>
      </c>
      <c r="D637" s="30" t="s">
        <v>1338</v>
      </c>
      <c r="E637" s="30" t="s">
        <v>6060</v>
      </c>
      <c r="F637" s="33"/>
      <c r="G637" s="28">
        <v>1</v>
      </c>
      <c r="H637" s="33"/>
      <c r="I637" s="33"/>
      <c r="J637" s="33"/>
      <c r="K637" s="33"/>
      <c r="L637" s="33"/>
      <c r="M637" s="33"/>
      <c r="N637" s="33"/>
      <c r="O637" s="33"/>
      <c r="P637" s="33"/>
    </row>
    <row r="638" spans="1:16">
      <c r="A638" s="28" t="s">
        <v>1337</v>
      </c>
      <c r="B638" s="28">
        <v>2</v>
      </c>
      <c r="C638" s="30" t="s">
        <v>4323</v>
      </c>
      <c r="D638" s="30" t="s">
        <v>4325</v>
      </c>
      <c r="E638" s="30" t="s">
        <v>6061</v>
      </c>
      <c r="F638" s="33"/>
      <c r="G638" s="28">
        <v>2</v>
      </c>
      <c r="H638" s="33"/>
      <c r="I638" s="33"/>
      <c r="J638" s="33"/>
      <c r="K638" s="33"/>
      <c r="L638" s="33"/>
      <c r="M638" s="33"/>
      <c r="N638" s="33"/>
      <c r="O638" s="33"/>
      <c r="P638" s="33"/>
    </row>
    <row r="639" spans="1:16">
      <c r="A639" s="28" t="s">
        <v>1337</v>
      </c>
      <c r="B639" s="28">
        <v>3</v>
      </c>
      <c r="C639" s="30" t="s">
        <v>4335</v>
      </c>
      <c r="D639" s="30" t="s">
        <v>1339</v>
      </c>
      <c r="E639" s="30" t="s">
        <v>6070</v>
      </c>
      <c r="F639" s="33"/>
      <c r="G639" s="28">
        <v>3</v>
      </c>
      <c r="H639" s="33"/>
      <c r="I639" s="33"/>
      <c r="J639" s="33"/>
      <c r="K639" s="33"/>
      <c r="L639" s="33"/>
      <c r="M639" s="33"/>
      <c r="N639" s="33"/>
      <c r="O639" s="33"/>
      <c r="P639" s="33"/>
    </row>
    <row r="640" spans="1:16">
      <c r="A640" s="28" t="s">
        <v>1337</v>
      </c>
      <c r="B640" s="28">
        <v>4</v>
      </c>
      <c r="C640" s="30" t="s">
        <v>4334</v>
      </c>
      <c r="D640" s="30" t="s">
        <v>1340</v>
      </c>
      <c r="E640" s="30" t="s">
        <v>6062</v>
      </c>
      <c r="F640" s="33"/>
      <c r="G640" s="28">
        <v>4</v>
      </c>
      <c r="H640" s="33"/>
      <c r="I640" s="33"/>
      <c r="J640" s="33"/>
      <c r="K640" s="33"/>
      <c r="L640" s="33"/>
      <c r="M640" s="33"/>
      <c r="N640" s="33"/>
      <c r="O640" s="33"/>
      <c r="P640" s="33"/>
    </row>
    <row r="641" spans="1:16">
      <c r="A641" s="28" t="s">
        <v>1337</v>
      </c>
      <c r="B641" s="28">
        <v>5</v>
      </c>
      <c r="C641" s="30" t="s">
        <v>4336</v>
      </c>
      <c r="D641" s="30" t="s">
        <v>1341</v>
      </c>
      <c r="E641" s="30" t="s">
        <v>6063</v>
      </c>
      <c r="F641" s="33"/>
      <c r="G641" s="28">
        <v>5</v>
      </c>
      <c r="H641" s="33"/>
      <c r="I641" s="33"/>
      <c r="J641" s="33"/>
      <c r="K641" s="33"/>
      <c r="L641" s="33"/>
      <c r="M641" s="33"/>
      <c r="N641" s="33"/>
      <c r="O641" s="33"/>
      <c r="P641" s="33"/>
    </row>
    <row r="642" spans="1:16">
      <c r="A642" s="28" t="s">
        <v>1337</v>
      </c>
      <c r="B642" s="28">
        <v>6</v>
      </c>
      <c r="C642" s="30" t="s">
        <v>4326</v>
      </c>
      <c r="D642" s="30" t="s">
        <v>1342</v>
      </c>
      <c r="E642" s="30" t="s">
        <v>6071</v>
      </c>
      <c r="F642" s="33"/>
      <c r="G642" s="28">
        <v>6</v>
      </c>
      <c r="H642" s="33"/>
      <c r="I642" s="33"/>
      <c r="J642" s="33"/>
      <c r="K642" s="33"/>
      <c r="L642" s="33"/>
      <c r="M642" s="33"/>
      <c r="N642" s="33"/>
      <c r="O642" s="33"/>
      <c r="P642" s="33"/>
    </row>
    <row r="643" spans="1:16">
      <c r="A643" s="28" t="s">
        <v>1337</v>
      </c>
      <c r="B643" s="28">
        <v>7</v>
      </c>
      <c r="C643" s="30" t="s">
        <v>4327</v>
      </c>
      <c r="D643" s="30" t="s">
        <v>1343</v>
      </c>
      <c r="E643" s="30" t="s">
        <v>6064</v>
      </c>
      <c r="F643" s="33"/>
      <c r="G643" s="28">
        <v>7</v>
      </c>
      <c r="H643" s="33"/>
      <c r="I643" s="33"/>
      <c r="J643" s="33"/>
      <c r="K643" s="33"/>
      <c r="L643" s="33"/>
      <c r="M643" s="33"/>
      <c r="N643" s="33"/>
      <c r="O643" s="33"/>
      <c r="P643" s="33"/>
    </row>
    <row r="644" spans="1:16">
      <c r="A644" s="28" t="s">
        <v>1337</v>
      </c>
      <c r="B644" s="28">
        <v>8</v>
      </c>
      <c r="C644" s="30" t="s">
        <v>4328</v>
      </c>
      <c r="D644" s="30" t="s">
        <v>1344</v>
      </c>
      <c r="E644" s="30" t="s">
        <v>6065</v>
      </c>
      <c r="F644" s="33"/>
      <c r="G644" s="28">
        <v>8</v>
      </c>
      <c r="H644" s="33"/>
      <c r="I644" s="33"/>
      <c r="J644" s="33"/>
      <c r="K644" s="33"/>
      <c r="L644" s="33"/>
      <c r="M644" s="33"/>
      <c r="N644" s="33"/>
      <c r="O644" s="33"/>
      <c r="P644" s="33"/>
    </row>
    <row r="645" spans="1:16">
      <c r="A645" s="28" t="s">
        <v>1337</v>
      </c>
      <c r="B645" s="28">
        <v>9</v>
      </c>
      <c r="C645" s="30" t="s">
        <v>4329</v>
      </c>
      <c r="D645" s="30" t="s">
        <v>4238</v>
      </c>
      <c r="E645" s="30" t="s">
        <v>6066</v>
      </c>
      <c r="F645" s="33"/>
      <c r="G645" s="28">
        <v>9</v>
      </c>
      <c r="H645" s="33"/>
      <c r="I645" s="33"/>
      <c r="J645" s="33"/>
      <c r="K645" s="33"/>
      <c r="L645" s="33"/>
      <c r="M645" s="33"/>
      <c r="N645" s="33"/>
      <c r="O645" s="33"/>
      <c r="P645" s="33"/>
    </row>
    <row r="646" spans="1:16">
      <c r="A646" s="28" t="s">
        <v>1337</v>
      </c>
      <c r="B646" s="28">
        <v>10</v>
      </c>
      <c r="C646" s="30" t="s">
        <v>4330</v>
      </c>
      <c r="D646" s="30" t="s">
        <v>1345</v>
      </c>
      <c r="E646" s="30" t="s">
        <v>6067</v>
      </c>
      <c r="F646" s="33"/>
      <c r="G646" s="28">
        <v>10</v>
      </c>
      <c r="H646" s="33"/>
      <c r="I646" s="33"/>
      <c r="J646" s="33"/>
      <c r="K646" s="33"/>
      <c r="L646" s="33"/>
      <c r="M646" s="33"/>
      <c r="N646" s="33"/>
      <c r="O646" s="33"/>
      <c r="P646" s="33"/>
    </row>
    <row r="647" spans="1:16">
      <c r="A647" s="28" t="s">
        <v>1337</v>
      </c>
      <c r="B647" s="28">
        <v>11</v>
      </c>
      <c r="C647" s="30" t="s">
        <v>4331</v>
      </c>
      <c r="D647" s="30" t="s">
        <v>1346</v>
      </c>
      <c r="E647" s="30" t="s">
        <v>6068</v>
      </c>
      <c r="F647" s="33"/>
      <c r="G647" s="28">
        <v>11</v>
      </c>
      <c r="H647" s="33"/>
      <c r="I647" s="33"/>
      <c r="J647" s="33"/>
      <c r="K647" s="33"/>
      <c r="L647" s="33"/>
      <c r="M647" s="33"/>
      <c r="N647" s="33"/>
      <c r="O647" s="33"/>
      <c r="P647" s="33"/>
    </row>
    <row r="648" spans="1:16">
      <c r="A648" s="28" t="s">
        <v>1337</v>
      </c>
      <c r="B648" s="28">
        <v>12</v>
      </c>
      <c r="C648" s="30" t="s">
        <v>4333</v>
      </c>
      <c r="D648" s="30" t="s">
        <v>1347</v>
      </c>
      <c r="E648" s="30" t="s">
        <v>6069</v>
      </c>
      <c r="G648" s="28">
        <v>12</v>
      </c>
      <c r="H648" s="33"/>
      <c r="I648" s="33"/>
      <c r="J648" s="33"/>
      <c r="K648" s="33"/>
      <c r="L648" s="33"/>
      <c r="M648" s="33"/>
      <c r="N648" s="33"/>
      <c r="O648" s="33"/>
      <c r="P648" s="33"/>
    </row>
    <row r="649" spans="1:16">
      <c r="A649" s="28" t="s">
        <v>1337</v>
      </c>
      <c r="B649" s="28">
        <v>13</v>
      </c>
      <c r="C649" s="30" t="s">
        <v>4332</v>
      </c>
      <c r="D649" s="30" t="s">
        <v>1348</v>
      </c>
      <c r="E649" s="30" t="s">
        <v>1335</v>
      </c>
      <c r="G649" s="28">
        <v>13</v>
      </c>
      <c r="H649" s="33"/>
      <c r="I649" s="33"/>
      <c r="J649" s="33"/>
      <c r="K649" s="33"/>
      <c r="L649" s="33"/>
      <c r="M649" s="33"/>
      <c r="N649" s="33"/>
      <c r="O649" s="33"/>
      <c r="P649" s="33"/>
    </row>
    <row r="650" spans="1:16">
      <c r="H650" s="33"/>
      <c r="I650" s="33"/>
      <c r="J650" s="33"/>
      <c r="K650" s="33"/>
      <c r="L650" s="33"/>
      <c r="M650" s="33"/>
      <c r="N650" s="33"/>
      <c r="O650" s="33"/>
      <c r="P650" s="33"/>
    </row>
    <row r="651" spans="1:16">
      <c r="A651" s="28" t="s">
        <v>1349</v>
      </c>
      <c r="B651" s="28">
        <v>1</v>
      </c>
      <c r="C651" s="30" t="s">
        <v>3977</v>
      </c>
      <c r="D651" s="30" t="s">
        <v>1350</v>
      </c>
      <c r="E651" s="30" t="s">
        <v>3977</v>
      </c>
      <c r="K651" s="33"/>
      <c r="L651" s="33"/>
      <c r="M651" s="33"/>
      <c r="N651" s="33"/>
      <c r="O651" s="33"/>
      <c r="P651" s="33"/>
    </row>
    <row r="652" spans="1:16">
      <c r="A652" s="30" t="s">
        <v>1349</v>
      </c>
      <c r="B652" s="28">
        <v>2</v>
      </c>
      <c r="C652" s="30" t="s">
        <v>1351</v>
      </c>
      <c r="D652" s="30" t="s">
        <v>1352</v>
      </c>
      <c r="E652" s="30" t="s">
        <v>1351</v>
      </c>
      <c r="F652" s="33"/>
      <c r="G652" s="33"/>
      <c r="H652" s="33"/>
      <c r="I652" s="33"/>
      <c r="J652" s="33"/>
      <c r="K652" s="33"/>
      <c r="L652" s="33"/>
      <c r="M652" s="33"/>
      <c r="N652" s="33"/>
      <c r="O652" s="33"/>
      <c r="P652" s="33"/>
    </row>
    <row r="653" spans="1:16">
      <c r="A653" s="30" t="s">
        <v>1349</v>
      </c>
      <c r="B653" s="28">
        <v>3</v>
      </c>
      <c r="C653" s="30" t="s">
        <v>1353</v>
      </c>
      <c r="D653" s="30" t="s">
        <v>1354</v>
      </c>
      <c r="E653" s="30" t="s">
        <v>1353</v>
      </c>
      <c r="F653" s="33"/>
      <c r="G653" s="33"/>
      <c r="H653" s="33"/>
      <c r="I653" s="33"/>
      <c r="J653" s="33"/>
      <c r="K653" s="33"/>
      <c r="L653" s="33"/>
      <c r="M653" s="33"/>
      <c r="N653" s="33"/>
      <c r="O653" s="33"/>
      <c r="P653" s="33"/>
    </row>
    <row r="654" spans="1:16">
      <c r="A654" s="30" t="s">
        <v>1349</v>
      </c>
      <c r="B654" s="28">
        <v>4</v>
      </c>
      <c r="C654" s="30" t="s">
        <v>3969</v>
      </c>
      <c r="D654" s="30" t="s">
        <v>3970</v>
      </c>
      <c r="E654" s="30" t="s">
        <v>3969</v>
      </c>
      <c r="F654" s="33"/>
      <c r="G654" s="33"/>
      <c r="H654" s="33"/>
      <c r="I654" s="33"/>
      <c r="J654" s="33"/>
      <c r="K654" s="33"/>
      <c r="L654" s="33"/>
      <c r="M654" s="33"/>
      <c r="N654" s="33"/>
      <c r="O654" s="33"/>
      <c r="P654" s="33"/>
    </row>
    <row r="655" spans="1:16">
      <c r="A655" s="30" t="s">
        <v>1349</v>
      </c>
      <c r="B655" s="28">
        <v>5</v>
      </c>
      <c r="C655" s="30" t="s">
        <v>3263</v>
      </c>
      <c r="D655" s="30" t="s">
        <v>3269</v>
      </c>
      <c r="E655" s="30" t="s">
        <v>3263</v>
      </c>
      <c r="F655" s="33"/>
      <c r="G655" s="33"/>
      <c r="H655" s="33"/>
      <c r="I655" s="33"/>
      <c r="J655" s="33"/>
      <c r="K655" s="33"/>
      <c r="L655" s="33"/>
      <c r="M655" s="33"/>
      <c r="N655" s="33"/>
      <c r="O655" s="33"/>
      <c r="P655" s="33"/>
    </row>
    <row r="656" spans="1:16">
      <c r="A656" s="30" t="s">
        <v>1349</v>
      </c>
      <c r="B656" s="28">
        <v>-77</v>
      </c>
      <c r="C656" s="30" t="s">
        <v>761</v>
      </c>
      <c r="D656" s="30" t="s">
        <v>690</v>
      </c>
      <c r="E656" s="30" t="s">
        <v>761</v>
      </c>
      <c r="F656" s="33"/>
      <c r="G656" s="33"/>
      <c r="H656" s="33"/>
      <c r="I656" s="33"/>
      <c r="J656" s="33"/>
      <c r="K656" s="33"/>
      <c r="L656" s="33"/>
      <c r="M656" s="33"/>
      <c r="N656" s="33"/>
      <c r="O656" s="33"/>
      <c r="P656" s="33"/>
    </row>
    <row r="657" spans="1:16">
      <c r="A657" s="30"/>
      <c r="F657" s="33"/>
      <c r="G657" s="33"/>
      <c r="H657" s="33"/>
      <c r="I657" s="33"/>
      <c r="J657" s="33"/>
      <c r="K657" s="33"/>
      <c r="L657" s="33"/>
      <c r="M657" s="33"/>
      <c r="N657" s="33"/>
      <c r="O657" s="33"/>
      <c r="P657" s="33"/>
    </row>
    <row r="658" spans="1:16">
      <c r="A658" s="28" t="s">
        <v>1355</v>
      </c>
      <c r="B658" s="28">
        <v>1</v>
      </c>
      <c r="C658" s="30" t="s">
        <v>1356</v>
      </c>
      <c r="D658" s="30" t="s">
        <v>1357</v>
      </c>
      <c r="E658" s="30" t="s">
        <v>1356</v>
      </c>
      <c r="F658" s="33"/>
      <c r="G658" s="33"/>
      <c r="H658" s="33"/>
      <c r="I658" s="33"/>
      <c r="J658" s="33"/>
      <c r="K658" s="33"/>
      <c r="L658" s="33"/>
      <c r="M658" s="33"/>
      <c r="N658" s="33"/>
      <c r="O658" s="33"/>
      <c r="P658" s="33"/>
    </row>
    <row r="659" spans="1:16">
      <c r="A659" s="28" t="s">
        <v>1355</v>
      </c>
      <c r="B659" s="28">
        <v>2</v>
      </c>
      <c r="C659" s="30" t="s">
        <v>1358</v>
      </c>
      <c r="D659" s="30" t="s">
        <v>1359</v>
      </c>
      <c r="E659" s="30" t="s">
        <v>1358</v>
      </c>
      <c r="F659" s="33"/>
      <c r="G659" s="33"/>
      <c r="H659" s="33"/>
      <c r="I659" s="33"/>
      <c r="J659" s="33"/>
      <c r="K659" s="33"/>
      <c r="L659" s="33"/>
      <c r="M659" s="33"/>
      <c r="N659" s="33"/>
      <c r="O659" s="33"/>
      <c r="P659" s="33"/>
    </row>
    <row r="660" spans="1:16">
      <c r="A660" s="28" t="s">
        <v>1355</v>
      </c>
      <c r="B660" s="28">
        <v>3</v>
      </c>
      <c r="C660" s="30" t="s">
        <v>1360</v>
      </c>
      <c r="D660" s="30" t="s">
        <v>1361</v>
      </c>
      <c r="E660" s="30" t="s">
        <v>1360</v>
      </c>
      <c r="F660" s="33"/>
      <c r="G660" s="33"/>
      <c r="H660" s="33"/>
      <c r="I660" s="33"/>
      <c r="J660" s="33"/>
      <c r="K660" s="33"/>
      <c r="L660" s="33"/>
      <c r="M660" s="33"/>
      <c r="N660" s="33"/>
      <c r="O660" s="33"/>
      <c r="P660" s="33"/>
    </row>
    <row r="661" spans="1:16">
      <c r="A661" s="28" t="s">
        <v>1355</v>
      </c>
      <c r="B661" s="28">
        <v>4</v>
      </c>
      <c r="C661" s="30" t="s">
        <v>1362</v>
      </c>
      <c r="D661" s="30" t="s">
        <v>1363</v>
      </c>
      <c r="E661" s="30" t="s">
        <v>1362</v>
      </c>
      <c r="F661" s="33"/>
      <c r="G661" s="33"/>
      <c r="H661" s="33"/>
      <c r="I661" s="33"/>
      <c r="J661" s="33"/>
      <c r="K661" s="33"/>
      <c r="L661" s="33"/>
      <c r="M661" s="33"/>
      <c r="N661" s="33"/>
      <c r="O661" s="33"/>
      <c r="P661" s="33"/>
    </row>
    <row r="662" spans="1:16">
      <c r="A662" s="28" t="s">
        <v>1355</v>
      </c>
      <c r="B662" s="28">
        <v>5</v>
      </c>
      <c r="C662" s="30" t="s">
        <v>1364</v>
      </c>
      <c r="D662" s="30" t="s">
        <v>1365</v>
      </c>
      <c r="E662" s="30" t="s">
        <v>1364</v>
      </c>
      <c r="F662" s="33"/>
      <c r="G662" s="33"/>
      <c r="H662" s="33"/>
      <c r="I662" s="33"/>
      <c r="J662" s="33"/>
      <c r="K662" s="33"/>
      <c r="L662" s="33"/>
      <c r="M662" s="33"/>
      <c r="N662" s="33"/>
      <c r="O662" s="33"/>
      <c r="P662" s="33"/>
    </row>
    <row r="663" spans="1:16">
      <c r="A663" s="28" t="s">
        <v>1355</v>
      </c>
      <c r="B663" s="28">
        <v>6</v>
      </c>
      <c r="C663" s="30" t="s">
        <v>1366</v>
      </c>
      <c r="D663" s="30" t="s">
        <v>1367</v>
      </c>
      <c r="E663" s="30" t="s">
        <v>1366</v>
      </c>
      <c r="F663" s="33"/>
      <c r="G663" s="33"/>
      <c r="H663" s="33"/>
      <c r="I663" s="33"/>
      <c r="J663" s="33"/>
      <c r="K663" s="33"/>
      <c r="L663" s="33"/>
      <c r="M663" s="33"/>
      <c r="N663" s="33"/>
      <c r="O663" s="33"/>
      <c r="P663" s="33"/>
    </row>
    <row r="664" spans="1:16">
      <c r="F664" s="33"/>
      <c r="G664" s="33"/>
      <c r="H664" s="33"/>
      <c r="I664" s="33"/>
      <c r="J664" s="33"/>
      <c r="K664" s="33"/>
      <c r="L664" s="33"/>
      <c r="M664" s="33"/>
      <c r="N664" s="33"/>
      <c r="O664" s="33"/>
      <c r="P664" s="33"/>
    </row>
    <row r="665" spans="1:16">
      <c r="A665" s="28" t="s">
        <v>1368</v>
      </c>
      <c r="B665" s="28">
        <v>1</v>
      </c>
      <c r="C665" s="30" t="s">
        <v>1369</v>
      </c>
      <c r="D665" s="30" t="s">
        <v>1370</v>
      </c>
      <c r="E665" s="30" t="s">
        <v>1369</v>
      </c>
      <c r="F665" s="33"/>
      <c r="G665" s="33"/>
      <c r="H665" s="33"/>
      <c r="I665" s="33"/>
      <c r="J665" s="33"/>
      <c r="K665" s="33"/>
      <c r="L665" s="33"/>
      <c r="M665" s="33"/>
      <c r="N665" s="33"/>
      <c r="O665" s="33"/>
      <c r="P665" s="33"/>
    </row>
    <row r="666" spans="1:16">
      <c r="A666" s="28" t="s">
        <v>1368</v>
      </c>
      <c r="B666" s="28">
        <v>2</v>
      </c>
      <c r="C666" s="30" t="s">
        <v>1371</v>
      </c>
      <c r="D666" s="30" t="s">
        <v>1372</v>
      </c>
      <c r="E666" s="30" t="s">
        <v>1371</v>
      </c>
      <c r="F666" s="33"/>
      <c r="G666" s="33"/>
      <c r="H666" s="33"/>
      <c r="I666" s="33"/>
      <c r="J666" s="33"/>
      <c r="K666" s="33"/>
      <c r="L666" s="33"/>
      <c r="M666" s="33"/>
      <c r="N666" s="33"/>
      <c r="O666" s="33"/>
      <c r="P666" s="33"/>
    </row>
    <row r="667" spans="1:16">
      <c r="A667" s="28" t="s">
        <v>1368</v>
      </c>
      <c r="B667" s="28">
        <v>3</v>
      </c>
      <c r="C667" s="30" t="s">
        <v>1373</v>
      </c>
      <c r="D667" s="30" t="s">
        <v>1374</v>
      </c>
      <c r="E667" s="30" t="s">
        <v>1373</v>
      </c>
      <c r="F667" s="33"/>
      <c r="G667" s="33"/>
      <c r="H667" s="33"/>
      <c r="I667" s="33"/>
      <c r="J667" s="33"/>
      <c r="K667" s="33"/>
      <c r="L667" s="33"/>
      <c r="M667" s="33"/>
      <c r="N667" s="33"/>
      <c r="O667" s="33"/>
      <c r="P667" s="33"/>
    </row>
    <row r="668" spans="1:16">
      <c r="A668" s="28" t="s">
        <v>1368</v>
      </c>
      <c r="B668" s="28">
        <v>4</v>
      </c>
      <c r="C668" s="30" t="s">
        <v>1375</v>
      </c>
      <c r="D668" s="30" t="s">
        <v>1376</v>
      </c>
      <c r="E668" s="30" t="s">
        <v>1375</v>
      </c>
      <c r="F668" s="33"/>
      <c r="G668" s="33"/>
      <c r="H668" s="33"/>
      <c r="I668" s="33"/>
      <c r="J668" s="33"/>
      <c r="K668" s="33"/>
      <c r="L668" s="33"/>
      <c r="M668" s="33"/>
      <c r="N668" s="33"/>
      <c r="O668" s="33"/>
      <c r="P668" s="33"/>
    </row>
    <row r="669" spans="1:16">
      <c r="A669" s="28" t="s">
        <v>1368</v>
      </c>
      <c r="B669" s="28">
        <v>5</v>
      </c>
      <c r="C669" s="30" t="s">
        <v>1377</v>
      </c>
      <c r="D669" s="30" t="s">
        <v>1378</v>
      </c>
      <c r="E669" s="30" t="s">
        <v>1377</v>
      </c>
      <c r="F669" s="33"/>
      <c r="G669" s="33"/>
      <c r="H669" s="33"/>
      <c r="I669" s="33"/>
      <c r="J669" s="33"/>
      <c r="K669" s="33"/>
      <c r="L669" s="33"/>
      <c r="M669" s="33"/>
      <c r="N669" s="33"/>
      <c r="O669" s="33"/>
      <c r="P669" s="33"/>
    </row>
    <row r="670" spans="1:16">
      <c r="A670" s="28" t="s">
        <v>1368</v>
      </c>
      <c r="B670" s="28">
        <v>6</v>
      </c>
      <c r="C670" s="30" t="s">
        <v>1379</v>
      </c>
      <c r="D670" s="30" t="s">
        <v>1380</v>
      </c>
      <c r="E670" s="30" t="s">
        <v>1379</v>
      </c>
      <c r="F670" s="33"/>
      <c r="G670" s="33"/>
      <c r="H670" s="33"/>
      <c r="I670" s="33"/>
      <c r="J670" s="33"/>
      <c r="K670" s="33"/>
      <c r="L670" s="33"/>
      <c r="M670" s="33"/>
      <c r="N670" s="33"/>
      <c r="O670" s="33"/>
      <c r="P670" s="33"/>
    </row>
    <row r="671" spans="1:16">
      <c r="A671" s="28" t="s">
        <v>1368</v>
      </c>
      <c r="B671" s="28">
        <v>7</v>
      </c>
      <c r="C671" s="30" t="s">
        <v>1381</v>
      </c>
      <c r="D671" s="30" t="s">
        <v>1382</v>
      </c>
      <c r="E671" s="30" t="s">
        <v>1381</v>
      </c>
      <c r="F671" s="33"/>
      <c r="G671" s="33"/>
      <c r="H671" s="33"/>
      <c r="I671" s="33"/>
      <c r="J671" s="33"/>
      <c r="K671" s="33"/>
      <c r="L671" s="33"/>
      <c r="M671" s="33"/>
      <c r="N671" s="33"/>
      <c r="O671" s="33"/>
      <c r="P671" s="33"/>
    </row>
    <row r="672" spans="1:16">
      <c r="A672" s="28" t="s">
        <v>1368</v>
      </c>
      <c r="B672" s="28">
        <v>8</v>
      </c>
      <c r="C672" s="33" t="s">
        <v>1383</v>
      </c>
      <c r="D672" s="30" t="s">
        <v>1384</v>
      </c>
      <c r="E672" s="33" t="s">
        <v>1383</v>
      </c>
      <c r="F672" s="33"/>
      <c r="G672" s="33"/>
      <c r="H672" s="33"/>
      <c r="I672" s="33"/>
      <c r="J672" s="33"/>
      <c r="K672" s="33"/>
      <c r="L672" s="33"/>
      <c r="M672" s="33"/>
      <c r="N672" s="33"/>
      <c r="O672" s="33"/>
      <c r="P672" s="33"/>
    </row>
    <row r="673" spans="1:16">
      <c r="C673" s="33"/>
      <c r="E673" s="33"/>
      <c r="F673" s="33"/>
      <c r="G673" s="33"/>
      <c r="H673" s="33"/>
      <c r="I673" s="33"/>
      <c r="J673" s="33"/>
      <c r="K673" s="33"/>
      <c r="L673" s="33"/>
      <c r="M673" s="33"/>
      <c r="N673" s="33"/>
      <c r="O673" s="33"/>
      <c r="P673" s="33"/>
    </row>
    <row r="674" spans="1:16">
      <c r="A674" s="28" t="s">
        <v>1385</v>
      </c>
      <c r="B674" s="28">
        <v>1</v>
      </c>
      <c r="C674" s="30" t="s">
        <v>1386</v>
      </c>
      <c r="D674" s="30" t="s">
        <v>1387</v>
      </c>
      <c r="E674" s="30" t="s">
        <v>1386</v>
      </c>
      <c r="F674" s="33"/>
      <c r="G674" s="33"/>
      <c r="H674" s="33"/>
      <c r="I674" s="33"/>
      <c r="J674" s="33"/>
      <c r="K674" s="33"/>
      <c r="L674" s="33"/>
      <c r="M674" s="33"/>
      <c r="N674" s="33"/>
      <c r="O674" s="33"/>
      <c r="P674" s="33"/>
    </row>
    <row r="675" spans="1:16">
      <c r="A675" s="28" t="s">
        <v>1385</v>
      </c>
      <c r="B675" s="28">
        <v>2</v>
      </c>
      <c r="C675" s="30" t="s">
        <v>1388</v>
      </c>
      <c r="D675" s="30" t="s">
        <v>1389</v>
      </c>
      <c r="E675" s="30" t="s">
        <v>1388</v>
      </c>
      <c r="F675" s="33"/>
      <c r="G675" s="33"/>
      <c r="H675" s="33"/>
      <c r="I675" s="33"/>
      <c r="J675" s="33"/>
      <c r="K675" s="33"/>
      <c r="L675" s="33"/>
      <c r="M675" s="33"/>
      <c r="N675" s="33"/>
      <c r="O675" s="33"/>
      <c r="P675" s="33"/>
    </row>
    <row r="676" spans="1:16">
      <c r="A676" s="28" t="s">
        <v>1385</v>
      </c>
      <c r="B676" s="28">
        <v>3</v>
      </c>
      <c r="C676" s="30" t="s">
        <v>1390</v>
      </c>
      <c r="D676" s="30" t="s">
        <v>1391</v>
      </c>
      <c r="E676" s="30" t="s">
        <v>1390</v>
      </c>
      <c r="F676" s="33"/>
      <c r="G676" s="33"/>
      <c r="H676" s="33"/>
      <c r="I676" s="33"/>
      <c r="J676" s="33"/>
      <c r="K676" s="33"/>
      <c r="L676" s="33"/>
      <c r="M676" s="33"/>
      <c r="N676" s="33"/>
      <c r="O676" s="33"/>
      <c r="P676" s="33"/>
    </row>
    <row r="677" spans="1:16">
      <c r="A677" s="28" t="s">
        <v>1385</v>
      </c>
      <c r="B677" s="28">
        <v>4</v>
      </c>
      <c r="C677" s="30" t="s">
        <v>1392</v>
      </c>
      <c r="D677" s="30" t="s">
        <v>1393</v>
      </c>
      <c r="E677" s="30" t="s">
        <v>1392</v>
      </c>
      <c r="F677" s="33"/>
      <c r="G677" s="33"/>
      <c r="H677" s="33"/>
      <c r="I677" s="33"/>
      <c r="J677" s="33"/>
      <c r="K677" s="33"/>
      <c r="L677" s="33"/>
      <c r="M677" s="33"/>
      <c r="N677" s="33"/>
      <c r="O677" s="33"/>
      <c r="P677" s="33"/>
    </row>
    <row r="678" spans="1:16">
      <c r="A678" s="28" t="s">
        <v>1385</v>
      </c>
      <c r="B678" s="28">
        <v>5</v>
      </c>
      <c r="C678" s="30" t="s">
        <v>1394</v>
      </c>
      <c r="D678" s="30" t="s">
        <v>1367</v>
      </c>
      <c r="E678" s="30" t="s">
        <v>1394</v>
      </c>
      <c r="F678" s="33"/>
      <c r="G678" s="33"/>
      <c r="H678" s="33"/>
      <c r="I678" s="33"/>
      <c r="J678" s="33"/>
      <c r="K678" s="33"/>
      <c r="L678" s="33"/>
      <c r="M678" s="33"/>
      <c r="N678" s="33"/>
      <c r="O678" s="33"/>
      <c r="P678" s="33"/>
    </row>
    <row r="679" spans="1:16">
      <c r="F679" s="33"/>
      <c r="G679" s="33"/>
      <c r="H679" s="33"/>
      <c r="I679" s="33"/>
      <c r="J679" s="33"/>
      <c r="K679" s="33"/>
      <c r="L679" s="33"/>
      <c r="M679" s="33"/>
      <c r="N679" s="33"/>
      <c r="O679" s="33"/>
      <c r="P679" s="33"/>
    </row>
    <row r="680" spans="1:16">
      <c r="A680" s="28" t="s">
        <v>1395</v>
      </c>
      <c r="B680" s="28">
        <v>1</v>
      </c>
      <c r="C680" s="30" t="s">
        <v>1396</v>
      </c>
      <c r="D680" s="30" t="s">
        <v>1396</v>
      </c>
      <c r="E680" s="30" t="s">
        <v>6072</v>
      </c>
      <c r="F680" s="33"/>
      <c r="G680" s="28">
        <v>1</v>
      </c>
      <c r="H680" s="33"/>
      <c r="I680" s="33"/>
      <c r="J680" s="33"/>
      <c r="K680" s="33"/>
      <c r="L680" s="33"/>
      <c r="M680" s="33"/>
      <c r="N680" s="33"/>
      <c r="O680" s="33"/>
      <c r="P680" s="33"/>
    </row>
    <row r="681" spans="1:16">
      <c r="A681" s="28" t="s">
        <v>1395</v>
      </c>
      <c r="B681" s="28">
        <v>2</v>
      </c>
      <c r="C681" s="30" t="s">
        <v>1397</v>
      </c>
      <c r="D681" s="30" t="s">
        <v>1397</v>
      </c>
      <c r="E681" s="30" t="s">
        <v>6073</v>
      </c>
      <c r="F681" s="33"/>
      <c r="G681" s="28">
        <v>2</v>
      </c>
      <c r="H681" s="33"/>
      <c r="I681" s="33"/>
      <c r="J681" s="33"/>
      <c r="K681" s="33"/>
      <c r="L681" s="33"/>
      <c r="M681" s="33"/>
      <c r="N681" s="33"/>
      <c r="O681" s="33"/>
      <c r="P681" s="33"/>
    </row>
    <row r="682" spans="1:16">
      <c r="A682" s="28" t="s">
        <v>1395</v>
      </c>
      <c r="B682" s="28">
        <v>3</v>
      </c>
      <c r="C682" s="30" t="s">
        <v>1398</v>
      </c>
      <c r="D682" s="30" t="s">
        <v>1398</v>
      </c>
      <c r="E682" s="30" t="s">
        <v>6074</v>
      </c>
      <c r="F682" s="33"/>
      <c r="G682" s="28">
        <v>3</v>
      </c>
      <c r="H682" s="33"/>
      <c r="I682" s="33"/>
      <c r="J682" s="33"/>
      <c r="K682" s="33"/>
      <c r="L682" s="33"/>
      <c r="M682" s="33"/>
      <c r="N682" s="33"/>
      <c r="O682" s="33"/>
      <c r="P682" s="33"/>
    </row>
    <row r="683" spans="1:16">
      <c r="A683" s="28" t="s">
        <v>1395</v>
      </c>
      <c r="B683" s="28">
        <v>4</v>
      </c>
      <c r="C683" s="30" t="s">
        <v>1399</v>
      </c>
      <c r="D683" s="30" t="s">
        <v>1399</v>
      </c>
      <c r="E683" s="30" t="s">
        <v>6075</v>
      </c>
      <c r="F683" s="33"/>
      <c r="G683" s="28">
        <v>4</v>
      </c>
      <c r="H683" s="33"/>
      <c r="I683" s="33"/>
      <c r="J683" s="33"/>
      <c r="K683" s="33"/>
      <c r="L683" s="33"/>
      <c r="M683" s="33"/>
      <c r="N683" s="33"/>
      <c r="O683" s="33"/>
      <c r="P683" s="33"/>
    </row>
    <row r="684" spans="1:16">
      <c r="A684" s="28" t="s">
        <v>1395</v>
      </c>
      <c r="B684" s="28">
        <v>5</v>
      </c>
      <c r="C684" s="30" t="s">
        <v>1400</v>
      </c>
      <c r="D684" s="30" t="s">
        <v>1400</v>
      </c>
      <c r="E684" s="30" t="s">
        <v>6076</v>
      </c>
      <c r="F684" s="33"/>
      <c r="G684" s="28">
        <v>5</v>
      </c>
      <c r="H684" s="33"/>
      <c r="I684" s="33"/>
      <c r="J684" s="33"/>
      <c r="K684" s="33"/>
      <c r="L684" s="33"/>
      <c r="M684" s="33"/>
      <c r="N684" s="33"/>
      <c r="O684" s="33"/>
      <c r="P684" s="33"/>
    </row>
    <row r="685" spans="1:16">
      <c r="A685" s="28" t="s">
        <v>1395</v>
      </c>
      <c r="B685" s="28">
        <v>6</v>
      </c>
      <c r="C685" s="30" t="s">
        <v>1401</v>
      </c>
      <c r="D685" s="30" t="s">
        <v>1401</v>
      </c>
      <c r="E685" s="30" t="s">
        <v>6077</v>
      </c>
      <c r="F685" s="33"/>
      <c r="G685" s="28">
        <v>6</v>
      </c>
      <c r="H685" s="33"/>
      <c r="I685" s="33"/>
      <c r="J685" s="33"/>
      <c r="K685" s="33"/>
      <c r="L685" s="33"/>
      <c r="M685" s="33"/>
      <c r="N685" s="33"/>
      <c r="O685" s="33"/>
      <c r="P685" s="33"/>
    </row>
    <row r="686" spans="1:16">
      <c r="A686" s="28" t="s">
        <v>1395</v>
      </c>
      <c r="B686" s="28">
        <v>7</v>
      </c>
      <c r="C686" s="30" t="s">
        <v>1402</v>
      </c>
      <c r="D686" s="30" t="s">
        <v>1402</v>
      </c>
      <c r="E686" s="30" t="s">
        <v>6078</v>
      </c>
      <c r="F686" s="33"/>
      <c r="G686" s="28">
        <v>7</v>
      </c>
      <c r="H686" s="33"/>
      <c r="I686" s="33"/>
      <c r="J686" s="33"/>
      <c r="K686" s="33"/>
      <c r="L686" s="33"/>
      <c r="M686" s="33"/>
      <c r="N686" s="33"/>
      <c r="O686" s="33"/>
      <c r="P686" s="33"/>
    </row>
    <row r="687" spans="1:16">
      <c r="A687" s="28" t="s">
        <v>1395</v>
      </c>
      <c r="B687" s="28">
        <v>8</v>
      </c>
      <c r="C687" s="30" t="s">
        <v>1403</v>
      </c>
      <c r="D687" s="30" t="s">
        <v>1403</v>
      </c>
      <c r="E687" s="30" t="s">
        <v>6079</v>
      </c>
      <c r="F687" s="33"/>
      <c r="G687" s="28">
        <v>8</v>
      </c>
      <c r="H687" s="33"/>
      <c r="I687" s="33"/>
      <c r="J687" s="33"/>
      <c r="K687" s="33"/>
      <c r="L687" s="33"/>
      <c r="M687" s="33"/>
      <c r="N687" s="33"/>
      <c r="O687" s="33"/>
      <c r="P687" s="33"/>
    </row>
    <row r="688" spans="1:16">
      <c r="A688" s="28" t="s">
        <v>1395</v>
      </c>
      <c r="B688" s="28">
        <v>9</v>
      </c>
      <c r="C688" s="30" t="s">
        <v>1404</v>
      </c>
      <c r="D688" s="30" t="s">
        <v>1404</v>
      </c>
      <c r="E688" s="30" t="s">
        <v>6080</v>
      </c>
      <c r="F688" s="33"/>
      <c r="G688" s="28">
        <v>9</v>
      </c>
      <c r="H688" s="33"/>
      <c r="I688" s="33"/>
      <c r="J688" s="33"/>
      <c r="K688" s="33"/>
      <c r="L688" s="33"/>
      <c r="M688" s="33"/>
      <c r="N688" s="33"/>
      <c r="O688" s="33"/>
      <c r="P688" s="33"/>
    </row>
    <row r="689" spans="1:16">
      <c r="A689" s="28" t="s">
        <v>1395</v>
      </c>
      <c r="B689" s="28">
        <v>10</v>
      </c>
      <c r="C689" s="30" t="s">
        <v>1405</v>
      </c>
      <c r="D689" s="30" t="s">
        <v>1405</v>
      </c>
      <c r="E689" s="30" t="s">
        <v>6081</v>
      </c>
      <c r="F689" s="33"/>
      <c r="G689" s="28">
        <v>10</v>
      </c>
      <c r="H689" s="33"/>
      <c r="I689" s="33"/>
      <c r="J689" s="33"/>
      <c r="K689" s="33"/>
      <c r="L689" s="33"/>
      <c r="M689" s="33"/>
      <c r="N689" s="33"/>
      <c r="O689" s="33"/>
      <c r="P689" s="33"/>
    </row>
    <row r="690" spans="1:16">
      <c r="A690" s="28" t="s">
        <v>1395</v>
      </c>
      <c r="B690" s="28">
        <v>11</v>
      </c>
      <c r="C690" s="30" t="s">
        <v>1406</v>
      </c>
      <c r="D690" s="30" t="s">
        <v>1406</v>
      </c>
      <c r="E690" s="30" t="s">
        <v>6082</v>
      </c>
      <c r="F690" s="33"/>
      <c r="G690" s="28">
        <v>11</v>
      </c>
      <c r="H690" s="33"/>
      <c r="I690" s="33"/>
      <c r="J690" s="33"/>
      <c r="K690" s="33"/>
      <c r="L690" s="33"/>
      <c r="M690" s="33"/>
      <c r="N690" s="33"/>
      <c r="O690" s="33"/>
      <c r="P690" s="33"/>
    </row>
    <row r="691" spans="1:16">
      <c r="A691" s="28" t="s">
        <v>1395</v>
      </c>
      <c r="B691" s="28">
        <v>12</v>
      </c>
      <c r="C691" s="30" t="s">
        <v>1407</v>
      </c>
      <c r="D691" s="30" t="s">
        <v>1407</v>
      </c>
      <c r="E691" s="30" t="s">
        <v>6083</v>
      </c>
      <c r="F691" s="33"/>
      <c r="G691" s="28">
        <v>12</v>
      </c>
      <c r="H691" s="33"/>
      <c r="I691" s="33"/>
      <c r="J691" s="33"/>
      <c r="K691" s="33"/>
      <c r="L691" s="33"/>
      <c r="M691" s="33"/>
      <c r="N691" s="33"/>
      <c r="O691" s="33"/>
      <c r="P691" s="33"/>
    </row>
    <row r="692" spans="1:16">
      <c r="A692" s="28" t="s">
        <v>1395</v>
      </c>
      <c r="B692" s="28">
        <v>13</v>
      </c>
      <c r="C692" s="30" t="s">
        <v>1408</v>
      </c>
      <c r="D692" s="30" t="s">
        <v>1408</v>
      </c>
      <c r="E692" s="30" t="s">
        <v>6084</v>
      </c>
      <c r="F692" s="33"/>
      <c r="G692" s="28">
        <v>13</v>
      </c>
      <c r="H692" s="33"/>
      <c r="I692" s="33"/>
      <c r="J692" s="33"/>
      <c r="K692" s="33"/>
      <c r="L692" s="33"/>
      <c r="M692" s="33"/>
      <c r="N692" s="33"/>
      <c r="O692" s="33"/>
      <c r="P692" s="33"/>
    </row>
    <row r="693" spans="1:16">
      <c r="A693" s="28" t="s">
        <v>1395</v>
      </c>
      <c r="B693" s="28">
        <v>14</v>
      </c>
      <c r="C693" s="30" t="s">
        <v>1409</v>
      </c>
      <c r="D693" s="30" t="s">
        <v>1409</v>
      </c>
      <c r="E693" s="30" t="s">
        <v>6085</v>
      </c>
      <c r="F693" s="33"/>
      <c r="G693" s="28">
        <v>14</v>
      </c>
      <c r="H693" s="33"/>
      <c r="I693" s="33"/>
      <c r="J693" s="33"/>
      <c r="K693" s="33"/>
      <c r="L693" s="33"/>
      <c r="M693" s="33"/>
      <c r="N693" s="33"/>
      <c r="O693" s="33"/>
      <c r="P693" s="33"/>
    </row>
    <row r="694" spans="1:16">
      <c r="A694" s="28" t="s">
        <v>1395</v>
      </c>
      <c r="B694" s="28">
        <v>15</v>
      </c>
      <c r="C694" s="30" t="s">
        <v>1410</v>
      </c>
      <c r="D694" s="30" t="s">
        <v>1410</v>
      </c>
      <c r="E694" s="30" t="s">
        <v>6086</v>
      </c>
      <c r="F694" s="33"/>
      <c r="G694" s="28">
        <v>15</v>
      </c>
      <c r="H694" s="33"/>
      <c r="I694" s="33"/>
      <c r="J694" s="33"/>
      <c r="K694" s="33"/>
      <c r="L694" s="33"/>
      <c r="M694" s="33"/>
      <c r="N694" s="33"/>
      <c r="O694" s="33"/>
      <c r="P694" s="33"/>
    </row>
    <row r="695" spans="1:16">
      <c r="A695" s="28" t="s">
        <v>1395</v>
      </c>
      <c r="B695" s="28">
        <v>16</v>
      </c>
      <c r="C695" s="30" t="s">
        <v>1411</v>
      </c>
      <c r="D695" s="30" t="s">
        <v>1411</v>
      </c>
      <c r="E695" s="30" t="s">
        <v>6087</v>
      </c>
      <c r="F695" s="33"/>
      <c r="G695" s="28">
        <v>16</v>
      </c>
      <c r="H695" s="33"/>
      <c r="I695" s="33"/>
      <c r="J695" s="33"/>
      <c r="K695" s="33"/>
      <c r="L695" s="33"/>
      <c r="M695" s="33"/>
      <c r="N695" s="33"/>
      <c r="O695" s="33"/>
      <c r="P695" s="33"/>
    </row>
    <row r="696" spans="1:16">
      <c r="A696" s="28" t="s">
        <v>1395</v>
      </c>
      <c r="B696" s="28">
        <v>17</v>
      </c>
      <c r="C696" s="30" t="s">
        <v>1412</v>
      </c>
      <c r="D696" s="30" t="s">
        <v>1412</v>
      </c>
      <c r="E696" s="30" t="s">
        <v>2091</v>
      </c>
      <c r="F696" s="33"/>
      <c r="G696" s="28">
        <v>17</v>
      </c>
      <c r="H696" s="33"/>
      <c r="I696" s="33"/>
      <c r="J696" s="33"/>
      <c r="K696" s="33"/>
      <c r="L696" s="33"/>
      <c r="M696" s="33"/>
      <c r="N696" s="33"/>
      <c r="O696" s="33"/>
      <c r="P696" s="33"/>
    </row>
    <row r="697" spans="1:16">
      <c r="A697" s="28" t="s">
        <v>1395</v>
      </c>
      <c r="B697" s="28">
        <v>18</v>
      </c>
      <c r="C697" s="30" t="s">
        <v>1413</v>
      </c>
      <c r="D697" s="30" t="s">
        <v>1413</v>
      </c>
      <c r="E697" s="30" t="s">
        <v>6088</v>
      </c>
      <c r="F697" s="33"/>
      <c r="G697" s="28">
        <v>18</v>
      </c>
      <c r="H697" s="33"/>
      <c r="I697" s="33"/>
      <c r="J697" s="33"/>
      <c r="K697" s="33"/>
      <c r="L697" s="33"/>
      <c r="M697" s="33"/>
      <c r="N697" s="33"/>
      <c r="O697" s="33"/>
      <c r="P697" s="33"/>
    </row>
    <row r="698" spans="1:16">
      <c r="A698" s="28" t="s">
        <v>1395</v>
      </c>
      <c r="B698" s="28">
        <v>19</v>
      </c>
      <c r="C698" s="30" t="s">
        <v>1414</v>
      </c>
      <c r="D698" s="30" t="s">
        <v>1414</v>
      </c>
      <c r="E698" s="30" t="s">
        <v>6089</v>
      </c>
      <c r="F698" s="33"/>
      <c r="G698" s="28">
        <v>19</v>
      </c>
      <c r="H698" s="33"/>
      <c r="I698" s="33"/>
      <c r="J698" s="33"/>
      <c r="K698" s="33"/>
      <c r="L698" s="33"/>
      <c r="M698" s="33"/>
      <c r="N698" s="33"/>
      <c r="O698" s="33"/>
      <c r="P698" s="33"/>
    </row>
    <row r="699" spans="1:16">
      <c r="A699" s="28" t="s">
        <v>1395</v>
      </c>
      <c r="B699" s="28">
        <v>20</v>
      </c>
      <c r="C699" s="30" t="s">
        <v>1415</v>
      </c>
      <c r="D699" s="30" t="s">
        <v>1415</v>
      </c>
      <c r="E699" s="30" t="s">
        <v>6090</v>
      </c>
      <c r="F699" s="33"/>
      <c r="G699" s="28">
        <v>20</v>
      </c>
      <c r="H699" s="33"/>
      <c r="I699" s="33"/>
      <c r="J699" s="33"/>
      <c r="K699" s="33"/>
      <c r="L699" s="33"/>
      <c r="M699" s="33"/>
      <c r="N699" s="33"/>
      <c r="O699" s="33"/>
      <c r="P699" s="33"/>
    </row>
    <row r="700" spans="1:16">
      <c r="A700" s="28" t="s">
        <v>1395</v>
      </c>
      <c r="B700" s="28">
        <v>21</v>
      </c>
      <c r="C700" s="30" t="s">
        <v>1416</v>
      </c>
      <c r="D700" s="30" t="s">
        <v>1416</v>
      </c>
      <c r="E700" s="30" t="s">
        <v>1416</v>
      </c>
      <c r="F700" s="33"/>
      <c r="G700" s="28">
        <v>21</v>
      </c>
      <c r="H700" s="33"/>
      <c r="I700" s="33"/>
      <c r="J700" s="33"/>
      <c r="K700" s="33"/>
      <c r="L700" s="33"/>
      <c r="M700" s="33"/>
      <c r="N700" s="33"/>
      <c r="O700" s="33"/>
      <c r="P700" s="33"/>
    </row>
    <row r="701" spans="1:16">
      <c r="A701" s="28" t="s">
        <v>1395</v>
      </c>
      <c r="B701" s="28">
        <v>22</v>
      </c>
      <c r="C701" s="30" t="s">
        <v>1417</v>
      </c>
      <c r="D701" s="30" t="s">
        <v>1417</v>
      </c>
      <c r="E701" s="30" t="s">
        <v>6091</v>
      </c>
      <c r="F701" s="33"/>
      <c r="G701" s="28">
        <v>22</v>
      </c>
      <c r="H701" s="33"/>
      <c r="I701" s="33"/>
      <c r="J701" s="33"/>
      <c r="K701" s="33"/>
      <c r="L701" s="33"/>
      <c r="M701" s="33"/>
      <c r="N701" s="33"/>
      <c r="O701" s="33"/>
      <c r="P701" s="33"/>
    </row>
    <row r="702" spans="1:16">
      <c r="A702" s="28" t="s">
        <v>1395</v>
      </c>
      <c r="B702" s="28">
        <v>23</v>
      </c>
      <c r="C702" s="30" t="s">
        <v>1418</v>
      </c>
      <c r="D702" s="30" t="s">
        <v>1418</v>
      </c>
      <c r="E702" s="30" t="s">
        <v>6092</v>
      </c>
      <c r="F702" s="33"/>
      <c r="G702" s="28">
        <v>23</v>
      </c>
      <c r="H702" s="33"/>
      <c r="I702" s="33"/>
      <c r="J702" s="33"/>
      <c r="K702" s="33"/>
      <c r="L702" s="33"/>
      <c r="M702" s="33"/>
      <c r="N702" s="33"/>
      <c r="O702" s="33"/>
      <c r="P702" s="33"/>
    </row>
    <row r="703" spans="1:16">
      <c r="A703" s="28" t="s">
        <v>1395</v>
      </c>
      <c r="B703" s="28">
        <v>24</v>
      </c>
      <c r="C703" s="30" t="s">
        <v>1419</v>
      </c>
      <c r="D703" s="30" t="s">
        <v>1419</v>
      </c>
      <c r="E703" s="30" t="s">
        <v>6093</v>
      </c>
      <c r="F703" s="33"/>
      <c r="G703" s="28">
        <v>24</v>
      </c>
      <c r="H703" s="33"/>
      <c r="I703" s="33"/>
      <c r="J703" s="33"/>
      <c r="K703" s="33"/>
      <c r="L703" s="33"/>
      <c r="M703" s="33"/>
      <c r="N703" s="33"/>
      <c r="O703" s="33"/>
      <c r="P703" s="33"/>
    </row>
    <row r="704" spans="1:16">
      <c r="A704" s="28" t="s">
        <v>1395</v>
      </c>
      <c r="B704" s="28">
        <v>25</v>
      </c>
      <c r="C704" s="30" t="s">
        <v>1420</v>
      </c>
      <c r="D704" s="30" t="s">
        <v>1420</v>
      </c>
      <c r="E704" s="30" t="s">
        <v>6094</v>
      </c>
      <c r="F704" s="33"/>
      <c r="G704" s="28">
        <v>25</v>
      </c>
      <c r="H704" s="33"/>
      <c r="I704" s="33"/>
      <c r="J704" s="33"/>
      <c r="K704" s="33"/>
      <c r="L704" s="33"/>
      <c r="M704" s="33"/>
      <c r="N704" s="33"/>
      <c r="O704" s="33"/>
      <c r="P704" s="33"/>
    </row>
    <row r="705" spans="1:16">
      <c r="A705" s="28" t="s">
        <v>1395</v>
      </c>
      <c r="B705" s="28">
        <v>26</v>
      </c>
      <c r="C705" s="30" t="s">
        <v>1421</v>
      </c>
      <c r="D705" s="30" t="s">
        <v>1421</v>
      </c>
      <c r="E705" s="30" t="s">
        <v>6095</v>
      </c>
      <c r="F705" s="33"/>
      <c r="G705" s="28">
        <v>26</v>
      </c>
      <c r="H705" s="33"/>
      <c r="I705" s="33"/>
      <c r="J705" s="33"/>
      <c r="K705" s="33"/>
      <c r="L705" s="33"/>
      <c r="M705" s="33"/>
      <c r="N705" s="33"/>
      <c r="O705" s="33"/>
      <c r="P705" s="33"/>
    </row>
    <row r="706" spans="1:16">
      <c r="A706" s="28" t="s">
        <v>1395</v>
      </c>
      <c r="B706" s="28">
        <v>27</v>
      </c>
      <c r="C706" s="30" t="s">
        <v>1422</v>
      </c>
      <c r="D706" s="30" t="s">
        <v>1422</v>
      </c>
      <c r="E706" s="30" t="s">
        <v>6096</v>
      </c>
      <c r="F706" s="33"/>
      <c r="G706" s="28">
        <v>27</v>
      </c>
      <c r="H706" s="33"/>
      <c r="I706" s="33"/>
      <c r="J706" s="33"/>
      <c r="K706" s="33"/>
      <c r="L706" s="33"/>
      <c r="M706" s="33"/>
      <c r="N706" s="33"/>
      <c r="O706" s="33"/>
      <c r="P706" s="33"/>
    </row>
    <row r="707" spans="1:16">
      <c r="A707" s="28" t="s">
        <v>1395</v>
      </c>
      <c r="B707" s="28">
        <v>28</v>
      </c>
      <c r="C707" s="30" t="s">
        <v>1423</v>
      </c>
      <c r="D707" s="30" t="s">
        <v>1423</v>
      </c>
      <c r="E707" s="30" t="s">
        <v>6097</v>
      </c>
      <c r="F707" s="33"/>
      <c r="G707" s="28">
        <v>28</v>
      </c>
      <c r="H707" s="33"/>
      <c r="I707" s="33"/>
      <c r="J707" s="33"/>
      <c r="K707" s="33"/>
      <c r="L707" s="33"/>
      <c r="M707" s="33"/>
      <c r="N707" s="33"/>
      <c r="O707" s="33"/>
      <c r="P707" s="33"/>
    </row>
    <row r="708" spans="1:16">
      <c r="A708" s="28" t="s">
        <v>1395</v>
      </c>
      <c r="B708" s="28">
        <v>29</v>
      </c>
      <c r="C708" s="30" t="s">
        <v>1424</v>
      </c>
      <c r="D708" s="30" t="s">
        <v>1424</v>
      </c>
      <c r="E708" s="30" t="s">
        <v>6098</v>
      </c>
      <c r="F708" s="33"/>
      <c r="G708" s="28">
        <v>29</v>
      </c>
      <c r="H708" s="33"/>
      <c r="I708" s="33"/>
      <c r="J708" s="33"/>
      <c r="K708" s="33"/>
      <c r="L708" s="33"/>
      <c r="M708" s="33"/>
      <c r="N708" s="33"/>
      <c r="O708" s="33"/>
      <c r="P708" s="33"/>
    </row>
    <row r="709" spans="1:16">
      <c r="A709" s="28" t="s">
        <v>1395</v>
      </c>
      <c r="B709" s="28">
        <v>30</v>
      </c>
      <c r="C709" s="30" t="s">
        <v>1425</v>
      </c>
      <c r="D709" s="30" t="s">
        <v>1425</v>
      </c>
      <c r="E709" s="30" t="s">
        <v>6099</v>
      </c>
      <c r="F709" s="33"/>
      <c r="G709" s="28">
        <v>30</v>
      </c>
      <c r="H709" s="33"/>
      <c r="I709" s="33"/>
      <c r="J709" s="33"/>
      <c r="K709" s="33"/>
      <c r="L709" s="33"/>
      <c r="M709" s="33"/>
      <c r="N709" s="33"/>
      <c r="O709" s="33"/>
      <c r="P709" s="33"/>
    </row>
    <row r="710" spans="1:16">
      <c r="A710" s="28" t="s">
        <v>1395</v>
      </c>
      <c r="B710" s="28">
        <v>31</v>
      </c>
      <c r="C710" s="30" t="s">
        <v>1426</v>
      </c>
      <c r="D710" s="30" t="s">
        <v>1426</v>
      </c>
      <c r="E710" s="30" t="s">
        <v>6100</v>
      </c>
      <c r="F710" s="33"/>
      <c r="G710" s="28">
        <v>31</v>
      </c>
      <c r="H710" s="33"/>
      <c r="I710" s="33"/>
      <c r="J710" s="33"/>
      <c r="K710" s="33"/>
      <c r="L710" s="33"/>
      <c r="M710" s="33"/>
      <c r="N710" s="33"/>
      <c r="O710" s="33"/>
      <c r="P710" s="33"/>
    </row>
    <row r="711" spans="1:16">
      <c r="A711" s="28" t="s">
        <v>1395</v>
      </c>
      <c r="B711" s="28">
        <v>32</v>
      </c>
      <c r="C711" s="30" t="s">
        <v>1427</v>
      </c>
      <c r="D711" s="30" t="s">
        <v>1427</v>
      </c>
      <c r="E711" s="30" t="s">
        <v>6101</v>
      </c>
      <c r="F711" s="33"/>
      <c r="G711" s="28">
        <v>32</v>
      </c>
      <c r="H711" s="33"/>
      <c r="I711" s="33"/>
      <c r="J711" s="33"/>
      <c r="K711" s="33"/>
      <c r="L711" s="33"/>
      <c r="M711" s="33"/>
      <c r="N711" s="33"/>
      <c r="O711" s="33"/>
      <c r="P711" s="33"/>
    </row>
    <row r="712" spans="1:16">
      <c r="A712" s="28" t="s">
        <v>1395</v>
      </c>
      <c r="B712" s="28">
        <v>33</v>
      </c>
      <c r="C712" s="30" t="s">
        <v>1428</v>
      </c>
      <c r="D712" s="30" t="s">
        <v>1428</v>
      </c>
      <c r="E712" s="30" t="s">
        <v>6102</v>
      </c>
      <c r="F712" s="33"/>
      <c r="G712" s="28">
        <v>33</v>
      </c>
      <c r="H712" s="33"/>
      <c r="I712" s="33"/>
      <c r="J712" s="33"/>
      <c r="K712" s="33"/>
      <c r="L712" s="33"/>
      <c r="M712" s="33"/>
      <c r="N712" s="33"/>
      <c r="O712" s="33"/>
      <c r="P712" s="33"/>
    </row>
    <row r="713" spans="1:16">
      <c r="A713" s="28" t="s">
        <v>1395</v>
      </c>
      <c r="B713" s="28">
        <v>34</v>
      </c>
      <c r="C713" s="30" t="s">
        <v>1429</v>
      </c>
      <c r="D713" s="30" t="s">
        <v>1429</v>
      </c>
      <c r="E713" s="30" t="s">
        <v>6103</v>
      </c>
      <c r="F713" s="33"/>
      <c r="G713" s="28">
        <v>34</v>
      </c>
      <c r="H713" s="33"/>
      <c r="I713" s="33"/>
      <c r="J713" s="33"/>
      <c r="K713" s="33"/>
      <c r="L713" s="33"/>
      <c r="M713" s="33"/>
      <c r="N713" s="33"/>
      <c r="O713" s="33"/>
      <c r="P713" s="33"/>
    </row>
    <row r="714" spans="1:16">
      <c r="A714" s="28" t="s">
        <v>1395</v>
      </c>
      <c r="B714" s="28">
        <v>35</v>
      </c>
      <c r="C714" s="30" t="s">
        <v>1430</v>
      </c>
      <c r="D714" s="30" t="s">
        <v>1430</v>
      </c>
      <c r="E714" s="30" t="s">
        <v>2102</v>
      </c>
      <c r="F714" s="33"/>
      <c r="G714" s="28">
        <v>35</v>
      </c>
      <c r="H714" s="33"/>
      <c r="I714" s="33"/>
      <c r="J714" s="33"/>
      <c r="K714" s="33"/>
      <c r="L714" s="33"/>
      <c r="M714" s="33"/>
      <c r="N714" s="33"/>
      <c r="O714" s="33"/>
      <c r="P714" s="33"/>
    </row>
    <row r="715" spans="1:16">
      <c r="A715" s="28" t="s">
        <v>1395</v>
      </c>
      <c r="B715" s="28">
        <v>36</v>
      </c>
      <c r="C715" s="30" t="s">
        <v>1431</v>
      </c>
      <c r="D715" s="30" t="s">
        <v>1431</v>
      </c>
      <c r="E715" s="30" t="s">
        <v>6104</v>
      </c>
      <c r="F715" s="33"/>
      <c r="G715" s="28">
        <v>36</v>
      </c>
      <c r="H715" s="33"/>
      <c r="I715" s="33"/>
      <c r="J715" s="33"/>
      <c r="K715" s="33"/>
      <c r="L715" s="33"/>
      <c r="M715" s="33"/>
      <c r="N715" s="33"/>
      <c r="O715" s="33"/>
      <c r="P715" s="33"/>
    </row>
    <row r="716" spans="1:16">
      <c r="A716" s="28" t="s">
        <v>1395</v>
      </c>
      <c r="B716" s="28">
        <v>37</v>
      </c>
      <c r="C716" s="30" t="s">
        <v>1432</v>
      </c>
      <c r="D716" s="30" t="s">
        <v>1432</v>
      </c>
      <c r="E716" s="30" t="s">
        <v>6105</v>
      </c>
      <c r="F716" s="33"/>
      <c r="G716" s="28">
        <v>37</v>
      </c>
      <c r="H716" s="33"/>
      <c r="I716" s="33"/>
      <c r="J716" s="33"/>
      <c r="K716" s="33"/>
      <c r="L716" s="33"/>
      <c r="M716" s="33"/>
      <c r="N716" s="33"/>
      <c r="O716" s="33"/>
      <c r="P716" s="33"/>
    </row>
    <row r="717" spans="1:16">
      <c r="A717" s="28" t="s">
        <v>1395</v>
      </c>
      <c r="B717" s="28">
        <v>38</v>
      </c>
      <c r="C717" s="30" t="s">
        <v>1433</v>
      </c>
      <c r="D717" s="30" t="s">
        <v>1433</v>
      </c>
      <c r="E717" s="30" t="s">
        <v>6106</v>
      </c>
      <c r="F717" s="33"/>
      <c r="G717" s="28">
        <v>38</v>
      </c>
      <c r="H717" s="33"/>
      <c r="I717" s="33"/>
      <c r="J717" s="33"/>
      <c r="K717" s="33"/>
      <c r="L717" s="33"/>
      <c r="M717" s="33"/>
      <c r="N717" s="33"/>
      <c r="O717" s="33"/>
      <c r="P717" s="33"/>
    </row>
    <row r="718" spans="1:16">
      <c r="A718" s="28" t="s">
        <v>1395</v>
      </c>
      <c r="B718" s="28">
        <v>39</v>
      </c>
      <c r="C718" s="30" t="s">
        <v>1434</v>
      </c>
      <c r="D718" s="30" t="s">
        <v>1434</v>
      </c>
      <c r="E718" s="30" t="s">
        <v>6107</v>
      </c>
      <c r="F718" s="33"/>
      <c r="G718" s="28">
        <v>39</v>
      </c>
      <c r="H718" s="33"/>
      <c r="I718" s="33"/>
      <c r="J718" s="33"/>
      <c r="K718" s="33"/>
      <c r="L718" s="33"/>
      <c r="M718" s="33"/>
      <c r="N718" s="33"/>
      <c r="O718" s="33"/>
      <c r="P718" s="33"/>
    </row>
    <row r="719" spans="1:16">
      <c r="A719" s="28" t="s">
        <v>1395</v>
      </c>
      <c r="B719" s="28">
        <v>40</v>
      </c>
      <c r="C719" s="28" t="s">
        <v>1435</v>
      </c>
      <c r="D719" s="28" t="s">
        <v>1435</v>
      </c>
      <c r="E719" s="28" t="s">
        <v>6108</v>
      </c>
      <c r="F719" s="33"/>
      <c r="G719" s="28">
        <v>40</v>
      </c>
      <c r="H719" s="33"/>
      <c r="I719" s="33"/>
      <c r="J719" s="33"/>
      <c r="K719" s="33"/>
      <c r="L719" s="33"/>
      <c r="M719" s="33"/>
      <c r="N719" s="33"/>
      <c r="O719" s="33"/>
      <c r="P719" s="33"/>
    </row>
    <row r="720" spans="1:16">
      <c r="A720" s="28" t="s">
        <v>1395</v>
      </c>
      <c r="B720" s="28">
        <v>41</v>
      </c>
      <c r="C720" s="28" t="s">
        <v>1436</v>
      </c>
      <c r="D720" s="28" t="s">
        <v>1436</v>
      </c>
      <c r="E720" s="28" t="s">
        <v>1436</v>
      </c>
      <c r="F720" s="33"/>
      <c r="G720" s="28">
        <v>41</v>
      </c>
      <c r="H720" s="33"/>
      <c r="I720" s="33"/>
      <c r="J720" s="33"/>
      <c r="K720" s="33"/>
      <c r="L720" s="33"/>
      <c r="M720" s="33"/>
      <c r="N720" s="33"/>
      <c r="O720" s="33"/>
      <c r="P720" s="33"/>
    </row>
    <row r="721" spans="1:16">
      <c r="A721" s="28" t="s">
        <v>1395</v>
      </c>
      <c r="B721" s="28">
        <v>42</v>
      </c>
      <c r="C721" s="28" t="s">
        <v>1437</v>
      </c>
      <c r="D721" s="28" t="s">
        <v>1437</v>
      </c>
      <c r="E721" s="28" t="s">
        <v>1437</v>
      </c>
      <c r="F721" s="33"/>
      <c r="G721" s="28">
        <v>42</v>
      </c>
      <c r="H721" s="33"/>
      <c r="I721" s="33"/>
      <c r="J721" s="33"/>
      <c r="K721" s="33"/>
      <c r="L721" s="33"/>
      <c r="M721" s="33"/>
      <c r="N721" s="33"/>
      <c r="O721" s="33"/>
      <c r="P721" s="33"/>
    </row>
    <row r="722" spans="1:16">
      <c r="A722" s="28" t="s">
        <v>1395</v>
      </c>
      <c r="B722" s="28">
        <v>43</v>
      </c>
      <c r="C722" s="28" t="s">
        <v>1438</v>
      </c>
      <c r="D722" s="28" t="s">
        <v>1438</v>
      </c>
      <c r="E722" s="28" t="s">
        <v>6109</v>
      </c>
      <c r="F722" s="33"/>
      <c r="G722" s="28">
        <v>43</v>
      </c>
      <c r="H722" s="33"/>
      <c r="I722" s="33"/>
      <c r="J722" s="33"/>
      <c r="K722" s="33"/>
      <c r="L722" s="33"/>
      <c r="M722" s="33"/>
      <c r="N722" s="33"/>
      <c r="O722" s="33"/>
      <c r="P722" s="33"/>
    </row>
    <row r="723" spans="1:16">
      <c r="A723" s="28" t="s">
        <v>1395</v>
      </c>
      <c r="B723" s="28">
        <v>44</v>
      </c>
      <c r="C723" s="28" t="s">
        <v>1439</v>
      </c>
      <c r="D723" s="28" t="s">
        <v>1439</v>
      </c>
      <c r="E723" s="28" t="s">
        <v>6110</v>
      </c>
      <c r="F723" s="33"/>
      <c r="G723" s="28">
        <v>44</v>
      </c>
      <c r="H723" s="33"/>
      <c r="I723" s="33"/>
      <c r="J723" s="33"/>
      <c r="K723" s="33"/>
      <c r="L723" s="33"/>
      <c r="M723" s="33"/>
      <c r="N723" s="33"/>
      <c r="O723" s="33"/>
      <c r="P723" s="33"/>
    </row>
    <row r="724" spans="1:16">
      <c r="A724" s="28" t="s">
        <v>1395</v>
      </c>
      <c r="B724" s="28">
        <v>45</v>
      </c>
      <c r="C724" s="28" t="s">
        <v>1440</v>
      </c>
      <c r="D724" s="28" t="s">
        <v>1440</v>
      </c>
      <c r="E724" s="28" t="s">
        <v>6111</v>
      </c>
      <c r="F724" s="33"/>
      <c r="G724" s="28">
        <v>45</v>
      </c>
      <c r="H724" s="33"/>
      <c r="I724" s="33"/>
      <c r="J724" s="33"/>
      <c r="K724" s="33"/>
      <c r="L724" s="33"/>
      <c r="M724" s="33"/>
      <c r="N724" s="33"/>
      <c r="O724" s="33"/>
      <c r="P724" s="33"/>
    </row>
    <row r="725" spans="1:16">
      <c r="A725" s="28" t="s">
        <v>1395</v>
      </c>
      <c r="B725" s="28">
        <v>46</v>
      </c>
      <c r="C725" s="28" t="s">
        <v>1441</v>
      </c>
      <c r="D725" s="28" t="s">
        <v>1441</v>
      </c>
      <c r="E725" s="28" t="s">
        <v>6112</v>
      </c>
      <c r="F725" s="33"/>
      <c r="G725" s="28">
        <v>46</v>
      </c>
      <c r="H725" s="33"/>
      <c r="I725" s="33"/>
      <c r="J725" s="33"/>
      <c r="K725" s="33"/>
      <c r="L725" s="33"/>
      <c r="M725" s="33"/>
      <c r="N725" s="33"/>
      <c r="O725" s="33"/>
      <c r="P725" s="33"/>
    </row>
    <row r="726" spans="1:16">
      <c r="A726" s="28" t="s">
        <v>1395</v>
      </c>
      <c r="B726" s="28">
        <v>47</v>
      </c>
      <c r="C726" s="28" t="s">
        <v>1442</v>
      </c>
      <c r="D726" s="28" t="s">
        <v>1442</v>
      </c>
      <c r="E726" s="28" t="s">
        <v>6113</v>
      </c>
      <c r="F726" s="33"/>
      <c r="G726" s="28">
        <v>47</v>
      </c>
      <c r="H726" s="33"/>
      <c r="I726" s="33"/>
      <c r="J726" s="33"/>
      <c r="K726" s="33"/>
      <c r="L726" s="33"/>
      <c r="M726" s="33"/>
      <c r="N726" s="33"/>
      <c r="O726" s="33"/>
      <c r="P726" s="33"/>
    </row>
    <row r="727" spans="1:16">
      <c r="A727" s="28" t="s">
        <v>1395</v>
      </c>
      <c r="B727" s="28">
        <v>48</v>
      </c>
      <c r="C727" s="28" t="s">
        <v>1443</v>
      </c>
      <c r="D727" s="28" t="s">
        <v>1443</v>
      </c>
      <c r="E727" s="28" t="s">
        <v>6114</v>
      </c>
      <c r="F727" s="33"/>
      <c r="G727" s="28">
        <v>48</v>
      </c>
      <c r="H727" s="33"/>
      <c r="I727" s="33"/>
      <c r="J727" s="33"/>
      <c r="K727" s="33"/>
      <c r="L727" s="33"/>
      <c r="M727" s="33"/>
      <c r="N727" s="33"/>
      <c r="O727" s="33"/>
      <c r="P727" s="33"/>
    </row>
    <row r="728" spans="1:16">
      <c r="A728" s="28" t="s">
        <v>1395</v>
      </c>
      <c r="B728" s="28">
        <v>49</v>
      </c>
      <c r="C728" s="28" t="s">
        <v>1444</v>
      </c>
      <c r="D728" s="28" t="s">
        <v>1444</v>
      </c>
      <c r="E728" s="28" t="s">
        <v>6115</v>
      </c>
      <c r="F728" s="33"/>
      <c r="G728" s="28">
        <v>49</v>
      </c>
      <c r="H728" s="33"/>
      <c r="I728" s="33"/>
      <c r="J728" s="33"/>
      <c r="K728" s="33"/>
      <c r="L728" s="33"/>
      <c r="M728" s="33"/>
      <c r="N728" s="33"/>
      <c r="O728" s="33"/>
      <c r="P728" s="33"/>
    </row>
    <row r="729" spans="1:16">
      <c r="A729" s="28" t="s">
        <v>1395</v>
      </c>
      <c r="B729" s="28">
        <v>50</v>
      </c>
      <c r="C729" s="28" t="s">
        <v>1445</v>
      </c>
      <c r="D729" s="28" t="s">
        <v>1445</v>
      </c>
      <c r="E729" s="28" t="s">
        <v>1445</v>
      </c>
      <c r="F729" s="33"/>
      <c r="G729" s="28">
        <v>50</v>
      </c>
      <c r="H729" s="33"/>
      <c r="I729" s="33"/>
      <c r="J729" s="33"/>
      <c r="K729" s="33"/>
      <c r="L729" s="33"/>
      <c r="M729" s="33"/>
      <c r="N729" s="33"/>
      <c r="O729" s="33"/>
      <c r="P729" s="33"/>
    </row>
    <row r="730" spans="1:16">
      <c r="A730" s="28" t="s">
        <v>1395</v>
      </c>
      <c r="B730" s="28">
        <v>51</v>
      </c>
      <c r="C730" s="28" t="s">
        <v>1446</v>
      </c>
      <c r="D730" s="28" t="s">
        <v>1447</v>
      </c>
      <c r="E730" s="28" t="s">
        <v>1446</v>
      </c>
      <c r="F730" s="33"/>
      <c r="G730" s="28">
        <v>51</v>
      </c>
      <c r="H730" s="33"/>
      <c r="I730" s="33"/>
      <c r="J730" s="33"/>
      <c r="K730" s="33"/>
      <c r="L730" s="33"/>
      <c r="M730" s="33"/>
      <c r="N730" s="33"/>
      <c r="O730" s="33"/>
      <c r="P730" s="33"/>
    </row>
    <row r="731" spans="1:16">
      <c r="C731" s="28"/>
      <c r="D731" s="28"/>
      <c r="E731" s="28"/>
      <c r="F731" s="33"/>
      <c r="H731" s="33"/>
      <c r="I731" s="33"/>
      <c r="J731" s="33"/>
      <c r="K731" s="33"/>
      <c r="L731" s="33"/>
      <c r="M731" s="33"/>
      <c r="N731" s="33"/>
      <c r="O731" s="33"/>
      <c r="P731" s="33"/>
    </row>
    <row r="732" spans="1:16">
      <c r="A732" s="28" t="s">
        <v>1448</v>
      </c>
      <c r="B732" s="28">
        <v>1</v>
      </c>
      <c r="C732" s="30" t="s">
        <v>1449</v>
      </c>
      <c r="D732" s="30" t="s">
        <v>1450</v>
      </c>
      <c r="E732" s="30" t="s">
        <v>1449</v>
      </c>
      <c r="F732" s="33"/>
      <c r="G732" s="33"/>
      <c r="H732" s="33"/>
      <c r="I732" s="33"/>
      <c r="J732" s="33"/>
      <c r="K732" s="33"/>
      <c r="L732" s="33"/>
      <c r="M732" s="33"/>
      <c r="N732" s="33"/>
      <c r="O732" s="33"/>
      <c r="P732" s="33"/>
    </row>
    <row r="733" spans="1:16">
      <c r="A733" s="28" t="s">
        <v>1448</v>
      </c>
      <c r="B733" s="28">
        <v>2</v>
      </c>
      <c r="C733" s="30" t="s">
        <v>1451</v>
      </c>
      <c r="D733" s="30" t="s">
        <v>4221</v>
      </c>
      <c r="E733" s="30" t="s">
        <v>1451</v>
      </c>
      <c r="F733" s="33"/>
      <c r="G733" s="33"/>
      <c r="H733" s="33"/>
      <c r="I733" s="33"/>
      <c r="J733" s="33"/>
      <c r="K733" s="33"/>
      <c r="L733" s="33"/>
      <c r="M733" s="33"/>
      <c r="N733" s="33"/>
      <c r="O733" s="33"/>
      <c r="P733" s="33"/>
    </row>
    <row r="734" spans="1:16">
      <c r="A734" s="28" t="s">
        <v>1448</v>
      </c>
      <c r="B734" s="28">
        <v>3</v>
      </c>
      <c r="C734" s="30" t="s">
        <v>1452</v>
      </c>
      <c r="D734" s="30" t="s">
        <v>1453</v>
      </c>
      <c r="E734" s="30" t="s">
        <v>1452</v>
      </c>
      <c r="F734" s="33"/>
      <c r="G734" s="33"/>
      <c r="H734" s="33"/>
      <c r="I734" s="33"/>
      <c r="J734" s="33"/>
      <c r="K734" s="33"/>
      <c r="L734" s="33"/>
      <c r="M734" s="33"/>
      <c r="N734" s="33"/>
      <c r="O734" s="33"/>
      <c r="P734" s="33"/>
    </row>
    <row r="735" spans="1:16">
      <c r="A735" s="28" t="s">
        <v>1448</v>
      </c>
      <c r="B735" s="28">
        <v>4</v>
      </c>
      <c r="C735" s="30" t="s">
        <v>1454</v>
      </c>
      <c r="D735" s="30" t="s">
        <v>1455</v>
      </c>
      <c r="E735" s="30" t="s">
        <v>1454</v>
      </c>
      <c r="F735" s="33"/>
      <c r="G735" s="33"/>
      <c r="H735" s="33"/>
      <c r="I735" s="33"/>
      <c r="J735" s="33"/>
      <c r="K735" s="33"/>
      <c r="L735" s="33"/>
      <c r="M735" s="33"/>
      <c r="N735" s="33"/>
      <c r="O735" s="33"/>
      <c r="P735" s="33"/>
    </row>
    <row r="736" spans="1:16">
      <c r="A736" s="28" t="s">
        <v>1448</v>
      </c>
      <c r="B736" s="28">
        <v>5</v>
      </c>
      <c r="C736" s="30" t="s">
        <v>1456</v>
      </c>
      <c r="D736" s="30" t="s">
        <v>1457</v>
      </c>
      <c r="E736" s="30" t="s">
        <v>1456</v>
      </c>
      <c r="F736" s="33"/>
      <c r="G736" s="33"/>
      <c r="H736" s="33"/>
      <c r="I736" s="33"/>
      <c r="J736" s="33"/>
      <c r="K736" s="33"/>
      <c r="L736" s="33"/>
      <c r="M736" s="33"/>
      <c r="N736" s="33"/>
      <c r="O736" s="33"/>
      <c r="P736" s="33"/>
    </row>
    <row r="737" spans="1:16">
      <c r="A737" s="28" t="s">
        <v>1448</v>
      </c>
      <c r="B737" s="28">
        <v>6</v>
      </c>
      <c r="C737" s="30" t="s">
        <v>1458</v>
      </c>
      <c r="D737" s="30" t="s">
        <v>1459</v>
      </c>
      <c r="E737" s="30" t="s">
        <v>1458</v>
      </c>
      <c r="F737" s="33"/>
      <c r="G737" s="33"/>
      <c r="H737" s="33"/>
      <c r="I737" s="33"/>
      <c r="J737" s="33"/>
      <c r="K737" s="33"/>
      <c r="L737" s="33"/>
      <c r="M737" s="33"/>
      <c r="N737" s="33"/>
      <c r="O737" s="33"/>
      <c r="P737" s="33"/>
    </row>
    <row r="738" spans="1:16">
      <c r="F738" s="33"/>
      <c r="G738" s="33"/>
      <c r="H738" s="33"/>
      <c r="I738" s="33"/>
      <c r="J738" s="33"/>
      <c r="K738" s="33"/>
      <c r="L738" s="33"/>
      <c r="M738" s="33"/>
      <c r="N738" s="33"/>
      <c r="O738" s="33"/>
      <c r="P738" s="33"/>
    </row>
    <row r="739" spans="1:16">
      <c r="A739" s="28" t="s">
        <v>1460</v>
      </c>
      <c r="B739" s="28">
        <v>1</v>
      </c>
      <c r="C739" s="30" t="s">
        <v>1461</v>
      </c>
      <c r="D739" s="30" t="s">
        <v>1462</v>
      </c>
      <c r="E739" s="30" t="s">
        <v>1461</v>
      </c>
      <c r="F739" s="33"/>
      <c r="G739" s="33"/>
      <c r="H739" s="33"/>
      <c r="I739" s="33"/>
      <c r="J739" s="33"/>
      <c r="K739" s="33"/>
      <c r="L739" s="33"/>
      <c r="M739" s="33"/>
      <c r="N739" s="33"/>
      <c r="O739" s="33"/>
      <c r="P739" s="33"/>
    </row>
    <row r="740" spans="1:16">
      <c r="A740" s="28" t="s">
        <v>1460</v>
      </c>
      <c r="B740" s="28">
        <v>2</v>
      </c>
      <c r="C740" s="30" t="s">
        <v>1463</v>
      </c>
      <c r="D740" s="30" t="s">
        <v>1464</v>
      </c>
      <c r="E740" s="30" t="s">
        <v>1463</v>
      </c>
      <c r="F740" s="33"/>
      <c r="G740" s="33"/>
      <c r="H740" s="33"/>
      <c r="I740" s="33"/>
      <c r="J740" s="33"/>
      <c r="K740" s="33"/>
      <c r="L740" s="33"/>
      <c r="M740" s="33"/>
      <c r="N740" s="33"/>
      <c r="O740" s="33"/>
      <c r="P740" s="33"/>
    </row>
    <row r="741" spans="1:16">
      <c r="A741" s="28" t="s">
        <v>1460</v>
      </c>
      <c r="B741" s="28">
        <v>3</v>
      </c>
      <c r="C741" s="30" t="s">
        <v>4110</v>
      </c>
      <c r="D741" s="30" t="s">
        <v>4111</v>
      </c>
      <c r="E741" s="30" t="s">
        <v>4110</v>
      </c>
      <c r="F741" s="33"/>
      <c r="G741" s="33"/>
      <c r="H741" s="33"/>
      <c r="I741" s="33"/>
      <c r="J741" s="33"/>
      <c r="K741" s="33"/>
      <c r="L741" s="33"/>
      <c r="M741" s="33"/>
      <c r="N741" s="33"/>
      <c r="O741" s="33"/>
      <c r="P741" s="33"/>
    </row>
    <row r="742" spans="1:16">
      <c r="F742" s="33"/>
      <c r="G742" s="33"/>
      <c r="H742" s="33"/>
      <c r="I742" s="33"/>
      <c r="J742" s="33"/>
      <c r="K742" s="33"/>
      <c r="L742" s="33"/>
      <c r="M742" s="33"/>
      <c r="N742" s="33"/>
      <c r="O742" s="33"/>
      <c r="P742" s="33"/>
    </row>
    <row r="743" spans="1:16">
      <c r="A743" s="28" t="s">
        <v>1465</v>
      </c>
      <c r="B743" s="28">
        <v>1</v>
      </c>
      <c r="C743" s="30" t="s">
        <v>1466</v>
      </c>
      <c r="D743" s="30" t="s">
        <v>1467</v>
      </c>
      <c r="E743" s="30" t="s">
        <v>1466</v>
      </c>
      <c r="F743" s="33"/>
      <c r="G743" s="33"/>
      <c r="H743" s="33"/>
      <c r="I743" s="33"/>
      <c r="J743" s="33"/>
      <c r="K743" s="33"/>
      <c r="L743" s="33"/>
      <c r="M743" s="33"/>
      <c r="N743" s="33"/>
      <c r="O743" s="33"/>
      <c r="P743" s="33"/>
    </row>
    <row r="744" spans="1:16">
      <c r="A744" s="28" t="s">
        <v>1465</v>
      </c>
      <c r="B744" s="28">
        <v>2</v>
      </c>
      <c r="C744" s="30" t="s">
        <v>1468</v>
      </c>
      <c r="D744" s="30" t="s">
        <v>4228</v>
      </c>
      <c r="E744" s="30" t="s">
        <v>1468</v>
      </c>
      <c r="F744" s="33"/>
      <c r="G744" s="33"/>
      <c r="H744" s="33"/>
      <c r="I744" s="33"/>
      <c r="J744" s="33"/>
      <c r="K744" s="33"/>
      <c r="L744" s="33"/>
      <c r="M744" s="33"/>
      <c r="N744" s="33"/>
      <c r="O744" s="33"/>
      <c r="P744" s="33"/>
    </row>
    <row r="745" spans="1:16">
      <c r="A745" s="28" t="s">
        <v>1465</v>
      </c>
      <c r="B745" s="28">
        <v>3</v>
      </c>
      <c r="C745" s="30" t="s">
        <v>1469</v>
      </c>
      <c r="D745" s="30" t="s">
        <v>1470</v>
      </c>
      <c r="E745" s="30" t="s">
        <v>1469</v>
      </c>
      <c r="F745" s="33"/>
      <c r="G745" s="33"/>
      <c r="H745" s="33"/>
      <c r="I745" s="33"/>
      <c r="J745" s="33"/>
      <c r="K745" s="33"/>
      <c r="L745" s="33"/>
      <c r="M745" s="33"/>
      <c r="N745" s="33"/>
      <c r="O745" s="33"/>
      <c r="P745" s="33"/>
    </row>
    <row r="746" spans="1:16">
      <c r="A746" s="28" t="s">
        <v>1465</v>
      </c>
      <c r="B746" s="28">
        <v>4</v>
      </c>
      <c r="C746" s="30" t="s">
        <v>1471</v>
      </c>
      <c r="D746" s="30" t="s">
        <v>1472</v>
      </c>
      <c r="E746" s="30" t="s">
        <v>1471</v>
      </c>
      <c r="F746" s="33"/>
      <c r="G746" s="33"/>
      <c r="H746" s="33"/>
      <c r="I746" s="33"/>
      <c r="J746" s="33"/>
      <c r="K746" s="33"/>
      <c r="L746" s="33"/>
      <c r="M746" s="33"/>
      <c r="N746" s="33"/>
      <c r="O746" s="33"/>
      <c r="P746" s="33"/>
    </row>
    <row r="747" spans="1:16">
      <c r="A747" s="28" t="s">
        <v>1465</v>
      </c>
      <c r="B747" s="28">
        <v>5</v>
      </c>
      <c r="C747" s="30" t="s">
        <v>1473</v>
      </c>
      <c r="D747" s="30" t="s">
        <v>1474</v>
      </c>
      <c r="E747" s="30" t="s">
        <v>1473</v>
      </c>
      <c r="F747" s="33"/>
      <c r="G747" s="33"/>
      <c r="H747" s="33"/>
      <c r="I747" s="33"/>
      <c r="J747" s="33"/>
      <c r="K747" s="33"/>
      <c r="L747" s="33"/>
      <c r="M747" s="33"/>
      <c r="N747" s="33"/>
      <c r="O747" s="33"/>
      <c r="P747" s="33"/>
    </row>
    <row r="748" spans="1:16">
      <c r="A748" s="28" t="s">
        <v>1465</v>
      </c>
      <c r="B748" s="28">
        <v>6</v>
      </c>
      <c r="C748" s="30" t="s">
        <v>1381</v>
      </c>
      <c r="D748" s="30" t="s">
        <v>1382</v>
      </c>
      <c r="E748" s="30" t="s">
        <v>1381</v>
      </c>
      <c r="F748" s="33"/>
      <c r="G748" s="33"/>
      <c r="H748" s="33"/>
      <c r="I748" s="33"/>
      <c r="J748" s="33"/>
      <c r="K748" s="33"/>
      <c r="L748" s="33"/>
      <c r="M748" s="33"/>
      <c r="N748" s="33"/>
      <c r="O748" s="33"/>
      <c r="P748" s="33"/>
    </row>
    <row r="749" spans="1:16">
      <c r="A749" s="28" t="s">
        <v>1465</v>
      </c>
      <c r="B749" s="28">
        <v>7</v>
      </c>
      <c r="C749" s="30" t="s">
        <v>3952</v>
      </c>
      <c r="D749" s="30" t="s">
        <v>3954</v>
      </c>
      <c r="E749" s="30" t="s">
        <v>3952</v>
      </c>
      <c r="F749" s="33"/>
      <c r="G749" s="33"/>
      <c r="H749" s="33"/>
      <c r="I749" s="33"/>
      <c r="J749" s="33"/>
      <c r="K749" s="33"/>
      <c r="L749" s="33"/>
      <c r="M749" s="33"/>
      <c r="N749" s="33"/>
      <c r="O749" s="33"/>
      <c r="P749" s="33"/>
    </row>
    <row r="750" spans="1:16">
      <c r="A750" s="28" t="s">
        <v>1465</v>
      </c>
      <c r="B750" s="28">
        <v>8</v>
      </c>
      <c r="C750" s="30" t="s">
        <v>3953</v>
      </c>
      <c r="D750" s="30" t="s">
        <v>3955</v>
      </c>
      <c r="E750" s="30" t="s">
        <v>3953</v>
      </c>
      <c r="F750" s="33"/>
      <c r="G750" s="33"/>
      <c r="H750" s="33"/>
      <c r="I750" s="33"/>
      <c r="J750" s="33"/>
      <c r="K750" s="33"/>
      <c r="L750" s="33"/>
      <c r="M750" s="33"/>
      <c r="N750" s="33"/>
      <c r="O750" s="33"/>
      <c r="P750" s="33"/>
    </row>
    <row r="751" spans="1:16">
      <c r="A751" s="28" t="s">
        <v>1465</v>
      </c>
      <c r="B751" s="28">
        <v>-77</v>
      </c>
      <c r="C751" s="30" t="s">
        <v>761</v>
      </c>
      <c r="D751" s="30" t="s">
        <v>690</v>
      </c>
      <c r="E751" s="30" t="s">
        <v>761</v>
      </c>
      <c r="F751" s="33"/>
      <c r="G751" s="33"/>
      <c r="H751" s="33"/>
      <c r="I751" s="33"/>
      <c r="J751" s="33"/>
      <c r="K751" s="33"/>
      <c r="L751" s="33"/>
      <c r="M751" s="33"/>
      <c r="N751" s="33"/>
      <c r="O751" s="33"/>
      <c r="P751" s="33"/>
    </row>
    <row r="752" spans="1:16">
      <c r="F752" s="33"/>
      <c r="G752" s="33"/>
      <c r="H752" s="33"/>
      <c r="I752" s="33"/>
      <c r="J752" s="33"/>
      <c r="K752" s="33"/>
      <c r="L752" s="33"/>
      <c r="M752" s="33"/>
      <c r="N752" s="33"/>
      <c r="O752" s="33"/>
      <c r="P752" s="33"/>
    </row>
    <row r="753" spans="1:16">
      <c r="A753" s="28" t="s">
        <v>1475</v>
      </c>
      <c r="B753" s="28">
        <v>1</v>
      </c>
      <c r="C753" s="30" t="s">
        <v>1476</v>
      </c>
      <c r="D753" s="30" t="s">
        <v>1477</v>
      </c>
      <c r="E753" s="30" t="s">
        <v>1476</v>
      </c>
      <c r="F753" s="33"/>
      <c r="G753" s="33"/>
      <c r="H753" s="33"/>
      <c r="I753" s="33"/>
      <c r="J753" s="33"/>
      <c r="K753" s="33"/>
      <c r="L753" s="33"/>
      <c r="M753" s="33"/>
      <c r="N753" s="33"/>
      <c r="O753" s="33"/>
      <c r="P753" s="33"/>
    </row>
    <row r="754" spans="1:16">
      <c r="A754" s="28" t="s">
        <v>1475</v>
      </c>
      <c r="B754" s="28">
        <v>2</v>
      </c>
      <c r="C754" s="30" t="s">
        <v>1478</v>
      </c>
      <c r="D754" s="30" t="s">
        <v>1479</v>
      </c>
      <c r="E754" s="30" t="s">
        <v>1478</v>
      </c>
      <c r="F754" s="33"/>
      <c r="G754" s="33"/>
      <c r="H754" s="33"/>
      <c r="I754" s="33"/>
      <c r="J754" s="33"/>
      <c r="K754" s="33"/>
      <c r="L754" s="33"/>
      <c r="M754" s="33"/>
      <c r="N754" s="33"/>
      <c r="O754" s="33"/>
      <c r="P754" s="33"/>
    </row>
    <row r="755" spans="1:16">
      <c r="A755" s="28" t="s">
        <v>1475</v>
      </c>
      <c r="B755" s="28">
        <v>3</v>
      </c>
      <c r="C755" s="30" t="s">
        <v>1480</v>
      </c>
      <c r="D755" s="30" t="s">
        <v>1481</v>
      </c>
      <c r="E755" s="30" t="s">
        <v>1480</v>
      </c>
      <c r="F755" s="33"/>
      <c r="G755" s="33"/>
      <c r="H755" s="33"/>
      <c r="I755" s="33"/>
      <c r="J755" s="33"/>
      <c r="K755" s="33"/>
      <c r="L755" s="33"/>
      <c r="M755" s="33"/>
      <c r="N755" s="33"/>
      <c r="O755" s="33"/>
      <c r="P755" s="33"/>
    </row>
    <row r="756" spans="1:16">
      <c r="A756" s="28" t="s">
        <v>1475</v>
      </c>
      <c r="B756" s="28">
        <v>4</v>
      </c>
      <c r="C756" s="30" t="s">
        <v>1482</v>
      </c>
      <c r="D756" s="30" t="s">
        <v>1483</v>
      </c>
      <c r="E756" s="30" t="s">
        <v>1482</v>
      </c>
      <c r="F756" s="33"/>
      <c r="G756" s="33"/>
      <c r="H756" s="33"/>
      <c r="I756" s="33"/>
      <c r="J756" s="33"/>
      <c r="K756" s="33"/>
      <c r="L756" s="33"/>
      <c r="M756" s="33"/>
      <c r="N756" s="33"/>
      <c r="O756" s="33"/>
      <c r="P756" s="33"/>
    </row>
    <row r="757" spans="1:16">
      <c r="A757" s="28" t="s">
        <v>1475</v>
      </c>
      <c r="B757" s="28">
        <v>5</v>
      </c>
      <c r="C757" s="30" t="s">
        <v>1484</v>
      </c>
      <c r="D757" s="30" t="s">
        <v>1485</v>
      </c>
      <c r="E757" s="30" t="s">
        <v>1484</v>
      </c>
      <c r="F757" s="33"/>
      <c r="G757" s="33"/>
      <c r="H757" s="33"/>
      <c r="I757" s="33"/>
      <c r="J757" s="33"/>
      <c r="K757" s="33"/>
      <c r="L757" s="33"/>
      <c r="M757" s="33"/>
      <c r="N757" s="33"/>
      <c r="O757" s="33"/>
      <c r="P757" s="33"/>
    </row>
    <row r="758" spans="1:16">
      <c r="A758" s="28" t="s">
        <v>1475</v>
      </c>
      <c r="B758" s="28">
        <v>6</v>
      </c>
      <c r="C758" s="30" t="s">
        <v>1486</v>
      </c>
      <c r="D758" s="30" t="s">
        <v>1487</v>
      </c>
      <c r="E758" s="30" t="s">
        <v>1486</v>
      </c>
      <c r="F758" s="33"/>
      <c r="G758" s="33"/>
      <c r="H758" s="33"/>
      <c r="I758" s="33"/>
      <c r="J758" s="33"/>
      <c r="K758" s="33"/>
      <c r="L758" s="33"/>
      <c r="M758" s="33"/>
      <c r="N758" s="33"/>
      <c r="O758" s="33"/>
      <c r="P758" s="33"/>
    </row>
    <row r="759" spans="1:16">
      <c r="A759" s="28" t="s">
        <v>1475</v>
      </c>
      <c r="B759" s="28">
        <v>7</v>
      </c>
      <c r="C759" s="30" t="s">
        <v>1488</v>
      </c>
      <c r="D759" s="30" t="s">
        <v>1489</v>
      </c>
      <c r="E759" s="30" t="s">
        <v>1488</v>
      </c>
      <c r="F759" s="33"/>
      <c r="G759" s="33"/>
      <c r="H759" s="33"/>
      <c r="I759" s="33"/>
      <c r="J759" s="33"/>
      <c r="K759" s="33"/>
      <c r="L759" s="33"/>
      <c r="M759" s="33"/>
      <c r="N759" s="33"/>
      <c r="O759" s="33"/>
      <c r="P759" s="33"/>
    </row>
    <row r="760" spans="1:16">
      <c r="A760" s="28" t="s">
        <v>1475</v>
      </c>
      <c r="B760" s="28">
        <v>8</v>
      </c>
      <c r="C760" s="30" t="s">
        <v>1490</v>
      </c>
      <c r="D760" s="30" t="s">
        <v>1491</v>
      </c>
      <c r="E760" s="30" t="s">
        <v>1490</v>
      </c>
      <c r="F760" s="33"/>
      <c r="G760" s="33"/>
      <c r="H760" s="33"/>
      <c r="I760" s="33"/>
      <c r="J760" s="33"/>
      <c r="K760" s="33"/>
      <c r="L760" s="33"/>
      <c r="M760" s="33"/>
      <c r="N760" s="33"/>
      <c r="O760" s="33"/>
      <c r="P760" s="33"/>
    </row>
    <row r="761" spans="1:16">
      <c r="A761" s="28" t="s">
        <v>1475</v>
      </c>
      <c r="B761" s="28">
        <v>9</v>
      </c>
      <c r="C761" s="30" t="s">
        <v>1492</v>
      </c>
      <c r="D761" s="30" t="s">
        <v>1493</v>
      </c>
      <c r="E761" s="30" t="s">
        <v>1492</v>
      </c>
      <c r="H761" s="33"/>
      <c r="I761" s="33"/>
      <c r="J761" s="33"/>
      <c r="K761" s="33"/>
      <c r="L761" s="33"/>
      <c r="M761" s="33"/>
      <c r="N761" s="33"/>
      <c r="O761" s="33"/>
      <c r="P761" s="33"/>
    </row>
    <row r="762" spans="1:16">
      <c r="A762" s="28" t="s">
        <v>1475</v>
      </c>
      <c r="B762" s="28">
        <v>10</v>
      </c>
      <c r="C762" s="30" t="s">
        <v>1494</v>
      </c>
      <c r="D762" s="30" t="s">
        <v>1495</v>
      </c>
      <c r="E762" s="30" t="s">
        <v>1494</v>
      </c>
      <c r="K762" s="33"/>
      <c r="L762" s="33"/>
      <c r="M762" s="33"/>
      <c r="N762" s="33"/>
      <c r="O762" s="33"/>
      <c r="P762" s="33"/>
    </row>
    <row r="763" spans="1:16">
      <c r="K763" s="33"/>
      <c r="L763" s="33"/>
      <c r="M763" s="33"/>
      <c r="N763" s="33"/>
      <c r="O763" s="33"/>
      <c r="P763" s="33"/>
    </row>
    <row r="764" spans="1:16">
      <c r="A764" s="28" t="s">
        <v>1496</v>
      </c>
      <c r="B764" s="28">
        <v>1</v>
      </c>
      <c r="C764" s="30" t="s">
        <v>1497</v>
      </c>
      <c r="D764" s="30" t="s">
        <v>1498</v>
      </c>
      <c r="E764" s="30" t="s">
        <v>1497</v>
      </c>
      <c r="H764" s="33"/>
      <c r="I764" s="33"/>
      <c r="J764" s="33"/>
      <c r="K764" s="33"/>
      <c r="L764" s="33"/>
      <c r="M764" s="33"/>
      <c r="N764" s="33"/>
      <c r="O764" s="33"/>
      <c r="P764" s="33"/>
    </row>
    <row r="765" spans="1:16">
      <c r="A765" s="28" t="s">
        <v>1496</v>
      </c>
      <c r="B765" s="28">
        <v>2</v>
      </c>
      <c r="C765" s="30" t="s">
        <v>1249</v>
      </c>
      <c r="D765" s="30" t="s">
        <v>1499</v>
      </c>
      <c r="E765" s="30" t="s">
        <v>1249</v>
      </c>
      <c r="F765" s="33"/>
      <c r="G765" s="33"/>
      <c r="H765" s="33"/>
      <c r="I765" s="33"/>
      <c r="J765" s="33"/>
      <c r="K765" s="33"/>
      <c r="L765" s="33"/>
      <c r="M765" s="33"/>
      <c r="N765" s="33"/>
      <c r="O765" s="33"/>
      <c r="P765" s="33"/>
    </row>
    <row r="766" spans="1:16">
      <c r="A766" s="28" t="s">
        <v>1496</v>
      </c>
      <c r="B766" s="28">
        <v>3</v>
      </c>
      <c r="C766" s="30" t="s">
        <v>1251</v>
      </c>
      <c r="D766" s="30" t="s">
        <v>1500</v>
      </c>
      <c r="E766" s="30" t="s">
        <v>1251</v>
      </c>
      <c r="F766" s="33"/>
      <c r="G766" s="33"/>
      <c r="H766" s="33"/>
      <c r="I766" s="33"/>
      <c r="J766" s="33"/>
      <c r="K766" s="33"/>
      <c r="L766" s="33"/>
      <c r="M766" s="33"/>
      <c r="N766" s="33"/>
      <c r="O766" s="33"/>
      <c r="P766" s="33"/>
    </row>
    <row r="767" spans="1:16">
      <c r="A767" s="28" t="s">
        <v>1496</v>
      </c>
      <c r="B767" s="28">
        <v>4</v>
      </c>
      <c r="C767" s="30" t="s">
        <v>1253</v>
      </c>
      <c r="D767" s="30" t="s">
        <v>1501</v>
      </c>
      <c r="E767" s="30" t="s">
        <v>1253</v>
      </c>
      <c r="F767" s="33"/>
      <c r="G767" s="33"/>
      <c r="H767" s="33"/>
      <c r="I767" s="33"/>
      <c r="J767" s="33"/>
      <c r="K767" s="33"/>
      <c r="L767" s="33"/>
      <c r="M767" s="33"/>
      <c r="N767" s="33"/>
      <c r="O767" s="33"/>
      <c r="P767" s="33"/>
    </row>
    <row r="768" spans="1:16" s="28" customFormat="1">
      <c r="A768" s="28" t="s">
        <v>1496</v>
      </c>
      <c r="B768" s="28">
        <v>5</v>
      </c>
      <c r="C768" s="30" t="s">
        <v>1502</v>
      </c>
      <c r="D768" s="30" t="s">
        <v>1503</v>
      </c>
      <c r="E768" s="30" t="s">
        <v>1502</v>
      </c>
    </row>
    <row r="769" spans="1:16" s="28" customFormat="1">
      <c r="C769" s="30"/>
      <c r="D769" s="30"/>
      <c r="E769" s="30"/>
    </row>
    <row r="770" spans="1:16" s="28" customFormat="1">
      <c r="A770" s="28" t="s">
        <v>1504</v>
      </c>
      <c r="B770" s="28">
        <v>1</v>
      </c>
      <c r="C770" s="30" t="s">
        <v>1224</v>
      </c>
      <c r="D770" s="30" t="s">
        <v>1224</v>
      </c>
      <c r="E770" s="30" t="s">
        <v>1224</v>
      </c>
    </row>
    <row r="771" spans="1:16" s="28" customFormat="1">
      <c r="A771" s="28" t="s">
        <v>1504</v>
      </c>
      <c r="B771" s="28">
        <v>2</v>
      </c>
      <c r="C771" s="30" t="s">
        <v>1225</v>
      </c>
      <c r="D771" s="30" t="s">
        <v>1505</v>
      </c>
      <c r="E771" s="30" t="s">
        <v>1225</v>
      </c>
    </row>
    <row r="772" spans="1:16" s="28" customFormat="1">
      <c r="A772" s="28" t="s">
        <v>1504</v>
      </c>
      <c r="B772" s="28">
        <v>3</v>
      </c>
      <c r="C772" s="30" t="s">
        <v>1227</v>
      </c>
      <c r="D772" s="30" t="s">
        <v>1506</v>
      </c>
      <c r="E772" s="30" t="s">
        <v>1227</v>
      </c>
    </row>
    <row r="773" spans="1:16" s="28" customFormat="1">
      <c r="A773" s="28" t="s">
        <v>1504</v>
      </c>
      <c r="B773" s="28">
        <v>4</v>
      </c>
      <c r="C773" s="30" t="s">
        <v>1229</v>
      </c>
      <c r="D773" s="30" t="s">
        <v>1507</v>
      </c>
      <c r="E773" s="30" t="s">
        <v>1229</v>
      </c>
    </row>
    <row r="774" spans="1:16" s="28" customFormat="1">
      <c r="A774" s="28" t="s">
        <v>1504</v>
      </c>
      <c r="B774" s="28">
        <v>5</v>
      </c>
      <c r="C774" s="30" t="s">
        <v>1231</v>
      </c>
      <c r="D774" s="30" t="s">
        <v>1232</v>
      </c>
      <c r="E774" s="30" t="s">
        <v>1231</v>
      </c>
    </row>
    <row r="775" spans="1:16" s="28" customFormat="1">
      <c r="A775" s="28" t="s">
        <v>1504</v>
      </c>
      <c r="B775" s="28">
        <v>6</v>
      </c>
      <c r="C775" s="30" t="s">
        <v>1233</v>
      </c>
      <c r="D775" s="30" t="s">
        <v>1233</v>
      </c>
      <c r="E775" s="30" t="s">
        <v>1233</v>
      </c>
    </row>
    <row r="776" spans="1:16" s="28" customFormat="1">
      <c r="A776" s="28" t="s">
        <v>1504</v>
      </c>
      <c r="B776" s="28">
        <v>7</v>
      </c>
      <c r="C776" s="30" t="s">
        <v>1508</v>
      </c>
      <c r="D776" s="30" t="s">
        <v>1236</v>
      </c>
      <c r="E776" s="30" t="s">
        <v>1508</v>
      </c>
    </row>
    <row r="777" spans="1:16" s="28" customFormat="1">
      <c r="A777" s="28" t="s">
        <v>1504</v>
      </c>
      <c r="B777" s="28">
        <v>8</v>
      </c>
      <c r="C777" s="30" t="s">
        <v>1509</v>
      </c>
      <c r="D777" s="30" t="s">
        <v>1238</v>
      </c>
      <c r="E777" s="30" t="s">
        <v>1509</v>
      </c>
    </row>
    <row r="778" spans="1:16" s="28" customFormat="1">
      <c r="A778" s="28" t="s">
        <v>1504</v>
      </c>
      <c r="B778" s="28">
        <v>9</v>
      </c>
      <c r="C778" s="30" t="s">
        <v>1239</v>
      </c>
      <c r="D778" s="30" t="s">
        <v>1239</v>
      </c>
      <c r="E778" s="30" t="s">
        <v>1239</v>
      </c>
    </row>
    <row r="779" spans="1:16" s="28" customFormat="1">
      <c r="A779" s="28" t="s">
        <v>1504</v>
      </c>
      <c r="B779" s="28">
        <v>10</v>
      </c>
      <c r="C779" s="30" t="s">
        <v>1510</v>
      </c>
      <c r="D779" s="30" t="s">
        <v>1511</v>
      </c>
      <c r="E779" s="30" t="s">
        <v>1510</v>
      </c>
    </row>
    <row r="780" spans="1:16">
      <c r="A780" s="28" t="s">
        <v>1504</v>
      </c>
      <c r="B780" s="28">
        <v>11</v>
      </c>
      <c r="C780" s="30" t="s">
        <v>1512</v>
      </c>
      <c r="D780" s="30" t="s">
        <v>1513</v>
      </c>
      <c r="E780" s="30" t="s">
        <v>1512</v>
      </c>
      <c r="F780" s="33"/>
      <c r="G780" s="33"/>
      <c r="H780" s="33"/>
      <c r="I780" s="33"/>
      <c r="J780" s="33"/>
      <c r="K780" s="33"/>
      <c r="L780" s="33"/>
      <c r="M780" s="33"/>
      <c r="N780" s="33"/>
      <c r="O780" s="33"/>
      <c r="P780" s="33"/>
    </row>
    <row r="781" spans="1:16">
      <c r="F781" s="33"/>
      <c r="G781" s="33"/>
      <c r="H781" s="33"/>
      <c r="I781" s="33"/>
      <c r="J781" s="33"/>
      <c r="K781" s="33"/>
      <c r="L781" s="33"/>
      <c r="M781" s="33"/>
      <c r="N781" s="33"/>
      <c r="O781" s="33"/>
      <c r="P781" s="33"/>
    </row>
    <row r="782" spans="1:16">
      <c r="A782" s="28" t="s">
        <v>1514</v>
      </c>
      <c r="B782" s="28">
        <v>1</v>
      </c>
      <c r="C782" s="30" t="s">
        <v>1515</v>
      </c>
      <c r="D782" s="30" t="s">
        <v>1516</v>
      </c>
      <c r="E782" s="30" t="s">
        <v>1515</v>
      </c>
      <c r="F782" s="33"/>
      <c r="G782" s="33"/>
      <c r="H782" s="33"/>
      <c r="I782" s="33"/>
      <c r="J782" s="33"/>
      <c r="K782" s="33"/>
      <c r="L782" s="33"/>
      <c r="M782" s="33"/>
      <c r="N782" s="33"/>
      <c r="O782" s="33"/>
      <c r="P782" s="33"/>
    </row>
    <row r="783" spans="1:16">
      <c r="A783" s="28" t="s">
        <v>1514</v>
      </c>
      <c r="B783" s="28">
        <v>2</v>
      </c>
      <c r="C783" s="30" t="s">
        <v>1224</v>
      </c>
      <c r="D783" s="30" t="s">
        <v>1224</v>
      </c>
      <c r="E783" s="30" t="s">
        <v>1224</v>
      </c>
      <c r="F783" s="33"/>
      <c r="G783" s="33"/>
      <c r="H783" s="33"/>
      <c r="I783" s="33"/>
      <c r="J783" s="33"/>
      <c r="K783" s="33"/>
      <c r="L783" s="33"/>
      <c r="M783" s="33"/>
      <c r="N783" s="33"/>
      <c r="O783" s="33"/>
      <c r="P783" s="33"/>
    </row>
    <row r="784" spans="1:16">
      <c r="A784" s="28" t="s">
        <v>1514</v>
      </c>
      <c r="B784" s="28">
        <v>3</v>
      </c>
      <c r="C784" s="30" t="s">
        <v>1517</v>
      </c>
      <c r="D784" s="30" t="s">
        <v>1518</v>
      </c>
      <c r="E784" s="30" t="s">
        <v>1517</v>
      </c>
      <c r="F784" s="33"/>
      <c r="G784" s="33"/>
      <c r="H784" s="33"/>
      <c r="I784" s="33"/>
      <c r="J784" s="33"/>
      <c r="K784" s="33"/>
      <c r="L784" s="33"/>
      <c r="M784" s="33"/>
      <c r="N784" s="33"/>
      <c r="O784" s="33"/>
      <c r="P784" s="33"/>
    </row>
    <row r="785" spans="1:16">
      <c r="A785" s="28" t="s">
        <v>1514</v>
      </c>
      <c r="B785" s="28">
        <v>4</v>
      </c>
      <c r="C785" s="30" t="s">
        <v>1519</v>
      </c>
      <c r="D785" s="30" t="s">
        <v>1520</v>
      </c>
      <c r="E785" s="30" t="s">
        <v>1519</v>
      </c>
      <c r="F785" s="33"/>
      <c r="G785" s="33"/>
      <c r="H785" s="33"/>
      <c r="I785" s="33"/>
      <c r="J785" s="33"/>
      <c r="K785" s="33"/>
      <c r="L785" s="33"/>
      <c r="M785" s="33"/>
      <c r="N785" s="33"/>
      <c r="O785" s="33"/>
      <c r="P785" s="33"/>
    </row>
    <row r="786" spans="1:16">
      <c r="A786" s="28" t="s">
        <v>1514</v>
      </c>
      <c r="B786" s="28">
        <v>5</v>
      </c>
      <c r="C786" s="30" t="s">
        <v>1521</v>
      </c>
      <c r="D786" s="30" t="s">
        <v>1522</v>
      </c>
      <c r="E786" s="30" t="s">
        <v>1521</v>
      </c>
      <c r="F786" s="33"/>
      <c r="G786" s="33"/>
      <c r="H786" s="33"/>
      <c r="I786" s="33"/>
      <c r="J786" s="33"/>
      <c r="K786" s="33"/>
      <c r="L786" s="33"/>
      <c r="M786" s="33"/>
      <c r="N786" s="33"/>
      <c r="O786" s="33"/>
      <c r="P786" s="33"/>
    </row>
    <row r="787" spans="1:16">
      <c r="A787" s="28" t="s">
        <v>1514</v>
      </c>
      <c r="B787" s="28">
        <v>6</v>
      </c>
      <c r="C787" s="30" t="s">
        <v>1523</v>
      </c>
      <c r="D787" s="30" t="s">
        <v>1524</v>
      </c>
      <c r="E787" s="30" t="s">
        <v>1523</v>
      </c>
      <c r="F787" s="33"/>
      <c r="G787" s="33"/>
      <c r="H787" s="33"/>
      <c r="I787" s="33"/>
      <c r="J787" s="33"/>
      <c r="K787" s="33"/>
      <c r="L787" s="33"/>
      <c r="M787" s="33"/>
      <c r="N787" s="33"/>
      <c r="O787" s="33"/>
      <c r="P787" s="33"/>
    </row>
    <row r="788" spans="1:16">
      <c r="F788" s="33"/>
      <c r="G788" s="33"/>
      <c r="H788" s="33"/>
      <c r="I788" s="33"/>
      <c r="J788" s="33"/>
      <c r="K788" s="33"/>
      <c r="L788" s="33"/>
      <c r="M788" s="33"/>
      <c r="N788" s="33"/>
      <c r="O788" s="33"/>
      <c r="P788" s="33"/>
    </row>
    <row r="789" spans="1:16">
      <c r="A789" s="28" t="s">
        <v>582</v>
      </c>
      <c r="B789" s="28">
        <v>1</v>
      </c>
      <c r="C789" s="30" t="s">
        <v>1525</v>
      </c>
      <c r="D789" s="30" t="s">
        <v>1526</v>
      </c>
      <c r="E789" s="30" t="s">
        <v>1525</v>
      </c>
      <c r="F789" s="33"/>
      <c r="G789" s="28">
        <v>1</v>
      </c>
      <c r="H789" s="33"/>
      <c r="I789" s="33"/>
      <c r="J789" s="33"/>
      <c r="K789" s="33"/>
      <c r="L789" s="33"/>
      <c r="M789" s="33"/>
      <c r="N789" s="33"/>
      <c r="O789" s="33"/>
      <c r="P789" s="33"/>
    </row>
    <row r="790" spans="1:16">
      <c r="A790" s="28" t="s">
        <v>582</v>
      </c>
      <c r="B790" s="28">
        <v>2</v>
      </c>
      <c r="C790" s="30" t="s">
        <v>1527</v>
      </c>
      <c r="D790" s="30" t="s">
        <v>1528</v>
      </c>
      <c r="E790" s="30" t="s">
        <v>1527</v>
      </c>
      <c r="F790" s="33"/>
      <c r="G790" s="28">
        <v>2</v>
      </c>
      <c r="H790" s="33"/>
      <c r="I790" s="33"/>
      <c r="J790" s="33"/>
      <c r="K790" s="33"/>
      <c r="L790" s="33"/>
      <c r="M790" s="33"/>
      <c r="N790" s="33"/>
      <c r="O790" s="33"/>
      <c r="P790" s="33"/>
    </row>
    <row r="791" spans="1:16">
      <c r="A791" s="28" t="s">
        <v>582</v>
      </c>
      <c r="B791" s="28">
        <v>3</v>
      </c>
      <c r="C791" s="30" t="s">
        <v>1529</v>
      </c>
      <c r="D791" s="30" t="s">
        <v>1530</v>
      </c>
      <c r="E791" s="30" t="s">
        <v>1529</v>
      </c>
      <c r="F791" s="33"/>
      <c r="G791" s="28">
        <v>3</v>
      </c>
      <c r="H791" s="33"/>
      <c r="I791" s="33"/>
      <c r="J791" s="33"/>
      <c r="K791" s="33"/>
      <c r="L791" s="33"/>
      <c r="M791" s="33"/>
      <c r="N791" s="33"/>
      <c r="O791" s="33"/>
      <c r="P791" s="33"/>
    </row>
    <row r="792" spans="1:16">
      <c r="A792" s="28" t="s">
        <v>582</v>
      </c>
      <c r="B792" s="28">
        <v>4</v>
      </c>
      <c r="C792" s="30" t="s">
        <v>1531</v>
      </c>
      <c r="D792" s="30" t="s">
        <v>1532</v>
      </c>
      <c r="E792" s="30" t="s">
        <v>1531</v>
      </c>
      <c r="F792" s="33"/>
      <c r="G792" s="28">
        <v>4</v>
      </c>
      <c r="H792" s="33"/>
      <c r="I792" s="33"/>
      <c r="J792" s="33"/>
      <c r="K792" s="33"/>
      <c r="L792" s="33"/>
      <c r="M792" s="33"/>
      <c r="N792" s="33"/>
      <c r="O792" s="33"/>
      <c r="P792" s="33"/>
    </row>
    <row r="793" spans="1:16">
      <c r="A793" s="28" t="s">
        <v>582</v>
      </c>
      <c r="B793" s="28">
        <v>5</v>
      </c>
      <c r="C793" s="30" t="s">
        <v>1533</v>
      </c>
      <c r="D793" s="30" t="s">
        <v>1534</v>
      </c>
      <c r="E793" s="30" t="s">
        <v>1533</v>
      </c>
      <c r="F793" s="33"/>
      <c r="G793" s="28">
        <v>5</v>
      </c>
      <c r="H793" s="33"/>
      <c r="I793" s="33"/>
      <c r="J793" s="33"/>
      <c r="K793" s="33"/>
      <c r="L793" s="33"/>
      <c r="M793" s="33"/>
      <c r="N793" s="33"/>
      <c r="O793" s="33"/>
      <c r="P793" s="33"/>
    </row>
    <row r="794" spans="1:16">
      <c r="F794" s="33"/>
      <c r="H794" s="33"/>
      <c r="I794" s="33"/>
      <c r="J794" s="33"/>
      <c r="K794" s="33"/>
      <c r="L794" s="33"/>
      <c r="M794" s="33"/>
      <c r="N794" s="33"/>
      <c r="O794" s="33"/>
      <c r="P794" s="33"/>
    </row>
    <row r="795" spans="1:16">
      <c r="A795" s="28" t="s">
        <v>487</v>
      </c>
      <c r="B795" s="28">
        <v>1</v>
      </c>
      <c r="C795" s="30" t="s">
        <v>1535</v>
      </c>
      <c r="D795" s="30" t="s">
        <v>1536</v>
      </c>
      <c r="E795" s="30" t="s">
        <v>1535</v>
      </c>
      <c r="F795" s="33"/>
      <c r="G795" s="28">
        <v>1</v>
      </c>
      <c r="H795" s="33"/>
      <c r="I795" s="33"/>
      <c r="J795" s="33"/>
      <c r="K795" s="33"/>
      <c r="L795" s="33"/>
      <c r="M795" s="33"/>
      <c r="N795" s="33"/>
      <c r="O795" s="33"/>
      <c r="P795" s="33"/>
    </row>
    <row r="796" spans="1:16">
      <c r="A796" s="28" t="s">
        <v>487</v>
      </c>
      <c r="B796" s="28">
        <v>2</v>
      </c>
      <c r="C796" s="30" t="s">
        <v>1537</v>
      </c>
      <c r="D796" s="30" t="s">
        <v>1538</v>
      </c>
      <c r="E796" s="30" t="s">
        <v>1537</v>
      </c>
      <c r="F796" s="33"/>
      <c r="G796" s="28">
        <v>2</v>
      </c>
      <c r="H796" s="33"/>
      <c r="I796" s="33"/>
      <c r="J796" s="33"/>
      <c r="K796" s="33"/>
      <c r="L796" s="33"/>
      <c r="M796" s="33"/>
      <c r="N796" s="33"/>
      <c r="O796" s="33"/>
      <c r="P796" s="33"/>
    </row>
    <row r="797" spans="1:16">
      <c r="A797" s="28" t="s">
        <v>487</v>
      </c>
      <c r="B797" s="28">
        <v>3</v>
      </c>
      <c r="C797" s="30" t="s">
        <v>1539</v>
      </c>
      <c r="D797" s="30" t="s">
        <v>1539</v>
      </c>
      <c r="E797" s="30" t="s">
        <v>1539</v>
      </c>
      <c r="F797" s="33"/>
      <c r="G797" s="28">
        <v>3</v>
      </c>
      <c r="H797" s="33"/>
      <c r="I797" s="33"/>
      <c r="J797" s="33"/>
      <c r="K797" s="33"/>
      <c r="L797" s="33"/>
      <c r="M797" s="33"/>
      <c r="N797" s="33"/>
      <c r="O797" s="33"/>
      <c r="P797" s="33"/>
    </row>
    <row r="798" spans="1:16">
      <c r="A798" s="28" t="s">
        <v>487</v>
      </c>
      <c r="B798" s="28">
        <v>4</v>
      </c>
      <c r="C798" s="30" t="s">
        <v>1540</v>
      </c>
      <c r="D798" s="30" t="s">
        <v>1541</v>
      </c>
      <c r="E798" s="30" t="s">
        <v>1540</v>
      </c>
      <c r="F798" s="33"/>
      <c r="G798" s="28">
        <v>4</v>
      </c>
      <c r="H798" s="33"/>
      <c r="I798" s="33"/>
      <c r="J798" s="33"/>
      <c r="K798" s="33"/>
      <c r="L798" s="33"/>
      <c r="M798" s="33"/>
      <c r="N798" s="33"/>
      <c r="O798" s="33"/>
      <c r="P798" s="33"/>
    </row>
    <row r="799" spans="1:16">
      <c r="A799" s="28" t="s">
        <v>487</v>
      </c>
      <c r="B799" s="28">
        <v>5</v>
      </c>
      <c r="C799" s="30" t="s">
        <v>1542</v>
      </c>
      <c r="D799" s="30" t="s">
        <v>1542</v>
      </c>
      <c r="E799" s="30" t="s">
        <v>1542</v>
      </c>
      <c r="F799" s="33"/>
      <c r="G799" s="28">
        <v>5</v>
      </c>
      <c r="H799" s="33"/>
      <c r="I799" s="33"/>
      <c r="J799" s="33"/>
      <c r="K799" s="33"/>
      <c r="L799" s="33"/>
      <c r="M799" s="33"/>
      <c r="N799" s="33"/>
      <c r="O799" s="33"/>
      <c r="P799" s="33"/>
    </row>
    <row r="800" spans="1:16">
      <c r="A800" s="28" t="s">
        <v>487</v>
      </c>
      <c r="B800" s="28">
        <v>6</v>
      </c>
      <c r="C800" s="30" t="s">
        <v>1543</v>
      </c>
      <c r="D800" s="30" t="s">
        <v>1544</v>
      </c>
      <c r="E800" s="30" t="s">
        <v>1543</v>
      </c>
      <c r="F800" s="33"/>
      <c r="G800" s="28">
        <v>6</v>
      </c>
      <c r="H800" s="33"/>
      <c r="I800" s="33"/>
      <c r="J800" s="33"/>
      <c r="K800" s="33"/>
      <c r="L800" s="33"/>
      <c r="M800" s="33"/>
      <c r="N800" s="33"/>
      <c r="O800" s="33"/>
      <c r="P800" s="33"/>
    </row>
    <row r="801" spans="1:16">
      <c r="A801" s="28" t="s">
        <v>487</v>
      </c>
      <c r="B801" s="28">
        <v>7</v>
      </c>
      <c r="C801" s="30" t="s">
        <v>1545</v>
      </c>
      <c r="D801" s="30" t="s">
        <v>1546</v>
      </c>
      <c r="E801" s="30" t="s">
        <v>1545</v>
      </c>
      <c r="F801" s="33"/>
      <c r="G801" s="28">
        <v>7</v>
      </c>
      <c r="H801" s="33"/>
      <c r="I801" s="33"/>
      <c r="J801" s="33"/>
      <c r="K801" s="33"/>
      <c r="L801" s="33"/>
      <c r="M801" s="33"/>
      <c r="N801" s="33"/>
      <c r="O801" s="33"/>
      <c r="P801" s="33"/>
    </row>
    <row r="802" spans="1:16">
      <c r="F802" s="33"/>
      <c r="H802" s="33"/>
      <c r="I802" s="33"/>
      <c r="J802" s="33"/>
      <c r="K802" s="33"/>
      <c r="L802" s="33"/>
      <c r="M802" s="33"/>
      <c r="N802" s="33"/>
      <c r="O802" s="33"/>
      <c r="P802" s="33"/>
    </row>
    <row r="803" spans="1:16">
      <c r="A803" s="28" t="s">
        <v>1547</v>
      </c>
      <c r="B803" s="28">
        <v>1</v>
      </c>
      <c r="C803" s="30" t="s">
        <v>1548</v>
      </c>
      <c r="D803" s="30" t="s">
        <v>1549</v>
      </c>
      <c r="E803" s="30" t="s">
        <v>1548</v>
      </c>
      <c r="F803" s="33"/>
      <c r="G803" s="33"/>
      <c r="H803" s="33"/>
      <c r="I803" s="33"/>
      <c r="J803" s="33"/>
      <c r="K803" s="33"/>
      <c r="L803" s="33"/>
      <c r="M803" s="33"/>
      <c r="N803" s="33"/>
      <c r="O803" s="33"/>
      <c r="P803" s="33"/>
    </row>
    <row r="804" spans="1:16">
      <c r="A804" s="28" t="s">
        <v>1547</v>
      </c>
      <c r="B804" s="28">
        <v>2</v>
      </c>
      <c r="C804" s="30" t="s">
        <v>1550</v>
      </c>
      <c r="D804" s="30" t="s">
        <v>1551</v>
      </c>
      <c r="E804" s="30" t="s">
        <v>1550</v>
      </c>
      <c r="F804" s="33"/>
      <c r="G804" s="33"/>
      <c r="H804" s="33"/>
      <c r="I804" s="33"/>
      <c r="J804" s="33"/>
      <c r="K804" s="33"/>
      <c r="L804" s="33"/>
      <c r="M804" s="33"/>
      <c r="N804" s="33"/>
      <c r="O804" s="33"/>
      <c r="P804" s="33"/>
    </row>
    <row r="805" spans="1:16">
      <c r="A805" s="28" t="s">
        <v>1547</v>
      </c>
      <c r="B805" s="28">
        <v>3</v>
      </c>
      <c r="C805" s="30" t="s">
        <v>3297</v>
      </c>
      <c r="D805" s="30" t="s">
        <v>3537</v>
      </c>
      <c r="E805" s="30" t="s">
        <v>3297</v>
      </c>
      <c r="F805" s="33"/>
      <c r="G805" s="33"/>
      <c r="H805" s="33"/>
      <c r="I805" s="33"/>
      <c r="J805" s="33"/>
      <c r="K805" s="33"/>
      <c r="L805" s="33"/>
      <c r="M805" s="33"/>
      <c r="N805" s="33"/>
      <c r="O805" s="33"/>
      <c r="P805" s="33"/>
    </row>
    <row r="806" spans="1:16">
      <c r="F806" s="33"/>
      <c r="G806" s="33"/>
      <c r="H806" s="33"/>
      <c r="I806" s="33"/>
      <c r="J806" s="33"/>
      <c r="K806" s="33"/>
      <c r="L806" s="33"/>
      <c r="M806" s="33"/>
      <c r="N806" s="33"/>
      <c r="O806" s="33"/>
      <c r="P806" s="33"/>
    </row>
    <row r="807" spans="1:16">
      <c r="A807" s="28" t="s">
        <v>2594</v>
      </c>
      <c r="B807" s="28">
        <v>1</v>
      </c>
      <c r="C807" s="30" t="s">
        <v>2589</v>
      </c>
      <c r="D807" s="30" t="s">
        <v>2589</v>
      </c>
      <c r="E807" s="30" t="s">
        <v>2589</v>
      </c>
      <c r="F807" s="33"/>
      <c r="G807" s="28">
        <v>1</v>
      </c>
      <c r="H807" s="33"/>
      <c r="I807" s="33"/>
      <c r="J807" s="33"/>
      <c r="K807" s="33"/>
      <c r="L807" s="33"/>
      <c r="M807" s="33"/>
      <c r="N807" s="33"/>
      <c r="O807" s="33"/>
      <c r="P807" s="33"/>
    </row>
    <row r="808" spans="1:16">
      <c r="A808" s="28" t="s">
        <v>2594</v>
      </c>
      <c r="B808" s="28">
        <v>2</v>
      </c>
      <c r="C808" s="30" t="s">
        <v>2590</v>
      </c>
      <c r="D808" s="30" t="s">
        <v>2590</v>
      </c>
      <c r="E808" s="30" t="s">
        <v>2590</v>
      </c>
      <c r="F808" s="33"/>
      <c r="G808" s="28">
        <v>2</v>
      </c>
      <c r="H808" s="33"/>
      <c r="I808" s="33"/>
      <c r="J808" s="33"/>
      <c r="K808" s="33"/>
      <c r="L808" s="33"/>
      <c r="M808" s="33"/>
      <c r="N808" s="33"/>
      <c r="O808" s="33"/>
      <c r="P808" s="33"/>
    </row>
    <row r="809" spans="1:16">
      <c r="A809" s="28" t="s">
        <v>2594</v>
      </c>
      <c r="B809" s="28">
        <v>3</v>
      </c>
      <c r="C809" s="30" t="s">
        <v>2591</v>
      </c>
      <c r="D809" s="30" t="s">
        <v>2591</v>
      </c>
      <c r="E809" s="30" t="s">
        <v>2591</v>
      </c>
      <c r="F809" s="33"/>
      <c r="G809" s="28">
        <v>3</v>
      </c>
      <c r="H809" s="33"/>
      <c r="I809" s="33"/>
      <c r="J809" s="33"/>
      <c r="K809" s="33"/>
      <c r="L809" s="33"/>
      <c r="M809" s="33"/>
      <c r="N809" s="33"/>
      <c r="O809" s="33"/>
      <c r="P809" s="33"/>
    </row>
    <row r="810" spans="1:16">
      <c r="A810" s="28" t="s">
        <v>2594</v>
      </c>
      <c r="B810" s="28">
        <v>4</v>
      </c>
      <c r="C810" s="30" t="s">
        <v>2592</v>
      </c>
      <c r="D810" s="30" t="s">
        <v>2592</v>
      </c>
      <c r="E810" s="30" t="s">
        <v>2592</v>
      </c>
      <c r="F810" s="33"/>
      <c r="G810" s="28">
        <v>4</v>
      </c>
      <c r="H810" s="33"/>
      <c r="I810" s="33"/>
      <c r="J810" s="33"/>
      <c r="K810" s="33"/>
      <c r="L810" s="33"/>
      <c r="M810" s="33"/>
      <c r="N810" s="33"/>
      <c r="O810" s="33"/>
      <c r="P810" s="33"/>
    </row>
    <row r="811" spans="1:16">
      <c r="A811" s="28" t="s">
        <v>2594</v>
      </c>
      <c r="B811" s="28">
        <v>5</v>
      </c>
      <c r="C811" s="30" t="s">
        <v>2593</v>
      </c>
      <c r="D811" s="30" t="s">
        <v>2593</v>
      </c>
      <c r="E811" s="30" t="s">
        <v>2593</v>
      </c>
      <c r="G811" s="28">
        <v>5</v>
      </c>
      <c r="K811" s="33"/>
      <c r="L811" s="33"/>
      <c r="M811" s="33"/>
      <c r="N811" s="33"/>
      <c r="O811" s="33"/>
      <c r="P811" s="33"/>
    </row>
    <row r="812" spans="1:16">
      <c r="K812" s="33"/>
      <c r="L812" s="33"/>
      <c r="M812" s="33"/>
      <c r="N812" s="33"/>
      <c r="O812" s="33"/>
      <c r="P812" s="33"/>
    </row>
    <row r="813" spans="1:16">
      <c r="A813" s="28" t="s">
        <v>1552</v>
      </c>
      <c r="B813" s="28">
        <v>1</v>
      </c>
      <c r="C813" s="30" t="s">
        <v>1553</v>
      </c>
      <c r="D813" s="30" t="s">
        <v>1553</v>
      </c>
      <c r="E813" s="30" t="s">
        <v>1553</v>
      </c>
      <c r="F813" s="33"/>
      <c r="G813" s="28">
        <v>1</v>
      </c>
      <c r="H813" s="33"/>
      <c r="I813" s="33"/>
      <c r="J813" s="33"/>
      <c r="K813" s="33"/>
      <c r="L813" s="33"/>
      <c r="M813" s="33"/>
      <c r="N813" s="33"/>
      <c r="O813" s="33"/>
      <c r="P813" s="33"/>
    </row>
    <row r="814" spans="1:16">
      <c r="A814" s="28" t="s">
        <v>1552</v>
      </c>
      <c r="B814" s="28">
        <v>2</v>
      </c>
      <c r="C814" s="30" t="s">
        <v>1554</v>
      </c>
      <c r="D814" s="30" t="s">
        <v>1554</v>
      </c>
      <c r="E814" s="30" t="s">
        <v>1554</v>
      </c>
      <c r="F814" s="33"/>
      <c r="G814" s="28">
        <v>2</v>
      </c>
      <c r="H814" s="33"/>
      <c r="I814" s="33"/>
      <c r="J814" s="33"/>
      <c r="K814" s="33"/>
      <c r="L814" s="33"/>
      <c r="M814" s="33"/>
      <c r="N814" s="33"/>
      <c r="O814" s="33"/>
      <c r="P814" s="33"/>
    </row>
    <row r="815" spans="1:16">
      <c r="A815" s="28" t="s">
        <v>1552</v>
      </c>
      <c r="B815" s="28">
        <v>3</v>
      </c>
      <c r="C815" s="30" t="s">
        <v>1555</v>
      </c>
      <c r="D815" s="30" t="s">
        <v>1555</v>
      </c>
      <c r="E815" s="30" t="s">
        <v>1555</v>
      </c>
      <c r="F815" s="33"/>
      <c r="G815" s="28">
        <v>3</v>
      </c>
      <c r="H815" s="33"/>
      <c r="I815" s="33"/>
      <c r="J815" s="33"/>
      <c r="K815" s="33"/>
      <c r="L815" s="33"/>
      <c r="M815" s="33"/>
      <c r="N815" s="33"/>
      <c r="O815" s="33"/>
      <c r="P815" s="33"/>
    </row>
    <row r="816" spans="1:16">
      <c r="A816" s="28" t="s">
        <v>1552</v>
      </c>
      <c r="B816" s="28">
        <v>4</v>
      </c>
      <c r="C816" s="30" t="s">
        <v>1556</v>
      </c>
      <c r="D816" s="30" t="s">
        <v>1556</v>
      </c>
      <c r="E816" s="30" t="s">
        <v>1556</v>
      </c>
      <c r="F816" s="33"/>
      <c r="G816" s="28">
        <v>4</v>
      </c>
      <c r="H816" s="33"/>
      <c r="I816" s="33"/>
      <c r="J816" s="33"/>
      <c r="K816" s="33"/>
      <c r="L816" s="33"/>
      <c r="M816" s="33"/>
      <c r="N816" s="33"/>
      <c r="O816" s="33"/>
      <c r="P816" s="33"/>
    </row>
    <row r="817" spans="1:16">
      <c r="A817" s="28" t="s">
        <v>1552</v>
      </c>
      <c r="B817" s="28">
        <v>5</v>
      </c>
      <c r="C817" s="30" t="s">
        <v>1557</v>
      </c>
      <c r="D817" s="30" t="s">
        <v>1557</v>
      </c>
      <c r="E817" s="30" t="s">
        <v>1557</v>
      </c>
      <c r="G817" s="28">
        <v>5</v>
      </c>
      <c r="K817" s="33"/>
      <c r="L817" s="33"/>
      <c r="M817" s="33"/>
      <c r="N817" s="33"/>
      <c r="O817" s="33"/>
      <c r="P817" s="33"/>
    </row>
    <row r="818" spans="1:16">
      <c r="K818" s="33"/>
      <c r="L818" s="33"/>
      <c r="M818" s="33"/>
      <c r="N818" s="33"/>
      <c r="O818" s="33"/>
      <c r="P818" s="33"/>
    </row>
    <row r="819" spans="1:16">
      <c r="A819" s="28" t="s">
        <v>1558</v>
      </c>
      <c r="B819" s="28">
        <v>1</v>
      </c>
      <c r="C819" s="28" t="s">
        <v>1559</v>
      </c>
      <c r="D819" s="28" t="s">
        <v>1559</v>
      </c>
      <c r="E819" s="28" t="s">
        <v>1559</v>
      </c>
      <c r="G819" s="28">
        <v>1</v>
      </c>
      <c r="H819" s="33"/>
      <c r="I819" s="33"/>
      <c r="J819" s="33"/>
      <c r="K819" s="33"/>
      <c r="L819" s="33"/>
      <c r="M819" s="33"/>
      <c r="N819" s="33"/>
      <c r="O819" s="33"/>
      <c r="P819" s="33"/>
    </row>
    <row r="820" spans="1:16">
      <c r="A820" s="28" t="s">
        <v>1558</v>
      </c>
      <c r="B820" s="28">
        <v>2</v>
      </c>
      <c r="C820" s="28" t="s">
        <v>1560</v>
      </c>
      <c r="D820" s="28" t="s">
        <v>1560</v>
      </c>
      <c r="E820" s="28" t="s">
        <v>1560</v>
      </c>
      <c r="F820" s="33"/>
      <c r="G820" s="28">
        <v>2</v>
      </c>
      <c r="H820" s="33"/>
      <c r="I820" s="33"/>
      <c r="J820" s="33"/>
      <c r="K820" s="33"/>
      <c r="L820" s="33"/>
      <c r="M820" s="33"/>
      <c r="N820" s="33"/>
      <c r="O820" s="33"/>
      <c r="P820" s="33"/>
    </row>
    <row r="821" spans="1:16">
      <c r="A821" s="28" t="s">
        <v>1558</v>
      </c>
      <c r="B821" s="28">
        <v>3</v>
      </c>
      <c r="C821" s="28" t="s">
        <v>1561</v>
      </c>
      <c r="D821" s="28" t="s">
        <v>1561</v>
      </c>
      <c r="E821" s="28" t="s">
        <v>1561</v>
      </c>
      <c r="F821" s="33"/>
      <c r="G821" s="28">
        <v>3</v>
      </c>
      <c r="H821" s="33"/>
      <c r="I821" s="33"/>
      <c r="J821" s="33"/>
      <c r="K821" s="33"/>
      <c r="L821" s="33"/>
      <c r="M821" s="33"/>
      <c r="N821" s="33"/>
      <c r="O821" s="33"/>
      <c r="P821" s="33"/>
    </row>
    <row r="822" spans="1:16">
      <c r="A822" s="28" t="s">
        <v>1558</v>
      </c>
      <c r="B822" s="28">
        <v>4</v>
      </c>
      <c r="C822" s="28" t="s">
        <v>1562</v>
      </c>
      <c r="D822" s="28" t="s">
        <v>1562</v>
      </c>
      <c r="E822" s="28" t="s">
        <v>1562</v>
      </c>
      <c r="F822" s="33"/>
      <c r="G822" s="28">
        <v>4</v>
      </c>
      <c r="H822" s="33"/>
      <c r="I822" s="33"/>
      <c r="J822" s="33"/>
      <c r="K822" s="33"/>
      <c r="L822" s="33"/>
      <c r="M822" s="33"/>
      <c r="N822" s="33"/>
      <c r="O822" s="33"/>
      <c r="P822" s="33"/>
    </row>
    <row r="823" spans="1:16">
      <c r="C823" s="28"/>
      <c r="D823" s="28"/>
      <c r="E823" s="28"/>
      <c r="F823" s="33"/>
      <c r="H823" s="33"/>
      <c r="I823" s="33"/>
      <c r="J823" s="33"/>
      <c r="K823" s="33"/>
      <c r="L823" s="33"/>
      <c r="M823" s="33"/>
      <c r="N823" s="33"/>
      <c r="O823" s="33"/>
      <c r="P823" s="33"/>
    </row>
    <row r="824" spans="1:16">
      <c r="A824" s="28" t="s">
        <v>6956</v>
      </c>
      <c r="B824" s="28">
        <v>1</v>
      </c>
      <c r="C824" s="28" t="s">
        <v>6959</v>
      </c>
      <c r="D824" s="28" t="s">
        <v>6959</v>
      </c>
      <c r="E824" s="28" t="s">
        <v>6959</v>
      </c>
      <c r="F824" s="33"/>
      <c r="G824" s="28">
        <v>1</v>
      </c>
      <c r="H824" s="33"/>
      <c r="I824" s="33"/>
      <c r="J824" s="33"/>
      <c r="K824" s="33"/>
      <c r="L824" s="33"/>
      <c r="M824" s="33"/>
      <c r="N824" s="33"/>
      <c r="O824" s="33"/>
      <c r="P824" s="33"/>
    </row>
    <row r="825" spans="1:16">
      <c r="A825" s="28" t="s">
        <v>6956</v>
      </c>
      <c r="B825" s="28">
        <v>-77</v>
      </c>
      <c r="C825" s="28" t="s">
        <v>761</v>
      </c>
      <c r="D825" s="28" t="s">
        <v>763</v>
      </c>
      <c r="E825" s="28" t="s">
        <v>761</v>
      </c>
      <c r="F825" s="33"/>
      <c r="G825" s="28">
        <v>0</v>
      </c>
      <c r="H825" s="33"/>
      <c r="I825" s="33"/>
      <c r="J825" s="33"/>
      <c r="K825" s="33"/>
      <c r="L825" s="33"/>
      <c r="M825" s="33"/>
      <c r="N825" s="33"/>
      <c r="O825" s="33"/>
      <c r="P825" s="33"/>
    </row>
    <row r="826" spans="1:16">
      <c r="C826" s="28"/>
      <c r="D826" s="28"/>
      <c r="E826" s="28"/>
      <c r="F826" s="33"/>
      <c r="H826" s="33"/>
      <c r="I826" s="33"/>
      <c r="J826" s="33"/>
      <c r="K826" s="33"/>
      <c r="L826" s="33"/>
      <c r="M826" s="33"/>
      <c r="N826" s="33"/>
      <c r="O826" s="33"/>
      <c r="P826" s="33"/>
    </row>
    <row r="827" spans="1:16">
      <c r="A827" s="28" t="s">
        <v>2713</v>
      </c>
      <c r="B827" s="28">
        <v>1</v>
      </c>
      <c r="C827" s="28" t="s">
        <v>1559</v>
      </c>
      <c r="D827" s="28" t="s">
        <v>1559</v>
      </c>
      <c r="E827" s="28" t="s">
        <v>1559</v>
      </c>
      <c r="G827" s="28">
        <v>1</v>
      </c>
      <c r="K827" s="33"/>
      <c r="L827" s="33"/>
      <c r="M827" s="33"/>
      <c r="N827" s="33"/>
      <c r="O827" s="33"/>
      <c r="P827" s="33"/>
    </row>
    <row r="828" spans="1:16">
      <c r="A828" s="28" t="s">
        <v>2713</v>
      </c>
      <c r="B828" s="28">
        <v>2</v>
      </c>
      <c r="C828" s="28" t="s">
        <v>1560</v>
      </c>
      <c r="D828" s="28" t="s">
        <v>1560</v>
      </c>
      <c r="E828" s="28" t="s">
        <v>1560</v>
      </c>
      <c r="F828" s="33"/>
      <c r="G828" s="28">
        <v>2</v>
      </c>
      <c r="K828" s="33"/>
      <c r="L828" s="33"/>
      <c r="M828" s="33"/>
      <c r="N828" s="33"/>
      <c r="O828" s="33"/>
      <c r="P828" s="33"/>
    </row>
    <row r="829" spans="1:16">
      <c r="A829" s="28" t="s">
        <v>2713</v>
      </c>
      <c r="B829" s="28">
        <v>3</v>
      </c>
      <c r="C829" s="28" t="s">
        <v>1561</v>
      </c>
      <c r="D829" s="28" t="s">
        <v>1561</v>
      </c>
      <c r="E829" s="28" t="s">
        <v>1561</v>
      </c>
      <c r="F829" s="33"/>
      <c r="G829" s="28">
        <v>3</v>
      </c>
      <c r="K829" s="33"/>
      <c r="L829" s="33"/>
      <c r="M829" s="33"/>
      <c r="N829" s="33"/>
      <c r="O829" s="33"/>
      <c r="P829" s="33"/>
    </row>
    <row r="830" spans="1:16">
      <c r="A830" s="28" t="s">
        <v>2713</v>
      </c>
      <c r="B830" s="28">
        <v>4</v>
      </c>
      <c r="C830" s="28" t="s">
        <v>1562</v>
      </c>
      <c r="D830" s="28" t="s">
        <v>1562</v>
      </c>
      <c r="E830" s="28" t="s">
        <v>1562</v>
      </c>
      <c r="F830" s="33"/>
      <c r="G830" s="28">
        <v>4</v>
      </c>
      <c r="K830" s="33"/>
      <c r="L830" s="33"/>
      <c r="M830" s="33"/>
      <c r="N830" s="33"/>
      <c r="O830" s="33"/>
      <c r="P830" s="33"/>
    </row>
    <row r="831" spans="1:16">
      <c r="A831" s="28" t="s">
        <v>2713</v>
      </c>
      <c r="B831" s="28">
        <v>5</v>
      </c>
      <c r="C831" s="28" t="s">
        <v>2585</v>
      </c>
      <c r="D831" s="28" t="s">
        <v>2585</v>
      </c>
      <c r="E831" s="28" t="s">
        <v>2585</v>
      </c>
      <c r="F831" s="33"/>
      <c r="H831" s="28">
        <v>1</v>
      </c>
      <c r="K831" s="33"/>
      <c r="L831" s="33"/>
      <c r="M831" s="33"/>
      <c r="N831" s="33"/>
      <c r="O831" s="33"/>
      <c r="P831" s="33"/>
    </row>
    <row r="832" spans="1:16">
      <c r="A832" s="28" t="s">
        <v>2713</v>
      </c>
      <c r="B832" s="28">
        <v>6</v>
      </c>
      <c r="C832" s="28" t="s">
        <v>2586</v>
      </c>
      <c r="D832" s="28" t="s">
        <v>2586</v>
      </c>
      <c r="E832" s="28" t="s">
        <v>2586</v>
      </c>
      <c r="F832" s="33"/>
      <c r="H832" s="28">
        <v>2</v>
      </c>
      <c r="K832" s="33"/>
      <c r="L832" s="33"/>
      <c r="M832" s="33"/>
      <c r="N832" s="33"/>
      <c r="O832" s="33"/>
      <c r="P832" s="33"/>
    </row>
    <row r="833" spans="1:16">
      <c r="A833" s="28" t="s">
        <v>2713</v>
      </c>
      <c r="B833" s="28">
        <v>7</v>
      </c>
      <c r="C833" s="28" t="s">
        <v>2587</v>
      </c>
      <c r="D833" s="28" t="s">
        <v>2587</v>
      </c>
      <c r="E833" s="28" t="s">
        <v>2587</v>
      </c>
      <c r="F833" s="33"/>
      <c r="H833" s="28">
        <v>3</v>
      </c>
      <c r="K833" s="33"/>
      <c r="L833" s="33"/>
      <c r="M833" s="33"/>
      <c r="N833" s="33"/>
      <c r="O833" s="33"/>
      <c r="P833" s="33"/>
    </row>
    <row r="834" spans="1:16">
      <c r="A834" s="28" t="s">
        <v>2713</v>
      </c>
      <c r="B834" s="28">
        <v>8</v>
      </c>
      <c r="C834" s="28" t="s">
        <v>2588</v>
      </c>
      <c r="D834" s="28" t="s">
        <v>2588</v>
      </c>
      <c r="E834" s="28" t="s">
        <v>2588</v>
      </c>
      <c r="F834" s="33"/>
      <c r="H834" s="28">
        <v>4</v>
      </c>
      <c r="K834" s="33"/>
      <c r="L834" s="33"/>
      <c r="M834" s="33"/>
      <c r="N834" s="33"/>
      <c r="O834" s="33"/>
      <c r="P834" s="33"/>
    </row>
    <row r="835" spans="1:16">
      <c r="A835" s="28" t="s">
        <v>2713</v>
      </c>
      <c r="B835" s="28">
        <v>-77</v>
      </c>
      <c r="C835" s="28" t="s">
        <v>761</v>
      </c>
      <c r="D835" s="28" t="s">
        <v>763</v>
      </c>
      <c r="E835" s="28" t="s">
        <v>761</v>
      </c>
      <c r="F835" s="33"/>
      <c r="H835" s="28">
        <v>0</v>
      </c>
      <c r="K835" s="33"/>
      <c r="L835" s="33"/>
      <c r="M835" s="33"/>
      <c r="N835" s="33"/>
      <c r="O835" s="33"/>
      <c r="P835" s="33"/>
    </row>
    <row r="836" spans="1:16">
      <c r="C836" s="28"/>
      <c r="D836" s="28"/>
      <c r="E836" s="28"/>
      <c r="F836" s="33"/>
      <c r="K836" s="33"/>
      <c r="L836" s="33"/>
      <c r="M836" s="33"/>
      <c r="N836" s="33"/>
      <c r="O836" s="33"/>
      <c r="P836" s="33"/>
    </row>
    <row r="837" spans="1:16">
      <c r="A837" s="28" t="s">
        <v>1563</v>
      </c>
      <c r="B837" s="28">
        <v>1</v>
      </c>
      <c r="C837" s="30" t="s">
        <v>1564</v>
      </c>
      <c r="D837" s="30" t="s">
        <v>1565</v>
      </c>
      <c r="E837" s="30" t="s">
        <v>1564</v>
      </c>
      <c r="K837" s="33"/>
      <c r="L837" s="33"/>
      <c r="M837" s="33"/>
      <c r="N837" s="33"/>
      <c r="O837" s="33"/>
      <c r="P837" s="33"/>
    </row>
    <row r="838" spans="1:16">
      <c r="A838" s="28" t="s">
        <v>1563</v>
      </c>
      <c r="B838" s="28">
        <v>2</v>
      </c>
      <c r="C838" s="30" t="s">
        <v>1566</v>
      </c>
      <c r="D838" s="30" t="s">
        <v>1567</v>
      </c>
      <c r="E838" s="30" t="s">
        <v>1566</v>
      </c>
      <c r="F838" s="33"/>
      <c r="G838" s="33"/>
      <c r="H838" s="33"/>
      <c r="I838" s="33"/>
      <c r="J838" s="33"/>
      <c r="K838" s="33"/>
      <c r="L838" s="33"/>
      <c r="M838" s="33"/>
      <c r="N838" s="33"/>
      <c r="O838" s="33"/>
      <c r="P838" s="33"/>
    </row>
    <row r="839" spans="1:16">
      <c r="A839" s="28" t="s">
        <v>1563</v>
      </c>
      <c r="B839" s="28">
        <v>3</v>
      </c>
      <c r="C839" s="30" t="s">
        <v>1568</v>
      </c>
      <c r="D839" s="30" t="s">
        <v>1569</v>
      </c>
      <c r="E839" s="30" t="s">
        <v>1568</v>
      </c>
      <c r="H839" s="33"/>
      <c r="I839" s="33"/>
      <c r="J839" s="33"/>
      <c r="K839" s="33"/>
      <c r="L839" s="33"/>
      <c r="M839" s="33"/>
      <c r="N839" s="33"/>
      <c r="O839" s="33"/>
      <c r="P839" s="33"/>
    </row>
    <row r="840" spans="1:16">
      <c r="H840" s="33"/>
      <c r="I840" s="33"/>
      <c r="J840" s="33"/>
      <c r="K840" s="33"/>
      <c r="L840" s="33"/>
      <c r="M840" s="33"/>
      <c r="N840" s="33"/>
      <c r="O840" s="33"/>
      <c r="P840" s="33"/>
    </row>
    <row r="841" spans="1:16">
      <c r="A841" s="28" t="s">
        <v>1570</v>
      </c>
      <c r="B841" s="28">
        <v>1</v>
      </c>
      <c r="C841" s="30" t="s">
        <v>1571</v>
      </c>
      <c r="D841" s="30" t="s">
        <v>1572</v>
      </c>
      <c r="E841" s="30" t="s">
        <v>1571</v>
      </c>
      <c r="K841" s="33"/>
      <c r="L841" s="33"/>
      <c r="M841" s="33"/>
      <c r="N841" s="33"/>
      <c r="O841" s="33"/>
      <c r="P841" s="33"/>
    </row>
    <row r="842" spans="1:16">
      <c r="A842" s="28" t="s">
        <v>1570</v>
      </c>
      <c r="B842" s="28">
        <v>2</v>
      </c>
      <c r="C842" s="30" t="s">
        <v>1573</v>
      </c>
      <c r="D842" s="30" t="s">
        <v>1574</v>
      </c>
      <c r="E842" s="30" t="s">
        <v>1573</v>
      </c>
      <c r="F842" s="33"/>
      <c r="G842" s="33"/>
      <c r="H842" s="33"/>
      <c r="I842" s="33"/>
      <c r="J842" s="33"/>
      <c r="K842" s="33"/>
      <c r="L842" s="33"/>
      <c r="M842" s="33"/>
      <c r="N842" s="33"/>
      <c r="O842" s="33"/>
      <c r="P842" s="33"/>
    </row>
    <row r="843" spans="1:16">
      <c r="A843" s="28" t="s">
        <v>1570</v>
      </c>
      <c r="B843" s="28">
        <v>3</v>
      </c>
      <c r="C843" s="30" t="s">
        <v>1575</v>
      </c>
      <c r="D843" s="30" t="s">
        <v>1576</v>
      </c>
      <c r="E843" s="30" t="s">
        <v>1575</v>
      </c>
      <c r="F843" s="33"/>
      <c r="G843" s="33"/>
      <c r="H843" s="33"/>
      <c r="I843" s="33"/>
      <c r="J843" s="33"/>
      <c r="K843" s="33"/>
      <c r="L843" s="33"/>
      <c r="M843" s="33"/>
      <c r="N843" s="33"/>
      <c r="O843" s="33"/>
      <c r="P843" s="33"/>
    </row>
    <row r="844" spans="1:16">
      <c r="A844" s="28" t="s">
        <v>1570</v>
      </c>
      <c r="B844" s="28">
        <v>4</v>
      </c>
      <c r="C844" s="30" t="s">
        <v>1577</v>
      </c>
      <c r="D844" s="30" t="s">
        <v>1578</v>
      </c>
      <c r="E844" s="30" t="s">
        <v>1577</v>
      </c>
      <c r="F844" s="33"/>
      <c r="G844" s="33"/>
      <c r="H844" s="33"/>
      <c r="I844" s="33"/>
      <c r="J844" s="33"/>
      <c r="K844" s="33"/>
      <c r="L844" s="33"/>
      <c r="M844" s="33"/>
      <c r="N844" s="33"/>
      <c r="O844" s="33"/>
      <c r="P844" s="33"/>
    </row>
    <row r="845" spans="1:16">
      <c r="A845" s="28" t="s">
        <v>1570</v>
      </c>
      <c r="B845" s="28">
        <v>5</v>
      </c>
      <c r="C845" s="30" t="s">
        <v>1579</v>
      </c>
      <c r="D845" s="30" t="s">
        <v>1580</v>
      </c>
      <c r="E845" s="30" t="s">
        <v>1579</v>
      </c>
      <c r="F845" s="33"/>
      <c r="G845" s="33"/>
      <c r="H845" s="33"/>
      <c r="I845" s="33"/>
      <c r="J845" s="33"/>
      <c r="K845" s="33"/>
      <c r="L845" s="33"/>
      <c r="M845" s="33"/>
      <c r="N845" s="33"/>
      <c r="O845" s="33"/>
      <c r="P845" s="33"/>
    </row>
    <row r="846" spans="1:16">
      <c r="A846" s="28" t="s">
        <v>1570</v>
      </c>
      <c r="B846" s="28">
        <v>6</v>
      </c>
      <c r="C846" s="30" t="s">
        <v>1581</v>
      </c>
      <c r="D846" s="30" t="s">
        <v>1582</v>
      </c>
      <c r="E846" s="30" t="s">
        <v>1581</v>
      </c>
      <c r="F846" s="33"/>
      <c r="G846" s="33"/>
      <c r="H846" s="33"/>
      <c r="I846" s="33"/>
      <c r="J846" s="33"/>
      <c r="K846" s="33"/>
      <c r="L846" s="33"/>
      <c r="M846" s="33"/>
      <c r="N846" s="33"/>
      <c r="O846" s="33"/>
      <c r="P846" s="33"/>
    </row>
    <row r="847" spans="1:16">
      <c r="F847" s="33"/>
      <c r="G847" s="33"/>
      <c r="H847" s="33"/>
      <c r="I847" s="33"/>
      <c r="J847" s="33"/>
      <c r="K847" s="33"/>
      <c r="L847" s="33"/>
      <c r="M847" s="33"/>
      <c r="N847" s="33"/>
      <c r="O847" s="33"/>
      <c r="P847" s="33"/>
    </row>
    <row r="848" spans="1:16">
      <c r="A848" s="28" t="s">
        <v>1583</v>
      </c>
      <c r="B848" s="28">
        <v>1</v>
      </c>
      <c r="C848" s="30" t="s">
        <v>1584</v>
      </c>
      <c r="D848" s="30" t="s">
        <v>1585</v>
      </c>
      <c r="E848" s="30" t="s">
        <v>1584</v>
      </c>
      <c r="F848" s="33"/>
      <c r="G848" s="33"/>
      <c r="H848" s="33"/>
      <c r="I848" s="33"/>
      <c r="J848" s="33"/>
      <c r="K848" s="33"/>
      <c r="L848" s="33"/>
      <c r="M848" s="33"/>
      <c r="N848" s="33"/>
      <c r="O848" s="33"/>
      <c r="P848" s="33"/>
    </row>
    <row r="849" spans="1:16">
      <c r="A849" s="28" t="s">
        <v>1583</v>
      </c>
      <c r="B849" s="28">
        <v>2</v>
      </c>
      <c r="C849" s="30" t="s">
        <v>1586</v>
      </c>
      <c r="D849" s="30" t="s">
        <v>1587</v>
      </c>
      <c r="E849" s="30" t="s">
        <v>1586</v>
      </c>
      <c r="F849" s="33"/>
      <c r="G849" s="33"/>
      <c r="H849" s="33"/>
      <c r="I849" s="33"/>
      <c r="J849" s="33"/>
      <c r="K849" s="33"/>
      <c r="L849" s="33"/>
      <c r="M849" s="33"/>
      <c r="N849" s="33"/>
      <c r="O849" s="33"/>
      <c r="P849" s="33"/>
    </row>
    <row r="850" spans="1:16">
      <c r="A850" s="28" t="s">
        <v>1583</v>
      </c>
      <c r="B850" s="28">
        <v>3</v>
      </c>
      <c r="C850" s="30" t="s">
        <v>1588</v>
      </c>
      <c r="D850" s="30" t="s">
        <v>1589</v>
      </c>
      <c r="E850" s="30" t="s">
        <v>1588</v>
      </c>
      <c r="F850" s="33"/>
      <c r="G850" s="33"/>
      <c r="H850" s="33"/>
      <c r="I850" s="33"/>
      <c r="J850" s="33"/>
      <c r="K850" s="33"/>
      <c r="L850" s="33"/>
      <c r="M850" s="33"/>
      <c r="N850" s="33"/>
      <c r="O850" s="33"/>
      <c r="P850" s="33"/>
    </row>
    <row r="851" spans="1:16">
      <c r="A851" s="28" t="s">
        <v>1583</v>
      </c>
      <c r="B851" s="28">
        <v>4</v>
      </c>
      <c r="C851" s="30" t="s">
        <v>1573</v>
      </c>
      <c r="D851" s="30" t="s">
        <v>1574</v>
      </c>
      <c r="E851" s="30" t="s">
        <v>1573</v>
      </c>
      <c r="F851" s="33"/>
      <c r="G851" s="33"/>
      <c r="H851" s="33"/>
      <c r="I851" s="33"/>
      <c r="J851" s="33"/>
      <c r="K851" s="33"/>
      <c r="L851" s="33"/>
      <c r="M851" s="33"/>
      <c r="N851" s="33"/>
      <c r="O851" s="33"/>
      <c r="P851" s="33"/>
    </row>
    <row r="852" spans="1:16">
      <c r="F852" s="33"/>
      <c r="G852" s="33"/>
      <c r="H852" s="33"/>
      <c r="I852" s="33"/>
      <c r="J852" s="33"/>
      <c r="K852" s="33"/>
      <c r="L852" s="33"/>
      <c r="M852" s="33"/>
      <c r="N852" s="33"/>
      <c r="O852" s="33"/>
      <c r="P852" s="33"/>
    </row>
    <row r="853" spans="1:16">
      <c r="A853" s="28" t="s">
        <v>1590</v>
      </c>
      <c r="B853" s="28">
        <v>1</v>
      </c>
      <c r="C853" s="30" t="s">
        <v>1591</v>
      </c>
      <c r="D853" s="30" t="s">
        <v>1592</v>
      </c>
      <c r="E853" s="30" t="s">
        <v>1591</v>
      </c>
      <c r="F853" s="33"/>
      <c r="G853" s="33"/>
      <c r="H853" s="33"/>
      <c r="I853" s="33"/>
      <c r="J853" s="33"/>
      <c r="K853" s="33"/>
      <c r="L853" s="33"/>
      <c r="M853" s="33"/>
      <c r="N853" s="33"/>
      <c r="O853" s="33"/>
      <c r="P853" s="33"/>
    </row>
    <row r="854" spans="1:16">
      <c r="A854" s="28" t="s">
        <v>1590</v>
      </c>
      <c r="B854" s="28">
        <v>2</v>
      </c>
      <c r="C854" s="30" t="s">
        <v>1593</v>
      </c>
      <c r="D854" s="30" t="s">
        <v>1594</v>
      </c>
      <c r="E854" s="30" t="s">
        <v>1593</v>
      </c>
      <c r="F854" s="33"/>
      <c r="G854" s="33"/>
      <c r="H854" s="33"/>
      <c r="I854" s="33"/>
      <c r="J854" s="33"/>
      <c r="K854" s="33"/>
      <c r="L854" s="33"/>
      <c r="M854" s="33"/>
      <c r="N854" s="33"/>
      <c r="O854" s="33"/>
      <c r="P854" s="33"/>
    </row>
    <row r="855" spans="1:16">
      <c r="A855" s="28" t="s">
        <v>1590</v>
      </c>
      <c r="B855" s="28">
        <v>3</v>
      </c>
      <c r="C855" s="30" t="s">
        <v>1595</v>
      </c>
      <c r="D855" s="30" t="s">
        <v>1596</v>
      </c>
      <c r="E855" s="30" t="s">
        <v>1595</v>
      </c>
      <c r="F855" s="33"/>
      <c r="G855" s="33"/>
      <c r="H855" s="33"/>
      <c r="I855" s="33"/>
      <c r="J855" s="33"/>
      <c r="K855" s="33"/>
      <c r="L855" s="33"/>
      <c r="M855" s="33"/>
      <c r="N855" s="33"/>
      <c r="O855" s="33"/>
      <c r="P855" s="33"/>
    </row>
    <row r="856" spans="1:16">
      <c r="A856" s="28" t="s">
        <v>1590</v>
      </c>
      <c r="B856" s="28">
        <v>4</v>
      </c>
      <c r="C856" s="30" t="s">
        <v>1597</v>
      </c>
      <c r="D856" s="30" t="s">
        <v>1598</v>
      </c>
      <c r="E856" s="30" t="s">
        <v>1597</v>
      </c>
      <c r="F856" s="33"/>
      <c r="G856" s="33"/>
      <c r="H856" s="33"/>
      <c r="I856" s="33"/>
      <c r="J856" s="33"/>
      <c r="K856" s="33"/>
      <c r="L856" s="33"/>
      <c r="M856" s="33"/>
      <c r="N856" s="33"/>
      <c r="O856" s="33"/>
      <c r="P856" s="33"/>
    </row>
    <row r="857" spans="1:16">
      <c r="A857" s="28" t="s">
        <v>1590</v>
      </c>
      <c r="B857" s="28">
        <v>5</v>
      </c>
      <c r="C857" s="30" t="s">
        <v>1599</v>
      </c>
      <c r="D857" s="30" t="s">
        <v>1600</v>
      </c>
      <c r="E857" s="30" t="s">
        <v>1599</v>
      </c>
      <c r="F857" s="33"/>
      <c r="G857" s="33"/>
      <c r="H857" s="33"/>
      <c r="I857" s="33"/>
      <c r="J857" s="33"/>
      <c r="K857" s="33"/>
      <c r="L857" s="33"/>
      <c r="M857" s="33"/>
      <c r="N857" s="33"/>
      <c r="O857" s="33"/>
      <c r="P857" s="33"/>
    </row>
    <row r="858" spans="1:16">
      <c r="A858" s="28" t="s">
        <v>1590</v>
      </c>
      <c r="B858" s="28">
        <v>6</v>
      </c>
      <c r="C858" s="30" t="s">
        <v>1601</v>
      </c>
      <c r="D858" s="30" t="s">
        <v>1602</v>
      </c>
      <c r="E858" s="30" t="s">
        <v>1601</v>
      </c>
      <c r="F858" s="33"/>
      <c r="G858" s="33"/>
      <c r="H858" s="33"/>
      <c r="I858" s="33"/>
      <c r="J858" s="33"/>
      <c r="K858" s="33"/>
      <c r="L858" s="33"/>
      <c r="M858" s="33"/>
      <c r="N858" s="33"/>
      <c r="O858" s="33"/>
      <c r="P858" s="33"/>
    </row>
    <row r="859" spans="1:16">
      <c r="A859" s="28" t="s">
        <v>1590</v>
      </c>
      <c r="B859" s="28">
        <v>7</v>
      </c>
      <c r="C859" s="30" t="s">
        <v>1603</v>
      </c>
      <c r="D859" s="30" t="s">
        <v>1604</v>
      </c>
      <c r="E859" s="30" t="s">
        <v>1603</v>
      </c>
      <c r="F859" s="33"/>
      <c r="G859" s="33"/>
      <c r="H859" s="33"/>
      <c r="I859" s="33"/>
      <c r="J859" s="33"/>
      <c r="K859" s="33"/>
      <c r="L859" s="33"/>
      <c r="M859" s="33"/>
      <c r="N859" s="33"/>
      <c r="O859" s="33"/>
      <c r="P859" s="33"/>
    </row>
    <row r="860" spans="1:16">
      <c r="F860" s="33"/>
      <c r="G860" s="33"/>
      <c r="H860" s="33"/>
      <c r="I860" s="33"/>
      <c r="J860" s="33"/>
      <c r="K860" s="33"/>
      <c r="L860" s="33"/>
      <c r="M860" s="33"/>
      <c r="N860" s="33"/>
      <c r="O860" s="33"/>
      <c r="P860" s="33"/>
    </row>
    <row r="861" spans="1:16" s="28" customFormat="1">
      <c r="A861" s="28" t="s">
        <v>1605</v>
      </c>
      <c r="B861" s="28">
        <v>1</v>
      </c>
      <c r="C861" s="30" t="s">
        <v>1606</v>
      </c>
      <c r="D861" s="30" t="s">
        <v>1607</v>
      </c>
      <c r="E861" s="30" t="s">
        <v>1606</v>
      </c>
    </row>
    <row r="862" spans="1:16" s="28" customFormat="1">
      <c r="A862" s="28" t="s">
        <v>1605</v>
      </c>
      <c r="B862" s="28">
        <v>2</v>
      </c>
      <c r="C862" s="30" t="s">
        <v>1608</v>
      </c>
      <c r="D862" s="30" t="s">
        <v>1609</v>
      </c>
      <c r="E862" s="30" t="s">
        <v>1608</v>
      </c>
    </row>
    <row r="863" spans="1:16" s="28" customFormat="1">
      <c r="A863" s="28" t="s">
        <v>1605</v>
      </c>
      <c r="B863" s="28">
        <v>3</v>
      </c>
      <c r="C863" s="30" t="s">
        <v>1610</v>
      </c>
      <c r="D863" s="30" t="s">
        <v>1611</v>
      </c>
      <c r="E863" s="30" t="s">
        <v>1610</v>
      </c>
    </row>
    <row r="864" spans="1:16" s="28" customFormat="1">
      <c r="A864" s="28" t="s">
        <v>1605</v>
      </c>
      <c r="B864" s="28">
        <v>4</v>
      </c>
      <c r="C864" s="30" t="s">
        <v>1612</v>
      </c>
      <c r="D864" s="30" t="s">
        <v>1613</v>
      </c>
      <c r="E864" s="30" t="s">
        <v>1612</v>
      </c>
    </row>
    <row r="865" spans="1:16" s="28" customFormat="1">
      <c r="C865" s="30"/>
      <c r="D865" s="30"/>
      <c r="E865" s="30"/>
    </row>
    <row r="866" spans="1:16" s="28" customFormat="1">
      <c r="A866" s="28" t="s">
        <v>1614</v>
      </c>
      <c r="B866" s="28">
        <v>1</v>
      </c>
      <c r="C866" s="30" t="s">
        <v>1615</v>
      </c>
      <c r="D866" s="30" t="s">
        <v>1616</v>
      </c>
      <c r="E866" s="30" t="s">
        <v>1615</v>
      </c>
    </row>
    <row r="867" spans="1:16" s="28" customFormat="1">
      <c r="A867" s="28" t="s">
        <v>1614</v>
      </c>
      <c r="B867" s="28">
        <v>2</v>
      </c>
      <c r="C867" s="30" t="s">
        <v>1617</v>
      </c>
      <c r="D867" s="30" t="s">
        <v>1618</v>
      </c>
      <c r="E867" s="30" t="s">
        <v>1617</v>
      </c>
    </row>
    <row r="868" spans="1:16" s="28" customFormat="1">
      <c r="A868" s="28" t="s">
        <v>1614</v>
      </c>
      <c r="B868" s="28">
        <v>3</v>
      </c>
      <c r="C868" s="30" t="s">
        <v>1619</v>
      </c>
      <c r="D868" s="30" t="s">
        <v>1620</v>
      </c>
      <c r="E868" s="30" t="s">
        <v>1619</v>
      </c>
    </row>
    <row r="869" spans="1:16" s="28" customFormat="1">
      <c r="A869" s="28" t="s">
        <v>1614</v>
      </c>
      <c r="B869" s="28">
        <v>4</v>
      </c>
      <c r="C869" s="30" t="s">
        <v>1621</v>
      </c>
      <c r="D869" s="30" t="s">
        <v>1622</v>
      </c>
      <c r="E869" s="30" t="s">
        <v>1621</v>
      </c>
    </row>
    <row r="870" spans="1:16" s="28" customFormat="1">
      <c r="A870" s="28" t="s">
        <v>1614</v>
      </c>
      <c r="B870" s="28">
        <v>5</v>
      </c>
      <c r="C870" s="30" t="s">
        <v>1623</v>
      </c>
      <c r="D870" s="30" t="s">
        <v>1624</v>
      </c>
      <c r="E870" s="30" t="s">
        <v>1623</v>
      </c>
    </row>
    <row r="871" spans="1:16" s="28" customFormat="1">
      <c r="A871" s="28" t="s">
        <v>1625</v>
      </c>
      <c r="B871" s="28">
        <v>1</v>
      </c>
      <c r="C871" s="30" t="s">
        <v>1626</v>
      </c>
      <c r="D871" s="30" t="s">
        <v>1627</v>
      </c>
      <c r="E871" s="30" t="s">
        <v>1626</v>
      </c>
    </row>
    <row r="872" spans="1:16" s="28" customFormat="1">
      <c r="A872" s="28" t="s">
        <v>1625</v>
      </c>
      <c r="B872" s="28">
        <v>2</v>
      </c>
      <c r="C872" s="30" t="s">
        <v>1617</v>
      </c>
      <c r="D872" s="30" t="s">
        <v>1628</v>
      </c>
      <c r="E872" s="30" t="s">
        <v>1617</v>
      </c>
    </row>
    <row r="873" spans="1:16" s="28" customFormat="1">
      <c r="A873" s="28" t="s">
        <v>1625</v>
      </c>
      <c r="B873" s="28">
        <v>3</v>
      </c>
      <c r="C873" s="30" t="s">
        <v>1629</v>
      </c>
      <c r="D873" s="30" t="s">
        <v>1620</v>
      </c>
      <c r="E873" s="30" t="s">
        <v>1629</v>
      </c>
    </row>
    <row r="874" spans="1:16" s="28" customFormat="1">
      <c r="A874" s="28" t="s">
        <v>1625</v>
      </c>
      <c r="B874" s="28">
        <v>4</v>
      </c>
      <c r="C874" s="30" t="s">
        <v>1630</v>
      </c>
      <c r="D874" s="30" t="s">
        <v>1367</v>
      </c>
      <c r="E874" s="30" t="s">
        <v>1630</v>
      </c>
    </row>
    <row r="875" spans="1:16" s="28" customFormat="1">
      <c r="C875" s="30"/>
      <c r="D875" s="30"/>
      <c r="E875" s="30"/>
    </row>
    <row r="876" spans="1:16" s="28" customFormat="1">
      <c r="A876" s="28" t="s">
        <v>1631</v>
      </c>
      <c r="B876" s="28">
        <v>1</v>
      </c>
      <c r="C876" s="30" t="s">
        <v>1632</v>
      </c>
      <c r="D876" s="30" t="s">
        <v>1633</v>
      </c>
      <c r="E876" s="30" t="s">
        <v>1632</v>
      </c>
    </row>
    <row r="877" spans="1:16" s="28" customFormat="1">
      <c r="A877" s="28" t="s">
        <v>1631</v>
      </c>
      <c r="B877" s="28">
        <v>2</v>
      </c>
      <c r="C877" s="30" t="s">
        <v>1634</v>
      </c>
      <c r="D877" s="30" t="s">
        <v>1635</v>
      </c>
      <c r="E877" s="30" t="s">
        <v>1634</v>
      </c>
    </row>
    <row r="878" spans="1:16" s="28" customFormat="1">
      <c r="A878" s="28" t="s">
        <v>1631</v>
      </c>
      <c r="B878" s="28">
        <v>3</v>
      </c>
      <c r="C878" s="30" t="s">
        <v>1636</v>
      </c>
      <c r="D878" s="30" t="s">
        <v>1637</v>
      </c>
      <c r="E878" s="30" t="s">
        <v>1636</v>
      </c>
    </row>
    <row r="879" spans="1:16">
      <c r="A879" s="28" t="s">
        <v>1631</v>
      </c>
      <c r="B879" s="28">
        <v>4</v>
      </c>
      <c r="C879" s="30" t="s">
        <v>1638</v>
      </c>
      <c r="D879" s="30" t="s">
        <v>1639</v>
      </c>
      <c r="E879" s="30" t="s">
        <v>1638</v>
      </c>
      <c r="F879" s="33"/>
      <c r="G879" s="33"/>
      <c r="H879" s="33"/>
      <c r="I879" s="33"/>
      <c r="J879" s="33"/>
      <c r="K879" s="33"/>
      <c r="L879" s="33"/>
      <c r="M879" s="33"/>
      <c r="N879" s="33"/>
      <c r="O879" s="33"/>
      <c r="P879" s="33"/>
    </row>
    <row r="880" spans="1:16">
      <c r="A880" s="28" t="s">
        <v>1631</v>
      </c>
      <c r="B880" s="28">
        <v>5</v>
      </c>
      <c r="C880" s="30" t="s">
        <v>1640</v>
      </c>
      <c r="D880" s="30" t="s">
        <v>1641</v>
      </c>
      <c r="E880" s="30" t="s">
        <v>1640</v>
      </c>
      <c r="F880" s="33"/>
      <c r="G880" s="33"/>
      <c r="H880" s="33"/>
      <c r="I880" s="33"/>
      <c r="J880" s="33"/>
      <c r="K880" s="33"/>
      <c r="L880" s="33"/>
      <c r="M880" s="33"/>
      <c r="N880" s="33"/>
      <c r="O880" s="33"/>
      <c r="P880" s="33"/>
    </row>
    <row r="881" spans="1:16">
      <c r="F881" s="33"/>
      <c r="G881" s="33"/>
      <c r="H881" s="33"/>
      <c r="I881" s="33"/>
      <c r="J881" s="33"/>
      <c r="K881" s="33"/>
      <c r="L881" s="33"/>
      <c r="M881" s="33"/>
      <c r="N881" s="33"/>
      <c r="O881" s="33"/>
      <c r="P881" s="33"/>
    </row>
    <row r="882" spans="1:16">
      <c r="A882" s="28" t="s">
        <v>1642</v>
      </c>
      <c r="B882" s="28">
        <v>1</v>
      </c>
      <c r="C882" s="30" t="s">
        <v>1643</v>
      </c>
      <c r="D882" s="30" t="s">
        <v>1644</v>
      </c>
      <c r="E882" s="30" t="s">
        <v>1643</v>
      </c>
      <c r="F882" s="33"/>
      <c r="H882" s="33"/>
      <c r="I882" s="33"/>
      <c r="J882" s="33"/>
      <c r="K882" s="33"/>
      <c r="L882" s="33"/>
      <c r="M882" s="33"/>
      <c r="N882" s="33"/>
      <c r="O882" s="33"/>
      <c r="P882" s="33"/>
    </row>
    <row r="883" spans="1:16">
      <c r="A883" s="28" t="s">
        <v>1642</v>
      </c>
      <c r="B883" s="28">
        <v>2</v>
      </c>
      <c r="C883" s="30" t="s">
        <v>1645</v>
      </c>
      <c r="D883" s="30" t="s">
        <v>1646</v>
      </c>
      <c r="E883" s="30" t="s">
        <v>1645</v>
      </c>
      <c r="F883" s="33"/>
      <c r="H883" s="33"/>
      <c r="I883" s="33"/>
      <c r="J883" s="33"/>
      <c r="K883" s="33"/>
      <c r="L883" s="33"/>
      <c r="M883" s="33"/>
      <c r="N883" s="33"/>
      <c r="O883" s="33"/>
      <c r="P883" s="33"/>
    </row>
    <row r="884" spans="1:16">
      <c r="F884" s="33"/>
      <c r="H884" s="33"/>
      <c r="I884" s="33"/>
      <c r="J884" s="33"/>
      <c r="K884" s="33"/>
      <c r="L884" s="33"/>
      <c r="M884" s="33"/>
      <c r="N884" s="33"/>
      <c r="O884" s="33"/>
      <c r="P884" s="33"/>
    </row>
    <row r="885" spans="1:16">
      <c r="A885" s="28" t="s">
        <v>1647</v>
      </c>
      <c r="B885" s="28">
        <v>1</v>
      </c>
      <c r="C885" s="30" t="s">
        <v>1648</v>
      </c>
      <c r="D885" s="30" t="s">
        <v>1648</v>
      </c>
      <c r="E885" s="30" t="s">
        <v>6116</v>
      </c>
      <c r="F885" s="33"/>
      <c r="G885" s="28">
        <v>1</v>
      </c>
      <c r="H885" s="33"/>
      <c r="I885" s="33"/>
      <c r="J885" s="33"/>
      <c r="K885" s="33"/>
      <c r="L885" s="33"/>
      <c r="M885" s="33"/>
      <c r="N885" s="33"/>
      <c r="O885" s="33"/>
      <c r="P885" s="33"/>
    </row>
    <row r="886" spans="1:16">
      <c r="A886" s="28" t="s">
        <v>1647</v>
      </c>
      <c r="B886" s="28">
        <v>2</v>
      </c>
      <c r="C886" s="30" t="s">
        <v>1649</v>
      </c>
      <c r="D886" s="30" t="s">
        <v>1649</v>
      </c>
      <c r="E886" s="30" t="s">
        <v>6117</v>
      </c>
      <c r="F886" s="33"/>
      <c r="G886" s="28">
        <v>2</v>
      </c>
      <c r="H886" s="33"/>
      <c r="I886" s="33"/>
      <c r="J886" s="33"/>
      <c r="K886" s="33"/>
      <c r="L886" s="33"/>
      <c r="M886" s="33"/>
      <c r="N886" s="33"/>
      <c r="O886" s="33"/>
      <c r="P886" s="33"/>
    </row>
    <row r="887" spans="1:16">
      <c r="A887" s="28" t="s">
        <v>1647</v>
      </c>
      <c r="B887" s="28">
        <v>3</v>
      </c>
      <c r="C887" s="30" t="s">
        <v>1650</v>
      </c>
      <c r="D887" s="30" t="s">
        <v>1650</v>
      </c>
      <c r="E887" s="30" t="s">
        <v>6118</v>
      </c>
      <c r="F887" s="33"/>
      <c r="G887" s="28">
        <v>3</v>
      </c>
      <c r="H887" s="33"/>
      <c r="I887" s="33"/>
      <c r="J887" s="33"/>
      <c r="K887" s="33"/>
      <c r="L887" s="33"/>
      <c r="M887" s="33"/>
      <c r="N887" s="33"/>
      <c r="O887" s="33"/>
      <c r="P887" s="33"/>
    </row>
    <row r="888" spans="1:16">
      <c r="A888" s="28" t="s">
        <v>1647</v>
      </c>
      <c r="B888" s="28">
        <v>4</v>
      </c>
      <c r="C888" s="30" t="s">
        <v>1651</v>
      </c>
      <c r="D888" s="30" t="s">
        <v>1651</v>
      </c>
      <c r="E888" s="30" t="s">
        <v>6119</v>
      </c>
      <c r="F888" s="33"/>
      <c r="G888" s="28">
        <v>4</v>
      </c>
      <c r="H888" s="33"/>
      <c r="I888" s="33"/>
      <c r="J888" s="33"/>
      <c r="K888" s="33"/>
      <c r="L888" s="33"/>
      <c r="M888" s="33"/>
      <c r="N888" s="33"/>
      <c r="O888" s="33"/>
      <c r="P888" s="33"/>
    </row>
    <row r="889" spans="1:16">
      <c r="A889" s="28" t="s">
        <v>1647</v>
      </c>
      <c r="B889" s="28">
        <v>5</v>
      </c>
      <c r="C889" s="30" t="s">
        <v>1652</v>
      </c>
      <c r="D889" s="30" t="s">
        <v>1652</v>
      </c>
      <c r="E889" s="30" t="s">
        <v>6120</v>
      </c>
      <c r="F889" s="33"/>
      <c r="G889" s="28">
        <v>5</v>
      </c>
      <c r="H889" s="33"/>
      <c r="I889" s="33"/>
      <c r="J889" s="33"/>
      <c r="K889" s="33"/>
      <c r="L889" s="33"/>
      <c r="M889" s="33"/>
      <c r="N889" s="33"/>
      <c r="O889" s="33"/>
      <c r="P889" s="33"/>
    </row>
    <row r="890" spans="1:16">
      <c r="A890" s="28" t="s">
        <v>1647</v>
      </c>
      <c r="B890" s="28">
        <v>6</v>
      </c>
      <c r="C890" s="30" t="s">
        <v>1653</v>
      </c>
      <c r="D890" s="30" t="s">
        <v>1653</v>
      </c>
      <c r="E890" s="30" t="s">
        <v>6121</v>
      </c>
      <c r="F890" s="33"/>
      <c r="G890" s="28">
        <v>6</v>
      </c>
      <c r="H890" s="33"/>
      <c r="I890" s="33"/>
      <c r="J890" s="33"/>
      <c r="K890" s="33"/>
      <c r="L890" s="33"/>
      <c r="M890" s="33"/>
      <c r="N890" s="33"/>
      <c r="O890" s="33"/>
      <c r="P890" s="33"/>
    </row>
    <row r="891" spans="1:16">
      <c r="A891" s="28" t="s">
        <v>1647</v>
      </c>
      <c r="B891" s="28">
        <v>7</v>
      </c>
      <c r="C891" s="30" t="s">
        <v>1654</v>
      </c>
      <c r="D891" s="30" t="s">
        <v>1654</v>
      </c>
      <c r="E891" s="30" t="s">
        <v>6122</v>
      </c>
      <c r="F891" s="33"/>
      <c r="G891" s="28">
        <v>7</v>
      </c>
      <c r="H891" s="33"/>
      <c r="I891" s="33"/>
      <c r="J891" s="33"/>
      <c r="K891" s="33"/>
      <c r="L891" s="33"/>
      <c r="M891" s="33"/>
      <c r="N891" s="33"/>
      <c r="O891" s="33"/>
      <c r="P891" s="33"/>
    </row>
    <row r="892" spans="1:16">
      <c r="A892" s="28" t="s">
        <v>1647</v>
      </c>
      <c r="B892" s="28">
        <v>8</v>
      </c>
      <c r="C892" s="30" t="s">
        <v>1655</v>
      </c>
      <c r="D892" s="30" t="s">
        <v>1655</v>
      </c>
      <c r="E892" s="30" t="s">
        <v>6123</v>
      </c>
      <c r="F892" s="33"/>
      <c r="G892" s="28">
        <v>8</v>
      </c>
      <c r="H892" s="33"/>
      <c r="I892" s="33"/>
      <c r="J892" s="33"/>
      <c r="K892" s="33"/>
      <c r="L892" s="33"/>
      <c r="M892" s="33"/>
      <c r="N892" s="33"/>
      <c r="O892" s="33"/>
      <c r="P892" s="33"/>
    </row>
    <row r="893" spans="1:16">
      <c r="A893" s="28" t="s">
        <v>1647</v>
      </c>
      <c r="B893" s="28">
        <v>9</v>
      </c>
      <c r="C893" s="30" t="s">
        <v>1656</v>
      </c>
      <c r="D893" s="30" t="s">
        <v>1656</v>
      </c>
      <c r="E893" s="30" t="s">
        <v>6124</v>
      </c>
      <c r="F893" s="33"/>
      <c r="G893" s="28">
        <v>9</v>
      </c>
      <c r="H893" s="33"/>
      <c r="I893" s="33"/>
      <c r="J893" s="33"/>
      <c r="K893" s="33"/>
      <c r="L893" s="33"/>
      <c r="M893" s="33"/>
      <c r="N893" s="33"/>
      <c r="O893" s="33"/>
      <c r="P893" s="33"/>
    </row>
    <row r="894" spans="1:16">
      <c r="A894" s="28" t="s">
        <v>1647</v>
      </c>
      <c r="B894" s="28">
        <v>10</v>
      </c>
      <c r="C894" s="30" t="s">
        <v>1657</v>
      </c>
      <c r="D894" s="30" t="s">
        <v>1657</v>
      </c>
      <c r="E894" s="30" t="s">
        <v>6125</v>
      </c>
      <c r="F894" s="33"/>
      <c r="G894" s="28">
        <v>10</v>
      </c>
      <c r="H894" s="33"/>
      <c r="I894" s="33"/>
      <c r="J894" s="33"/>
      <c r="K894" s="33"/>
      <c r="L894" s="33"/>
      <c r="M894" s="33"/>
      <c r="N894" s="33"/>
      <c r="O894" s="33"/>
      <c r="P894" s="33"/>
    </row>
    <row r="895" spans="1:16">
      <c r="F895" s="33"/>
      <c r="H895" s="33"/>
      <c r="I895" s="33"/>
      <c r="J895" s="33"/>
      <c r="K895" s="33"/>
      <c r="L895" s="33"/>
      <c r="M895" s="33"/>
      <c r="N895" s="33"/>
      <c r="O895" s="33"/>
      <c r="P895" s="33"/>
    </row>
    <row r="896" spans="1:16">
      <c r="A896" s="28" t="s">
        <v>1658</v>
      </c>
      <c r="B896" s="28">
        <v>1</v>
      </c>
      <c r="C896" s="30" t="s">
        <v>1659</v>
      </c>
      <c r="D896" s="30" t="s">
        <v>1660</v>
      </c>
      <c r="E896" s="30" t="s">
        <v>1659</v>
      </c>
      <c r="F896" s="33"/>
      <c r="G896" s="33"/>
      <c r="H896" s="33"/>
      <c r="I896" s="33"/>
      <c r="J896" s="33"/>
      <c r="K896" s="33"/>
      <c r="L896" s="33"/>
      <c r="M896" s="33"/>
      <c r="N896" s="33"/>
      <c r="O896" s="33"/>
      <c r="P896" s="33"/>
    </row>
    <row r="897" spans="1:16">
      <c r="A897" s="28" t="s">
        <v>1658</v>
      </c>
      <c r="B897" s="28">
        <v>2</v>
      </c>
      <c r="C897" s="30" t="s">
        <v>1661</v>
      </c>
      <c r="D897" s="30" t="s">
        <v>1662</v>
      </c>
      <c r="E897" s="30" t="s">
        <v>1661</v>
      </c>
      <c r="F897" s="33"/>
      <c r="G897" s="33"/>
      <c r="H897" s="33"/>
      <c r="I897" s="33"/>
      <c r="J897" s="33"/>
      <c r="K897" s="33"/>
      <c r="L897" s="33"/>
      <c r="M897" s="33"/>
      <c r="N897" s="33"/>
      <c r="O897" s="33"/>
      <c r="P897" s="33"/>
    </row>
    <row r="898" spans="1:16">
      <c r="A898" s="28" t="s">
        <v>1658</v>
      </c>
      <c r="B898" s="28">
        <v>3</v>
      </c>
      <c r="C898" s="30" t="s">
        <v>1663</v>
      </c>
      <c r="D898" s="30" t="s">
        <v>1664</v>
      </c>
      <c r="E898" s="30" t="s">
        <v>1663</v>
      </c>
      <c r="F898" s="33"/>
      <c r="G898" s="33"/>
      <c r="H898" s="33"/>
      <c r="I898" s="33"/>
      <c r="J898" s="33"/>
      <c r="K898" s="33"/>
      <c r="L898" s="33"/>
      <c r="M898" s="33"/>
      <c r="N898" s="33"/>
      <c r="O898" s="33"/>
      <c r="P898" s="33"/>
    </row>
    <row r="899" spans="1:16">
      <c r="A899" s="28" t="s">
        <v>1658</v>
      </c>
      <c r="B899" s="28">
        <v>4</v>
      </c>
      <c r="C899" s="30" t="s">
        <v>1665</v>
      </c>
      <c r="D899" s="30" t="s">
        <v>1666</v>
      </c>
      <c r="E899" s="30" t="s">
        <v>1665</v>
      </c>
      <c r="F899" s="33"/>
      <c r="G899" s="33"/>
      <c r="H899" s="33"/>
      <c r="I899" s="33"/>
      <c r="J899" s="33"/>
      <c r="K899" s="33"/>
      <c r="L899" s="33"/>
      <c r="M899" s="33"/>
      <c r="N899" s="33"/>
      <c r="O899" s="33"/>
      <c r="P899" s="33"/>
    </row>
    <row r="900" spans="1:16">
      <c r="A900" s="28" t="s">
        <v>1658</v>
      </c>
      <c r="B900" s="28">
        <v>5</v>
      </c>
      <c r="C900" s="30" t="s">
        <v>1667</v>
      </c>
      <c r="D900" s="30" t="s">
        <v>1668</v>
      </c>
      <c r="E900" s="30" t="s">
        <v>1667</v>
      </c>
      <c r="F900" s="33"/>
      <c r="G900" s="33"/>
      <c r="H900" s="33"/>
      <c r="I900" s="33"/>
      <c r="J900" s="33"/>
      <c r="K900" s="33"/>
      <c r="L900" s="33"/>
      <c r="M900" s="33"/>
      <c r="N900" s="33"/>
      <c r="O900" s="33"/>
      <c r="P900" s="33"/>
    </row>
    <row r="901" spans="1:16">
      <c r="A901" s="28" t="s">
        <v>1658</v>
      </c>
      <c r="B901" s="28">
        <v>6</v>
      </c>
      <c r="C901" s="30" t="s">
        <v>1669</v>
      </c>
      <c r="D901" s="30" t="s">
        <v>1670</v>
      </c>
      <c r="E901" s="30" t="s">
        <v>1669</v>
      </c>
      <c r="F901" s="33"/>
      <c r="G901" s="33"/>
      <c r="H901" s="33"/>
      <c r="I901" s="33"/>
      <c r="J901" s="33"/>
      <c r="K901" s="33"/>
      <c r="L901" s="33"/>
      <c r="M901" s="33"/>
      <c r="N901" s="33"/>
      <c r="O901" s="33"/>
      <c r="P901" s="33"/>
    </row>
    <row r="902" spans="1:16">
      <c r="A902" s="28" t="s">
        <v>1658</v>
      </c>
      <c r="B902" s="28">
        <v>7</v>
      </c>
      <c r="C902" s="30" t="s">
        <v>1671</v>
      </c>
      <c r="D902" s="30" t="s">
        <v>1672</v>
      </c>
      <c r="E902" s="30" t="s">
        <v>1671</v>
      </c>
      <c r="F902" s="33"/>
      <c r="G902" s="33"/>
      <c r="H902" s="33"/>
      <c r="I902" s="33"/>
      <c r="J902" s="33"/>
      <c r="K902" s="33"/>
      <c r="L902" s="33"/>
      <c r="M902" s="33"/>
      <c r="N902" s="33"/>
      <c r="O902" s="33"/>
      <c r="P902" s="33"/>
    </row>
    <row r="903" spans="1:16">
      <c r="A903" s="28" t="s">
        <v>1658</v>
      </c>
      <c r="B903" s="28">
        <v>-88</v>
      </c>
      <c r="C903" s="30" t="s">
        <v>999</v>
      </c>
      <c r="D903" s="30" t="s">
        <v>756</v>
      </c>
      <c r="E903" s="30" t="s">
        <v>999</v>
      </c>
      <c r="F903" s="33"/>
      <c r="G903" s="33"/>
      <c r="H903" s="33"/>
      <c r="I903" s="33"/>
      <c r="J903" s="33"/>
      <c r="K903" s="33"/>
      <c r="L903" s="33"/>
      <c r="M903" s="33"/>
      <c r="N903" s="33"/>
      <c r="O903" s="33"/>
      <c r="P903" s="33"/>
    </row>
    <row r="904" spans="1:16">
      <c r="A904" s="28" t="s">
        <v>1658</v>
      </c>
      <c r="B904" s="28">
        <v>-66</v>
      </c>
      <c r="C904" s="30" t="s">
        <v>1106</v>
      </c>
      <c r="D904" s="30" t="s">
        <v>998</v>
      </c>
      <c r="E904" s="30" t="s">
        <v>1106</v>
      </c>
      <c r="F904" s="33"/>
      <c r="G904" s="33"/>
      <c r="H904" s="33"/>
      <c r="I904" s="33"/>
      <c r="J904" s="33"/>
      <c r="K904" s="33"/>
      <c r="L904" s="33"/>
      <c r="M904" s="33"/>
      <c r="N904" s="33"/>
      <c r="O904" s="33"/>
      <c r="P904" s="33"/>
    </row>
    <row r="905" spans="1:16">
      <c r="F905" s="33"/>
      <c r="G905" s="33"/>
      <c r="H905" s="33"/>
      <c r="I905" s="33"/>
      <c r="J905" s="33"/>
      <c r="K905" s="33"/>
      <c r="L905" s="33"/>
      <c r="M905" s="33"/>
      <c r="N905" s="33"/>
      <c r="O905" s="33"/>
      <c r="P905" s="33"/>
    </row>
    <row r="906" spans="1:16">
      <c r="A906" s="28" t="s">
        <v>1673</v>
      </c>
      <c r="B906" s="28">
        <v>1</v>
      </c>
      <c r="C906" s="45" t="s">
        <v>1674</v>
      </c>
      <c r="D906" s="45" t="s">
        <v>1675</v>
      </c>
      <c r="E906" s="45" t="s">
        <v>1674</v>
      </c>
      <c r="F906" s="33"/>
      <c r="G906" s="33"/>
      <c r="H906" s="33"/>
      <c r="I906" s="33"/>
      <c r="J906" s="33"/>
      <c r="K906" s="33"/>
      <c r="L906" s="33"/>
      <c r="M906" s="33"/>
      <c r="N906" s="33"/>
      <c r="O906" s="33"/>
      <c r="P906" s="33"/>
    </row>
    <row r="907" spans="1:16">
      <c r="A907" s="28" t="s">
        <v>1673</v>
      </c>
      <c r="B907" s="28">
        <v>2</v>
      </c>
      <c r="C907" s="45" t="s">
        <v>1676</v>
      </c>
      <c r="D907" s="45" t="s">
        <v>1677</v>
      </c>
      <c r="E907" s="45" t="s">
        <v>1676</v>
      </c>
      <c r="F907" s="33"/>
      <c r="G907" s="33"/>
      <c r="H907" s="33"/>
      <c r="I907" s="33"/>
      <c r="J907" s="33"/>
      <c r="K907" s="33"/>
      <c r="L907" s="33"/>
      <c r="M907" s="33"/>
      <c r="N907" s="33"/>
      <c r="O907" s="33"/>
      <c r="P907" s="33"/>
    </row>
    <row r="908" spans="1:16">
      <c r="A908" s="28" t="s">
        <v>1673</v>
      </c>
      <c r="B908" s="28">
        <v>3</v>
      </c>
      <c r="C908" s="45" t="s">
        <v>1678</v>
      </c>
      <c r="D908" s="45" t="s">
        <v>3894</v>
      </c>
      <c r="E908" s="45" t="s">
        <v>1678</v>
      </c>
      <c r="F908" s="33"/>
      <c r="G908" s="33"/>
      <c r="H908" s="33"/>
      <c r="I908" s="33"/>
      <c r="J908" s="33"/>
      <c r="K908" s="33"/>
      <c r="L908" s="33"/>
      <c r="M908" s="33"/>
      <c r="N908" s="33"/>
      <c r="O908" s="33"/>
      <c r="P908" s="33"/>
    </row>
    <row r="909" spans="1:16">
      <c r="A909" s="28" t="s">
        <v>1673</v>
      </c>
      <c r="B909" s="28">
        <v>4</v>
      </c>
      <c r="C909" s="45" t="s">
        <v>1679</v>
      </c>
      <c r="D909" s="45" t="s">
        <v>3897</v>
      </c>
      <c r="E909" s="45" t="s">
        <v>1679</v>
      </c>
      <c r="F909" s="33"/>
      <c r="G909" s="33"/>
      <c r="H909" s="33"/>
      <c r="I909" s="33"/>
      <c r="J909" s="33"/>
      <c r="K909" s="33"/>
      <c r="L909" s="33"/>
      <c r="M909" s="33"/>
      <c r="N909" s="33"/>
      <c r="O909" s="33"/>
      <c r="P909" s="33"/>
    </row>
    <row r="910" spans="1:16">
      <c r="A910" s="28" t="s">
        <v>1673</v>
      </c>
      <c r="B910" s="28">
        <v>5</v>
      </c>
      <c r="C910" s="45" t="s">
        <v>1680</v>
      </c>
      <c r="D910" s="45" t="s">
        <v>1681</v>
      </c>
      <c r="E910" s="45" t="s">
        <v>1680</v>
      </c>
      <c r="F910" s="33"/>
      <c r="G910" s="33"/>
      <c r="H910" s="33"/>
      <c r="I910" s="33"/>
      <c r="J910" s="33"/>
      <c r="K910" s="33"/>
      <c r="L910" s="33"/>
      <c r="M910" s="33"/>
      <c r="N910" s="33"/>
      <c r="O910" s="33"/>
      <c r="P910" s="33"/>
    </row>
    <row r="911" spans="1:16">
      <c r="A911" s="28" t="s">
        <v>1673</v>
      </c>
      <c r="B911" s="28">
        <v>6</v>
      </c>
      <c r="C911" s="45" t="s">
        <v>1682</v>
      </c>
      <c r="D911" s="45" t="s">
        <v>1683</v>
      </c>
      <c r="E911" s="45" t="s">
        <v>1682</v>
      </c>
      <c r="F911" s="33"/>
      <c r="G911" s="33"/>
      <c r="H911" s="33"/>
      <c r="I911" s="33"/>
      <c r="J911" s="33"/>
      <c r="K911" s="33"/>
      <c r="L911" s="33"/>
      <c r="M911" s="33"/>
      <c r="N911" s="33"/>
      <c r="O911" s="33"/>
      <c r="P911" s="33"/>
    </row>
    <row r="912" spans="1:16">
      <c r="A912" s="28" t="s">
        <v>1673</v>
      </c>
      <c r="B912" s="28">
        <v>-77</v>
      </c>
      <c r="C912" s="45" t="s">
        <v>761</v>
      </c>
      <c r="D912" s="45" t="s">
        <v>690</v>
      </c>
      <c r="E912" s="45" t="s">
        <v>761</v>
      </c>
      <c r="F912" s="33"/>
      <c r="G912" s="33"/>
      <c r="H912" s="33"/>
      <c r="I912" s="33"/>
      <c r="J912" s="33"/>
      <c r="K912" s="33"/>
      <c r="L912" s="33"/>
      <c r="M912" s="33"/>
      <c r="N912" s="33"/>
      <c r="O912" s="33"/>
      <c r="P912" s="33"/>
    </row>
    <row r="913" spans="1:16">
      <c r="C913" s="45"/>
      <c r="D913" s="45"/>
      <c r="E913" s="45"/>
      <c r="F913" s="33"/>
      <c r="G913" s="33"/>
      <c r="H913" s="33"/>
      <c r="I913" s="33"/>
      <c r="J913" s="33"/>
      <c r="K913" s="33"/>
      <c r="L913" s="33"/>
      <c r="M913" s="33"/>
      <c r="N913" s="33"/>
      <c r="O913" s="33"/>
      <c r="P913" s="33"/>
    </row>
    <row r="914" spans="1:16">
      <c r="A914" s="28" t="s">
        <v>1684</v>
      </c>
      <c r="B914" s="28">
        <v>1</v>
      </c>
      <c r="C914" s="30" t="s">
        <v>1685</v>
      </c>
      <c r="D914" s="30" t="s">
        <v>1685</v>
      </c>
      <c r="E914" s="30" t="s">
        <v>6126</v>
      </c>
      <c r="F914" s="33"/>
      <c r="G914" s="28">
        <v>1</v>
      </c>
      <c r="H914" s="33"/>
      <c r="I914" s="33"/>
      <c r="J914" s="33"/>
      <c r="K914" s="33"/>
      <c r="L914" s="33"/>
      <c r="M914" s="33"/>
      <c r="N914" s="33"/>
      <c r="O914" s="33"/>
      <c r="P914" s="33"/>
    </row>
    <row r="915" spans="1:16">
      <c r="A915" s="28" t="s">
        <v>1684</v>
      </c>
      <c r="B915" s="28">
        <v>2</v>
      </c>
      <c r="C915" s="30" t="s">
        <v>1686</v>
      </c>
      <c r="D915" s="30" t="s">
        <v>1686</v>
      </c>
      <c r="E915" s="30" t="s">
        <v>1686</v>
      </c>
      <c r="F915" s="33"/>
      <c r="G915" s="28">
        <v>2</v>
      </c>
      <c r="H915" s="33"/>
      <c r="I915" s="33"/>
      <c r="J915" s="33"/>
      <c r="K915" s="33"/>
      <c r="L915" s="33"/>
      <c r="M915" s="33"/>
      <c r="N915" s="33"/>
      <c r="O915" s="33"/>
      <c r="P915" s="33"/>
    </row>
    <row r="916" spans="1:16">
      <c r="A916" s="28" t="s">
        <v>1684</v>
      </c>
      <c r="B916" s="28">
        <v>3</v>
      </c>
      <c r="C916" s="30" t="s">
        <v>1687</v>
      </c>
      <c r="D916" s="30" t="s">
        <v>1687</v>
      </c>
      <c r="E916" s="30" t="s">
        <v>6127</v>
      </c>
      <c r="F916" s="33"/>
      <c r="G916" s="28">
        <v>3</v>
      </c>
      <c r="H916" s="33"/>
      <c r="I916" s="33"/>
      <c r="J916" s="33"/>
      <c r="K916" s="33"/>
      <c r="L916" s="33"/>
      <c r="M916" s="33"/>
      <c r="N916" s="33"/>
      <c r="O916" s="33"/>
      <c r="P916" s="33"/>
    </row>
    <row r="917" spans="1:16">
      <c r="A917" s="28" t="s">
        <v>1684</v>
      </c>
      <c r="B917" s="28">
        <v>4</v>
      </c>
      <c r="C917" s="30" t="s">
        <v>1688</v>
      </c>
      <c r="D917" s="30" t="s">
        <v>1688</v>
      </c>
      <c r="E917" s="30" t="s">
        <v>1224</v>
      </c>
      <c r="F917" s="33"/>
      <c r="G917" s="28">
        <v>4</v>
      </c>
      <c r="H917" s="33"/>
      <c r="I917" s="33"/>
      <c r="J917" s="33"/>
      <c r="K917" s="33"/>
      <c r="L917" s="33"/>
      <c r="M917" s="33"/>
      <c r="N917" s="33"/>
      <c r="O917" s="33"/>
      <c r="P917" s="33"/>
    </row>
    <row r="918" spans="1:16">
      <c r="A918" s="28" t="s">
        <v>1684</v>
      </c>
      <c r="B918" s="28">
        <v>5</v>
      </c>
      <c r="C918" s="30" t="s">
        <v>1689</v>
      </c>
      <c r="D918" s="30" t="s">
        <v>1689</v>
      </c>
      <c r="E918" s="30" t="s">
        <v>6128</v>
      </c>
      <c r="F918" s="33"/>
      <c r="G918" s="28">
        <v>5</v>
      </c>
      <c r="H918" s="33"/>
      <c r="I918" s="33"/>
      <c r="J918" s="33"/>
      <c r="K918" s="33"/>
      <c r="L918" s="33"/>
      <c r="M918" s="33"/>
      <c r="N918" s="33"/>
      <c r="O918" s="33"/>
      <c r="P918" s="33"/>
    </row>
    <row r="919" spans="1:16">
      <c r="A919" s="28" t="s">
        <v>1684</v>
      </c>
      <c r="B919" s="28">
        <v>6</v>
      </c>
      <c r="C919" s="30" t="s">
        <v>1690</v>
      </c>
      <c r="D919" s="30" t="s">
        <v>1690</v>
      </c>
      <c r="E919" s="30" t="s">
        <v>6129</v>
      </c>
      <c r="F919" s="33"/>
      <c r="G919" s="28">
        <v>6</v>
      </c>
      <c r="H919" s="33"/>
      <c r="I919" s="33"/>
      <c r="J919" s="33"/>
      <c r="K919" s="33"/>
      <c r="L919" s="33"/>
      <c r="M919" s="33"/>
      <c r="N919" s="33"/>
      <c r="O919" s="33"/>
      <c r="P919" s="33"/>
    </row>
    <row r="920" spans="1:16">
      <c r="A920" s="28" t="s">
        <v>1684</v>
      </c>
      <c r="B920" s="28">
        <v>7</v>
      </c>
      <c r="C920" s="30" t="s">
        <v>1691</v>
      </c>
      <c r="D920" s="30" t="s">
        <v>1691</v>
      </c>
      <c r="E920" s="30" t="s">
        <v>6130</v>
      </c>
      <c r="F920" s="33"/>
      <c r="G920" s="28">
        <v>7</v>
      </c>
      <c r="H920" s="33"/>
      <c r="I920" s="33"/>
      <c r="J920" s="33"/>
      <c r="K920" s="33"/>
      <c r="L920" s="33"/>
      <c r="M920" s="33"/>
      <c r="N920" s="33"/>
      <c r="O920" s="33"/>
      <c r="P920" s="33"/>
    </row>
    <row r="921" spans="1:16">
      <c r="A921" s="28" t="s">
        <v>1684</v>
      </c>
      <c r="B921" s="28">
        <v>8</v>
      </c>
      <c r="C921" s="30" t="s">
        <v>1692</v>
      </c>
      <c r="D921" s="30" t="s">
        <v>1692</v>
      </c>
      <c r="E921" s="30" t="s">
        <v>6131</v>
      </c>
      <c r="F921" s="33"/>
      <c r="G921" s="28">
        <v>8</v>
      </c>
      <c r="H921" s="33"/>
      <c r="I921" s="33"/>
      <c r="J921" s="33"/>
      <c r="K921" s="33"/>
      <c r="L921" s="33"/>
      <c r="M921" s="33"/>
      <c r="N921" s="33"/>
      <c r="O921" s="33"/>
      <c r="P921" s="33"/>
    </row>
    <row r="922" spans="1:16">
      <c r="F922" s="33"/>
      <c r="H922" s="33"/>
      <c r="I922" s="33"/>
      <c r="J922" s="33"/>
      <c r="K922" s="33"/>
      <c r="L922" s="33"/>
      <c r="M922" s="33"/>
      <c r="N922" s="33"/>
      <c r="O922" s="33"/>
      <c r="P922" s="33"/>
    </row>
    <row r="923" spans="1:16">
      <c r="A923" s="28" t="s">
        <v>1693</v>
      </c>
      <c r="B923" s="28">
        <v>1</v>
      </c>
      <c r="C923" s="30" t="s">
        <v>1694</v>
      </c>
      <c r="D923" s="30" t="s">
        <v>1695</v>
      </c>
      <c r="E923" s="30" t="s">
        <v>1694</v>
      </c>
      <c r="F923" s="33"/>
      <c r="G923" s="33"/>
      <c r="H923" s="33"/>
      <c r="I923" s="33"/>
      <c r="J923" s="33"/>
      <c r="K923" s="33"/>
      <c r="L923" s="33"/>
      <c r="M923" s="33"/>
      <c r="N923" s="33"/>
      <c r="O923" s="33"/>
      <c r="P923" s="33"/>
    </row>
    <row r="924" spans="1:16">
      <c r="A924" s="28" t="s">
        <v>1693</v>
      </c>
      <c r="B924" s="28">
        <v>2</v>
      </c>
      <c r="C924" s="30" t="s">
        <v>1696</v>
      </c>
      <c r="D924" s="30" t="s">
        <v>1697</v>
      </c>
      <c r="E924" s="30" t="s">
        <v>1696</v>
      </c>
      <c r="F924" s="33"/>
      <c r="G924" s="33"/>
      <c r="H924" s="33"/>
      <c r="I924" s="33"/>
      <c r="J924" s="33"/>
      <c r="K924" s="33"/>
      <c r="L924" s="33"/>
      <c r="M924" s="33"/>
      <c r="N924" s="33"/>
      <c r="O924" s="33"/>
      <c r="P924" s="33"/>
    </row>
    <row r="925" spans="1:16">
      <c r="A925" s="28" t="s">
        <v>1693</v>
      </c>
      <c r="B925" s="28">
        <v>3</v>
      </c>
      <c r="C925" s="30" t="s">
        <v>1698</v>
      </c>
      <c r="D925" s="30" t="s">
        <v>1699</v>
      </c>
      <c r="E925" s="30" t="s">
        <v>1698</v>
      </c>
      <c r="F925" s="33"/>
      <c r="G925" s="33"/>
      <c r="H925" s="33"/>
      <c r="I925" s="33"/>
      <c r="J925" s="33"/>
      <c r="K925" s="33"/>
      <c r="L925" s="33"/>
      <c r="M925" s="33"/>
      <c r="N925" s="33"/>
      <c r="O925" s="33"/>
      <c r="P925" s="33"/>
    </row>
    <row r="926" spans="1:16">
      <c r="A926" s="28" t="s">
        <v>1693</v>
      </c>
      <c r="B926" s="28">
        <v>4</v>
      </c>
      <c r="C926" s="30" t="s">
        <v>1700</v>
      </c>
      <c r="D926" s="30" t="s">
        <v>1701</v>
      </c>
      <c r="E926" s="30" t="s">
        <v>1700</v>
      </c>
      <c r="F926" s="33"/>
      <c r="G926" s="33"/>
      <c r="H926" s="33"/>
      <c r="I926" s="33"/>
      <c r="J926" s="33"/>
      <c r="K926" s="33"/>
      <c r="L926" s="33"/>
      <c r="M926" s="33"/>
      <c r="N926" s="33"/>
      <c r="O926" s="33"/>
      <c r="P926" s="33"/>
    </row>
    <row r="927" spans="1:16">
      <c r="A927" s="28" t="s">
        <v>1693</v>
      </c>
      <c r="B927" s="28">
        <v>5</v>
      </c>
      <c r="C927" s="30" t="s">
        <v>1702</v>
      </c>
      <c r="D927" s="30" t="s">
        <v>1703</v>
      </c>
      <c r="E927" s="30" t="s">
        <v>1702</v>
      </c>
      <c r="F927" s="33"/>
      <c r="G927" s="33"/>
      <c r="H927" s="33"/>
      <c r="I927" s="33"/>
      <c r="J927" s="33"/>
      <c r="K927" s="33"/>
      <c r="L927" s="33"/>
      <c r="M927" s="33"/>
      <c r="N927" s="33"/>
      <c r="O927" s="33"/>
      <c r="P927" s="33"/>
    </row>
    <row r="928" spans="1:16">
      <c r="F928" s="33"/>
      <c r="G928" s="33"/>
      <c r="H928" s="33"/>
      <c r="I928" s="33"/>
      <c r="J928" s="33"/>
      <c r="K928" s="33"/>
      <c r="L928" s="33"/>
      <c r="M928" s="33"/>
      <c r="N928" s="33"/>
      <c r="O928" s="33"/>
      <c r="P928" s="33"/>
    </row>
    <row r="929" spans="1:16">
      <c r="A929" s="28" t="s">
        <v>1704</v>
      </c>
      <c r="B929" s="28">
        <v>1</v>
      </c>
      <c r="C929" s="30" t="s">
        <v>1705</v>
      </c>
      <c r="D929" s="30" t="s">
        <v>1706</v>
      </c>
      <c r="E929" s="30" t="s">
        <v>1705</v>
      </c>
      <c r="F929" s="33"/>
      <c r="G929" s="33"/>
      <c r="H929" s="33"/>
      <c r="I929" s="33"/>
      <c r="J929" s="33"/>
      <c r="K929" s="33"/>
      <c r="L929" s="33"/>
      <c r="M929" s="33"/>
      <c r="N929" s="33"/>
      <c r="O929" s="33"/>
      <c r="P929" s="33"/>
    </row>
    <row r="930" spans="1:16">
      <c r="A930" s="28" t="s">
        <v>1704</v>
      </c>
      <c r="B930" s="28">
        <v>2</v>
      </c>
      <c r="C930" s="30" t="s">
        <v>1707</v>
      </c>
      <c r="D930" s="30" t="s">
        <v>1708</v>
      </c>
      <c r="E930" s="30" t="s">
        <v>1707</v>
      </c>
      <c r="F930" s="33"/>
      <c r="G930" s="33"/>
      <c r="H930" s="33"/>
      <c r="I930" s="33"/>
      <c r="J930" s="33"/>
      <c r="K930" s="33"/>
      <c r="L930" s="33"/>
      <c r="M930" s="33"/>
      <c r="N930" s="33"/>
      <c r="O930" s="33"/>
      <c r="P930" s="33"/>
    </row>
    <row r="931" spans="1:16">
      <c r="A931" s="28" t="s">
        <v>1704</v>
      </c>
      <c r="B931" s="28">
        <v>3</v>
      </c>
      <c r="C931" s="30" t="s">
        <v>1709</v>
      </c>
      <c r="D931" s="30" t="s">
        <v>1710</v>
      </c>
      <c r="E931" s="30" t="s">
        <v>1709</v>
      </c>
      <c r="F931" s="33"/>
      <c r="G931" s="33"/>
      <c r="H931" s="33"/>
      <c r="I931" s="33"/>
      <c r="J931" s="33"/>
      <c r="K931" s="33"/>
      <c r="L931" s="33"/>
      <c r="M931" s="33"/>
      <c r="N931" s="33"/>
      <c r="O931" s="33"/>
      <c r="P931" s="33"/>
    </row>
    <row r="932" spans="1:16">
      <c r="A932" s="28" t="s">
        <v>1704</v>
      </c>
      <c r="B932" s="28">
        <v>4</v>
      </c>
      <c r="C932" s="30" t="s">
        <v>1711</v>
      </c>
      <c r="D932" s="30" t="s">
        <v>1712</v>
      </c>
      <c r="E932" s="30" t="s">
        <v>1711</v>
      </c>
      <c r="F932" s="33"/>
      <c r="G932" s="33"/>
      <c r="H932" s="33"/>
      <c r="I932" s="33"/>
      <c r="J932" s="33"/>
      <c r="K932" s="33"/>
      <c r="L932" s="33"/>
      <c r="M932" s="33"/>
      <c r="N932" s="33"/>
      <c r="O932" s="33"/>
      <c r="P932" s="33"/>
    </row>
    <row r="933" spans="1:16">
      <c r="A933" s="28" t="s">
        <v>1704</v>
      </c>
      <c r="B933" s="28">
        <v>5</v>
      </c>
      <c r="C933" s="30" t="s">
        <v>1713</v>
      </c>
      <c r="D933" s="30" t="s">
        <v>1714</v>
      </c>
      <c r="E933" s="30" t="s">
        <v>1713</v>
      </c>
      <c r="F933" s="33"/>
      <c r="G933" s="33"/>
      <c r="H933" s="33"/>
      <c r="I933" s="33"/>
      <c r="J933" s="33"/>
      <c r="K933" s="33"/>
      <c r="L933" s="33"/>
      <c r="M933" s="33"/>
      <c r="N933" s="33"/>
      <c r="O933" s="33"/>
      <c r="P933" s="33"/>
    </row>
    <row r="934" spans="1:16">
      <c r="A934" s="28" t="s">
        <v>1704</v>
      </c>
      <c r="B934" s="28">
        <v>6</v>
      </c>
      <c r="C934" s="30" t="s">
        <v>1715</v>
      </c>
      <c r="D934" s="30" t="s">
        <v>1716</v>
      </c>
      <c r="E934" s="30" t="s">
        <v>1715</v>
      </c>
      <c r="F934" s="33"/>
      <c r="G934" s="33"/>
      <c r="H934" s="33"/>
      <c r="I934" s="33"/>
      <c r="J934" s="33"/>
      <c r="K934" s="33"/>
      <c r="L934" s="33"/>
      <c r="M934" s="33"/>
      <c r="N934" s="33"/>
      <c r="O934" s="33"/>
      <c r="P934" s="33"/>
    </row>
    <row r="935" spans="1:16">
      <c r="A935" s="28" t="s">
        <v>1704</v>
      </c>
      <c r="B935" s="28">
        <v>7</v>
      </c>
      <c r="C935" s="30" t="s">
        <v>1717</v>
      </c>
      <c r="D935" s="30" t="s">
        <v>1718</v>
      </c>
      <c r="E935" s="30" t="s">
        <v>1717</v>
      </c>
      <c r="F935" s="33"/>
      <c r="G935" s="33"/>
      <c r="H935" s="33"/>
      <c r="I935" s="33"/>
      <c r="J935" s="33"/>
      <c r="K935" s="33"/>
      <c r="L935" s="33"/>
      <c r="M935" s="33"/>
      <c r="N935" s="33"/>
      <c r="O935" s="33"/>
      <c r="P935" s="33"/>
    </row>
    <row r="936" spans="1:16">
      <c r="A936" s="28" t="s">
        <v>1704</v>
      </c>
      <c r="B936" s="28">
        <v>8</v>
      </c>
      <c r="C936" s="30" t="s">
        <v>1719</v>
      </c>
      <c r="D936" s="30" t="s">
        <v>1720</v>
      </c>
      <c r="E936" s="30" t="s">
        <v>1719</v>
      </c>
      <c r="F936" s="33"/>
      <c r="G936" s="33"/>
      <c r="H936" s="33"/>
      <c r="I936" s="33"/>
      <c r="J936" s="33"/>
      <c r="K936" s="33"/>
      <c r="L936" s="33"/>
      <c r="M936" s="33"/>
      <c r="N936" s="33"/>
      <c r="O936" s="33"/>
      <c r="P936" s="33"/>
    </row>
    <row r="937" spans="1:16" s="28" customFormat="1">
      <c r="A937" s="28" t="s">
        <v>1704</v>
      </c>
      <c r="B937" s="28">
        <v>9</v>
      </c>
      <c r="C937" s="30" t="s">
        <v>1721</v>
      </c>
      <c r="D937" s="30" t="s">
        <v>1722</v>
      </c>
      <c r="E937" s="30" t="s">
        <v>1721</v>
      </c>
    </row>
    <row r="938" spans="1:16" s="28" customFormat="1">
      <c r="A938" s="28" t="s">
        <v>1704</v>
      </c>
      <c r="B938" s="28">
        <v>10</v>
      </c>
      <c r="C938" s="30" t="s">
        <v>1723</v>
      </c>
      <c r="D938" s="30" t="s">
        <v>1724</v>
      </c>
      <c r="E938" s="30" t="s">
        <v>1723</v>
      </c>
    </row>
    <row r="939" spans="1:16" s="28" customFormat="1">
      <c r="A939" s="28" t="s">
        <v>1704</v>
      </c>
      <c r="B939" s="28">
        <v>-77</v>
      </c>
      <c r="C939" s="30" t="s">
        <v>3920</v>
      </c>
      <c r="D939" s="30" t="s">
        <v>690</v>
      </c>
      <c r="E939" s="30" t="s">
        <v>3920</v>
      </c>
    </row>
    <row r="940" spans="1:16" s="28" customFormat="1">
      <c r="C940" s="30"/>
      <c r="D940" s="30"/>
      <c r="E940" s="30"/>
    </row>
    <row r="941" spans="1:16" s="28" customFormat="1">
      <c r="A941" s="28" t="s">
        <v>1725</v>
      </c>
      <c r="B941" s="28">
        <v>1</v>
      </c>
      <c r="C941" s="30" t="s">
        <v>1726</v>
      </c>
      <c r="D941" s="30" t="s">
        <v>1727</v>
      </c>
      <c r="E941" s="30" t="s">
        <v>1726</v>
      </c>
    </row>
    <row r="942" spans="1:16" s="28" customFormat="1">
      <c r="A942" s="28" t="s">
        <v>1725</v>
      </c>
      <c r="B942" s="28">
        <v>2</v>
      </c>
      <c r="C942" s="30" t="s">
        <v>1728</v>
      </c>
      <c r="D942" s="30" t="s">
        <v>1729</v>
      </c>
      <c r="E942" s="30" t="s">
        <v>1728</v>
      </c>
    </row>
    <row r="943" spans="1:16" s="28" customFormat="1">
      <c r="A943" s="28" t="s">
        <v>1725</v>
      </c>
      <c r="B943" s="28">
        <v>3</v>
      </c>
      <c r="C943" s="30" t="s">
        <v>1730</v>
      </c>
      <c r="D943" s="30" t="s">
        <v>1731</v>
      </c>
      <c r="E943" s="30" t="s">
        <v>1730</v>
      </c>
    </row>
    <row r="944" spans="1:16" s="28" customFormat="1">
      <c r="A944" s="28" t="s">
        <v>1725</v>
      </c>
      <c r="B944" s="28">
        <v>4</v>
      </c>
      <c r="C944" s="30" t="s">
        <v>1732</v>
      </c>
      <c r="D944" s="30" t="s">
        <v>1733</v>
      </c>
      <c r="E944" s="30" t="s">
        <v>1732</v>
      </c>
    </row>
    <row r="945" spans="1:16" s="28" customFormat="1">
      <c r="A945" s="28" t="s">
        <v>1725</v>
      </c>
      <c r="B945" s="28">
        <v>5</v>
      </c>
      <c r="C945" s="30" t="s">
        <v>1734</v>
      </c>
      <c r="D945" s="30" t="s">
        <v>1735</v>
      </c>
      <c r="E945" s="30" t="s">
        <v>1734</v>
      </c>
    </row>
    <row r="946" spans="1:16" s="28" customFormat="1">
      <c r="A946" s="28" t="s">
        <v>1725</v>
      </c>
      <c r="B946" s="28">
        <v>-88</v>
      </c>
      <c r="C946" s="30" t="s">
        <v>999</v>
      </c>
      <c r="D946" s="30" t="s">
        <v>756</v>
      </c>
      <c r="E946" s="30" t="s">
        <v>999</v>
      </c>
    </row>
    <row r="947" spans="1:16" s="28" customFormat="1">
      <c r="A947" s="28" t="s">
        <v>1725</v>
      </c>
      <c r="B947" s="28">
        <v>-66</v>
      </c>
      <c r="C947" s="30" t="s">
        <v>1106</v>
      </c>
      <c r="D947" s="30" t="s">
        <v>998</v>
      </c>
      <c r="E947" s="30" t="s">
        <v>1106</v>
      </c>
    </row>
    <row r="948" spans="1:16" s="28" customFormat="1">
      <c r="C948" s="30"/>
      <c r="D948" s="30"/>
      <c r="E948" s="30"/>
    </row>
    <row r="949" spans="1:16" s="28" customFormat="1">
      <c r="A949" s="28" t="s">
        <v>1736</v>
      </c>
      <c r="B949" s="28">
        <v>1</v>
      </c>
      <c r="C949" s="30" t="s">
        <v>1737</v>
      </c>
      <c r="D949" s="30" t="s">
        <v>1738</v>
      </c>
      <c r="E949" s="30" t="s">
        <v>1737</v>
      </c>
    </row>
    <row r="950" spans="1:16" s="28" customFormat="1">
      <c r="A950" s="28" t="s">
        <v>1736</v>
      </c>
      <c r="B950" s="28">
        <v>2</v>
      </c>
      <c r="C950" s="30" t="s">
        <v>1739</v>
      </c>
      <c r="D950" s="30" t="s">
        <v>1740</v>
      </c>
      <c r="E950" s="30" t="s">
        <v>1739</v>
      </c>
    </row>
    <row r="951" spans="1:16" s="28" customFormat="1">
      <c r="A951" s="28" t="s">
        <v>1736</v>
      </c>
      <c r="B951" s="28">
        <v>3</v>
      </c>
      <c r="C951" s="30" t="s">
        <v>1741</v>
      </c>
      <c r="D951" s="30" t="s">
        <v>1742</v>
      </c>
      <c r="E951" s="30" t="s">
        <v>1741</v>
      </c>
    </row>
    <row r="952" spans="1:16" s="28" customFormat="1">
      <c r="A952" s="28" t="s">
        <v>1736</v>
      </c>
      <c r="B952" s="28">
        <v>-88</v>
      </c>
      <c r="C952" s="30" t="s">
        <v>999</v>
      </c>
      <c r="D952" s="30" t="s">
        <v>756</v>
      </c>
      <c r="E952" s="30" t="s">
        <v>999</v>
      </c>
    </row>
    <row r="953" spans="1:16" s="28" customFormat="1">
      <c r="A953" s="28" t="s">
        <v>1736</v>
      </c>
      <c r="B953" s="28">
        <v>-66</v>
      </c>
      <c r="C953" s="30" t="s">
        <v>1106</v>
      </c>
      <c r="D953" s="30" t="s">
        <v>998</v>
      </c>
      <c r="E953" s="30" t="s">
        <v>1106</v>
      </c>
    </row>
    <row r="954" spans="1:16" s="28" customFormat="1">
      <c r="C954" s="30"/>
      <c r="D954" s="30"/>
      <c r="E954" s="30"/>
    </row>
    <row r="955" spans="1:16" s="28" customFormat="1">
      <c r="A955" s="28" t="s">
        <v>1743</v>
      </c>
      <c r="B955" s="28">
        <v>1</v>
      </c>
      <c r="C955" s="30" t="s">
        <v>1744</v>
      </c>
      <c r="D955" s="30" t="s">
        <v>1745</v>
      </c>
      <c r="E955" s="30" t="s">
        <v>1744</v>
      </c>
    </row>
    <row r="956" spans="1:16" s="28" customFormat="1">
      <c r="A956" s="28" t="s">
        <v>1743</v>
      </c>
      <c r="B956" s="28">
        <v>2</v>
      </c>
      <c r="C956" s="30" t="s">
        <v>1746</v>
      </c>
      <c r="D956" s="30" t="s">
        <v>1747</v>
      </c>
      <c r="E956" s="30" t="s">
        <v>1746</v>
      </c>
    </row>
    <row r="957" spans="1:16" s="28" customFormat="1">
      <c r="A957" s="28" t="s">
        <v>1743</v>
      </c>
      <c r="B957" s="28">
        <v>3</v>
      </c>
      <c r="C957" s="30" t="s">
        <v>1748</v>
      </c>
      <c r="D957" s="30" t="s">
        <v>1749</v>
      </c>
      <c r="E957" s="30" t="s">
        <v>1748</v>
      </c>
    </row>
    <row r="958" spans="1:16" s="28" customFormat="1">
      <c r="A958" s="28" t="s">
        <v>1743</v>
      </c>
      <c r="B958" s="28">
        <v>4</v>
      </c>
      <c r="C958" s="30" t="s">
        <v>1750</v>
      </c>
      <c r="D958" s="30" t="s">
        <v>1751</v>
      </c>
      <c r="E958" s="30" t="s">
        <v>1750</v>
      </c>
    </row>
    <row r="959" spans="1:16" s="28" customFormat="1">
      <c r="A959" s="28" t="s">
        <v>1743</v>
      </c>
      <c r="B959" s="28">
        <v>5</v>
      </c>
      <c r="C959" s="30" t="s">
        <v>1752</v>
      </c>
      <c r="D959" s="30" t="s">
        <v>1753</v>
      </c>
      <c r="E959" s="30" t="s">
        <v>1752</v>
      </c>
    </row>
    <row r="960" spans="1:16">
      <c r="A960" s="28" t="s">
        <v>1743</v>
      </c>
      <c r="B960" s="28">
        <v>6</v>
      </c>
      <c r="C960" s="30" t="s">
        <v>1754</v>
      </c>
      <c r="D960" s="30" t="s">
        <v>1755</v>
      </c>
      <c r="E960" s="30" t="s">
        <v>1754</v>
      </c>
      <c r="H960" s="33"/>
      <c r="I960" s="33"/>
      <c r="J960" s="33"/>
      <c r="K960" s="33"/>
      <c r="L960" s="33"/>
      <c r="M960" s="33"/>
      <c r="N960" s="33"/>
      <c r="O960" s="33"/>
      <c r="P960" s="33"/>
    </row>
    <row r="961" spans="1:16">
      <c r="H961" s="33"/>
      <c r="I961" s="33"/>
      <c r="J961" s="33"/>
      <c r="K961" s="33"/>
      <c r="L961" s="33"/>
      <c r="M961" s="33"/>
      <c r="N961" s="33"/>
      <c r="O961" s="33"/>
      <c r="P961" s="33"/>
    </row>
    <row r="962" spans="1:16">
      <c r="A962" s="28" t="s">
        <v>1756</v>
      </c>
      <c r="B962" s="28">
        <v>0</v>
      </c>
      <c r="C962" s="30" t="s">
        <v>4520</v>
      </c>
      <c r="D962" s="30" t="s">
        <v>4521</v>
      </c>
      <c r="E962" s="30" t="s">
        <v>4520</v>
      </c>
      <c r="F962" s="33"/>
      <c r="G962" s="33"/>
      <c r="H962" s="33"/>
      <c r="I962" s="33"/>
      <c r="J962" s="33"/>
      <c r="K962" s="33"/>
      <c r="L962" s="33"/>
      <c r="M962" s="33"/>
      <c r="N962" s="33"/>
      <c r="O962" s="33"/>
      <c r="P962" s="33"/>
    </row>
    <row r="963" spans="1:16">
      <c r="A963" s="28" t="s">
        <v>1756</v>
      </c>
      <c r="B963" s="28">
        <v>1</v>
      </c>
      <c r="C963" s="30" t="s">
        <v>5912</v>
      </c>
      <c r="D963" s="30" t="s">
        <v>4205</v>
      </c>
      <c r="E963" s="30" t="s">
        <v>5912</v>
      </c>
      <c r="F963" s="33"/>
      <c r="G963" s="33"/>
      <c r="H963" s="33"/>
      <c r="I963" s="33"/>
      <c r="J963" s="33"/>
      <c r="K963" s="33"/>
      <c r="L963" s="33"/>
      <c r="M963" s="33"/>
      <c r="N963" s="33"/>
      <c r="O963" s="33"/>
      <c r="P963" s="33"/>
    </row>
    <row r="964" spans="1:16">
      <c r="A964" s="28" t="s">
        <v>1756</v>
      </c>
      <c r="B964" s="28">
        <v>2</v>
      </c>
      <c r="C964" s="30" t="s">
        <v>5913</v>
      </c>
      <c r="D964" s="30" t="s">
        <v>4522</v>
      </c>
      <c r="E964" s="30" t="s">
        <v>5913</v>
      </c>
      <c r="H964" s="33"/>
      <c r="I964" s="33"/>
      <c r="J964" s="33"/>
      <c r="K964" s="33"/>
      <c r="L964" s="33"/>
      <c r="M964" s="33"/>
      <c r="N964" s="33"/>
      <c r="O964" s="33"/>
      <c r="P964" s="33"/>
    </row>
    <row r="965" spans="1:16">
      <c r="A965" s="28" t="s">
        <v>1756</v>
      </c>
      <c r="B965" s="28">
        <v>3</v>
      </c>
      <c r="C965" s="30" t="s">
        <v>5915</v>
      </c>
      <c r="D965" s="30" t="s">
        <v>4510</v>
      </c>
      <c r="E965" s="30" t="s">
        <v>5915</v>
      </c>
      <c r="F965" s="33"/>
      <c r="G965" s="33"/>
      <c r="H965" s="33"/>
      <c r="I965" s="33"/>
      <c r="J965" s="33"/>
      <c r="K965" s="33"/>
      <c r="L965" s="33"/>
      <c r="M965" s="33"/>
      <c r="N965" s="33"/>
      <c r="O965" s="33"/>
      <c r="P965" s="33"/>
    </row>
    <row r="966" spans="1:16">
      <c r="A966" s="28" t="s">
        <v>1756</v>
      </c>
      <c r="B966" s="28">
        <v>4</v>
      </c>
      <c r="C966" s="30" t="s">
        <v>5914</v>
      </c>
      <c r="D966" s="30" t="s">
        <v>4511</v>
      </c>
      <c r="E966" s="30" t="s">
        <v>5914</v>
      </c>
      <c r="F966" s="33"/>
      <c r="G966" s="33"/>
      <c r="H966" s="33"/>
      <c r="I966" s="33"/>
      <c r="J966" s="33"/>
      <c r="K966" s="33"/>
      <c r="L966" s="33"/>
      <c r="M966" s="33"/>
      <c r="N966" s="33"/>
      <c r="O966" s="33"/>
      <c r="P966" s="33"/>
    </row>
    <row r="967" spans="1:16">
      <c r="A967" s="28" t="s">
        <v>1756</v>
      </c>
      <c r="B967" s="28">
        <v>5</v>
      </c>
      <c r="C967" s="30" t="s">
        <v>5916</v>
      </c>
      <c r="D967" s="30" t="s">
        <v>4512</v>
      </c>
      <c r="E967" s="30" t="s">
        <v>5916</v>
      </c>
      <c r="F967" s="33"/>
      <c r="G967" s="33"/>
      <c r="H967" s="33"/>
      <c r="I967" s="33"/>
      <c r="J967" s="33"/>
      <c r="K967" s="33"/>
      <c r="L967" s="33"/>
      <c r="M967" s="33"/>
      <c r="N967" s="33"/>
      <c r="O967" s="33"/>
      <c r="P967" s="33"/>
    </row>
    <row r="968" spans="1:16">
      <c r="A968" s="28" t="s">
        <v>1756</v>
      </c>
      <c r="B968" s="28">
        <v>6</v>
      </c>
      <c r="C968" s="30" t="s">
        <v>5917</v>
      </c>
      <c r="D968" s="30" t="s">
        <v>4513</v>
      </c>
      <c r="E968" s="30" t="s">
        <v>5917</v>
      </c>
      <c r="F968" s="33"/>
      <c r="G968" s="33"/>
      <c r="H968" s="33"/>
      <c r="I968" s="33"/>
      <c r="J968" s="33"/>
      <c r="K968" s="33"/>
      <c r="L968" s="33"/>
      <c r="M968" s="33"/>
      <c r="N968" s="33"/>
      <c r="O968" s="33"/>
      <c r="P968" s="33"/>
    </row>
    <row r="969" spans="1:16">
      <c r="A969" s="28" t="s">
        <v>1756</v>
      </c>
      <c r="B969" s="28">
        <v>7</v>
      </c>
      <c r="C969" s="30" t="s">
        <v>5918</v>
      </c>
      <c r="D969" s="30" t="s">
        <v>4514</v>
      </c>
      <c r="E969" s="30" t="s">
        <v>5918</v>
      </c>
      <c r="F969" s="33"/>
      <c r="G969" s="33"/>
      <c r="H969" s="33"/>
      <c r="I969" s="33"/>
      <c r="J969" s="33"/>
      <c r="K969" s="33"/>
      <c r="L969" s="33"/>
      <c r="M969" s="33"/>
      <c r="N969" s="33"/>
      <c r="O969" s="33"/>
      <c r="P969" s="33"/>
    </row>
    <row r="970" spans="1:16">
      <c r="A970" s="28" t="s">
        <v>1756</v>
      </c>
      <c r="B970" s="28">
        <v>8</v>
      </c>
      <c r="C970" s="30" t="s">
        <v>5919</v>
      </c>
      <c r="D970" s="30" t="s">
        <v>4515</v>
      </c>
      <c r="E970" s="30" t="s">
        <v>5919</v>
      </c>
      <c r="F970" s="33"/>
      <c r="G970" s="33"/>
      <c r="H970" s="33"/>
      <c r="I970" s="33"/>
      <c r="J970" s="33"/>
      <c r="K970" s="33"/>
      <c r="L970" s="33"/>
      <c r="M970" s="33"/>
      <c r="N970" s="33"/>
      <c r="O970" s="33"/>
      <c r="P970" s="33"/>
    </row>
    <row r="971" spans="1:16">
      <c r="A971" s="28" t="s">
        <v>1756</v>
      </c>
      <c r="B971" s="28">
        <v>9</v>
      </c>
      <c r="C971" s="30" t="s">
        <v>5920</v>
      </c>
      <c r="D971" s="30" t="s">
        <v>4516</v>
      </c>
      <c r="E971" s="30" t="s">
        <v>5920</v>
      </c>
      <c r="F971" s="33"/>
      <c r="G971" s="33"/>
      <c r="H971" s="33"/>
      <c r="I971" s="33"/>
      <c r="J971" s="33"/>
      <c r="K971" s="33"/>
      <c r="L971" s="33"/>
      <c r="M971" s="33"/>
      <c r="N971" s="33"/>
      <c r="O971" s="33"/>
      <c r="P971" s="33"/>
    </row>
    <row r="972" spans="1:16">
      <c r="A972" s="28" t="s">
        <v>1756</v>
      </c>
      <c r="B972" s="28">
        <v>10</v>
      </c>
      <c r="C972" s="30" t="s">
        <v>5921</v>
      </c>
      <c r="D972" s="30" t="s">
        <v>4517</v>
      </c>
      <c r="E972" s="30" t="s">
        <v>5921</v>
      </c>
      <c r="F972" s="33"/>
      <c r="G972" s="33"/>
      <c r="H972" s="33"/>
      <c r="I972" s="33"/>
      <c r="J972" s="33"/>
      <c r="K972" s="33"/>
      <c r="L972" s="33"/>
      <c r="M972" s="33"/>
      <c r="N972" s="33"/>
      <c r="O972" s="33"/>
      <c r="P972" s="33"/>
    </row>
    <row r="973" spans="1:16">
      <c r="A973" s="28" t="s">
        <v>1756</v>
      </c>
      <c r="B973" s="28">
        <v>11</v>
      </c>
      <c r="C973" s="30" t="s">
        <v>5922</v>
      </c>
      <c r="D973" s="30" t="s">
        <v>4518</v>
      </c>
      <c r="E973" s="30" t="s">
        <v>5922</v>
      </c>
      <c r="F973" s="33"/>
      <c r="G973" s="33"/>
      <c r="H973" s="33"/>
      <c r="I973" s="33"/>
      <c r="J973" s="33"/>
      <c r="K973" s="33"/>
      <c r="L973" s="33"/>
      <c r="M973" s="33"/>
      <c r="N973" s="33"/>
      <c r="O973" s="33"/>
      <c r="P973" s="33"/>
    </row>
    <row r="974" spans="1:16">
      <c r="A974" s="28" t="s">
        <v>1756</v>
      </c>
      <c r="B974" s="28">
        <v>12</v>
      </c>
      <c r="C974" s="30" t="s">
        <v>5923</v>
      </c>
      <c r="D974" s="30" t="s">
        <v>4519</v>
      </c>
      <c r="E974" s="30" t="s">
        <v>5923</v>
      </c>
      <c r="F974" s="33"/>
      <c r="G974" s="33"/>
      <c r="H974" s="33"/>
      <c r="I974" s="33"/>
      <c r="J974" s="33"/>
      <c r="K974" s="33"/>
      <c r="L974" s="33"/>
      <c r="M974" s="33"/>
      <c r="N974" s="33"/>
      <c r="O974" s="33"/>
      <c r="P974" s="33"/>
    </row>
    <row r="975" spans="1:16">
      <c r="A975" s="28" t="s">
        <v>1756</v>
      </c>
      <c r="B975" s="28">
        <v>13</v>
      </c>
      <c r="C975" s="30" t="s">
        <v>5911</v>
      </c>
      <c r="D975" s="30" t="s">
        <v>4523</v>
      </c>
      <c r="E975" s="30" t="s">
        <v>5911</v>
      </c>
      <c r="F975" s="33"/>
      <c r="G975" s="33"/>
      <c r="H975" s="33"/>
      <c r="I975" s="33"/>
      <c r="J975" s="33"/>
      <c r="K975" s="33"/>
      <c r="L975" s="33"/>
      <c r="M975" s="33"/>
      <c r="N975" s="33"/>
      <c r="O975" s="33"/>
      <c r="P975" s="33"/>
    </row>
    <row r="976" spans="1:16">
      <c r="C976" s="54"/>
      <c r="E976" s="54"/>
      <c r="F976" s="33"/>
      <c r="G976" s="33"/>
      <c r="H976" s="33"/>
      <c r="I976" s="33"/>
      <c r="J976" s="33"/>
      <c r="K976" s="33"/>
      <c r="L976" s="33"/>
      <c r="M976" s="33"/>
      <c r="N976" s="33"/>
      <c r="O976" s="33"/>
      <c r="P976" s="33"/>
    </row>
    <row r="977" spans="1:16">
      <c r="A977" s="28" t="s">
        <v>1757</v>
      </c>
      <c r="B977" s="28">
        <v>1</v>
      </c>
      <c r="C977" s="30" t="s">
        <v>5912</v>
      </c>
      <c r="D977" s="30" t="s">
        <v>4205</v>
      </c>
      <c r="E977" s="30" t="s">
        <v>5912</v>
      </c>
      <c r="F977" s="33"/>
      <c r="G977" s="33"/>
      <c r="H977" s="33"/>
      <c r="I977" s="33"/>
      <c r="J977" s="33"/>
      <c r="K977" s="33"/>
      <c r="L977" s="33"/>
      <c r="M977" s="33"/>
      <c r="N977" s="33"/>
      <c r="O977" s="33"/>
      <c r="P977" s="33"/>
    </row>
    <row r="978" spans="1:16">
      <c r="A978" s="28" t="s">
        <v>1757</v>
      </c>
      <c r="B978" s="28">
        <v>2</v>
      </c>
      <c r="C978" s="30" t="s">
        <v>5913</v>
      </c>
      <c r="D978" s="30" t="s">
        <v>4522</v>
      </c>
      <c r="E978" s="30" t="s">
        <v>5913</v>
      </c>
      <c r="F978" s="33"/>
      <c r="G978" s="33"/>
      <c r="H978" s="33"/>
      <c r="I978" s="33"/>
      <c r="J978" s="33"/>
      <c r="K978" s="33"/>
      <c r="L978" s="33"/>
      <c r="M978" s="33"/>
      <c r="N978" s="33"/>
      <c r="O978" s="33"/>
      <c r="P978" s="33"/>
    </row>
    <row r="979" spans="1:16">
      <c r="A979" s="28" t="s">
        <v>1757</v>
      </c>
      <c r="B979" s="28">
        <v>3</v>
      </c>
      <c r="C979" s="30" t="s">
        <v>5915</v>
      </c>
      <c r="D979" s="30" t="s">
        <v>4510</v>
      </c>
      <c r="E979" s="30" t="s">
        <v>5915</v>
      </c>
      <c r="F979" s="33"/>
      <c r="G979" s="33"/>
      <c r="H979" s="33"/>
      <c r="I979" s="33"/>
      <c r="J979" s="33"/>
      <c r="K979" s="33"/>
      <c r="L979" s="33"/>
      <c r="M979" s="33"/>
      <c r="N979" s="33"/>
      <c r="O979" s="33"/>
      <c r="P979" s="33"/>
    </row>
    <row r="980" spans="1:16">
      <c r="A980" s="28" t="s">
        <v>1757</v>
      </c>
      <c r="B980" s="28">
        <v>4</v>
      </c>
      <c r="C980" s="30" t="s">
        <v>5914</v>
      </c>
      <c r="D980" s="30" t="s">
        <v>4511</v>
      </c>
      <c r="E980" s="30" t="s">
        <v>5914</v>
      </c>
      <c r="F980" s="33"/>
      <c r="G980" s="33"/>
      <c r="H980" s="33"/>
      <c r="I980" s="33"/>
      <c r="J980" s="33"/>
      <c r="K980" s="33"/>
      <c r="L980" s="33"/>
      <c r="M980" s="33"/>
      <c r="N980" s="33"/>
      <c r="O980" s="33"/>
      <c r="P980" s="33"/>
    </row>
    <row r="981" spans="1:16">
      <c r="A981" s="28" t="s">
        <v>1757</v>
      </c>
      <c r="B981" s="28">
        <v>5</v>
      </c>
      <c r="C981" s="30" t="s">
        <v>5916</v>
      </c>
      <c r="D981" s="30" t="s">
        <v>4512</v>
      </c>
      <c r="E981" s="30" t="s">
        <v>5916</v>
      </c>
      <c r="F981" s="33"/>
      <c r="G981" s="33"/>
      <c r="H981" s="33"/>
      <c r="I981" s="33"/>
      <c r="J981" s="33"/>
      <c r="K981" s="33"/>
      <c r="L981" s="33"/>
      <c r="M981" s="33"/>
      <c r="N981" s="33"/>
      <c r="O981" s="33"/>
      <c r="P981" s="33"/>
    </row>
    <row r="982" spans="1:16">
      <c r="A982" s="28" t="s">
        <v>1757</v>
      </c>
      <c r="B982" s="28">
        <v>6</v>
      </c>
      <c r="C982" s="30" t="s">
        <v>5917</v>
      </c>
      <c r="D982" s="30" t="s">
        <v>4513</v>
      </c>
      <c r="E982" s="30" t="s">
        <v>5917</v>
      </c>
      <c r="F982" s="33"/>
      <c r="G982" s="33"/>
      <c r="H982" s="33"/>
      <c r="I982" s="33"/>
      <c r="J982" s="33"/>
      <c r="K982" s="33"/>
      <c r="L982" s="33"/>
      <c r="M982" s="33"/>
      <c r="N982" s="33"/>
      <c r="O982" s="33"/>
      <c r="P982" s="33"/>
    </row>
    <row r="983" spans="1:16">
      <c r="A983" s="28" t="s">
        <v>1757</v>
      </c>
      <c r="B983" s="28">
        <v>7</v>
      </c>
      <c r="C983" s="30" t="s">
        <v>5918</v>
      </c>
      <c r="D983" s="30" t="s">
        <v>4514</v>
      </c>
      <c r="E983" s="30" t="s">
        <v>5918</v>
      </c>
      <c r="F983" s="33"/>
      <c r="G983" s="33"/>
      <c r="H983" s="33"/>
      <c r="I983" s="33"/>
      <c r="J983" s="33"/>
      <c r="K983" s="33"/>
      <c r="L983" s="33"/>
      <c r="M983" s="33"/>
      <c r="N983" s="33"/>
      <c r="O983" s="33"/>
      <c r="P983" s="33"/>
    </row>
    <row r="984" spans="1:16">
      <c r="A984" s="28" t="s">
        <v>1757</v>
      </c>
      <c r="B984" s="28">
        <v>8</v>
      </c>
      <c r="C984" s="30" t="s">
        <v>5919</v>
      </c>
      <c r="D984" s="30" t="s">
        <v>4515</v>
      </c>
      <c r="E984" s="30" t="s">
        <v>5919</v>
      </c>
      <c r="F984" s="33"/>
      <c r="G984" s="33"/>
      <c r="H984" s="33"/>
      <c r="I984" s="33"/>
      <c r="J984" s="33"/>
      <c r="K984" s="33"/>
      <c r="L984" s="33"/>
      <c r="M984" s="33"/>
      <c r="N984" s="33"/>
      <c r="O984" s="33"/>
      <c r="P984" s="33"/>
    </row>
    <row r="985" spans="1:16">
      <c r="A985" s="28" t="s">
        <v>1757</v>
      </c>
      <c r="B985" s="28">
        <v>9</v>
      </c>
      <c r="C985" s="30" t="s">
        <v>5920</v>
      </c>
      <c r="D985" s="30" t="s">
        <v>4516</v>
      </c>
      <c r="E985" s="30" t="s">
        <v>5920</v>
      </c>
      <c r="F985" s="33"/>
      <c r="G985" s="33"/>
      <c r="H985" s="33"/>
      <c r="I985" s="33"/>
      <c r="J985" s="33"/>
      <c r="K985" s="33"/>
      <c r="L985" s="33"/>
      <c r="M985" s="33"/>
      <c r="N985" s="33"/>
      <c r="O985" s="33"/>
      <c r="P985" s="33"/>
    </row>
    <row r="986" spans="1:16">
      <c r="A986" s="28" t="s">
        <v>1757</v>
      </c>
      <c r="B986" s="28">
        <v>10</v>
      </c>
      <c r="C986" s="30" t="s">
        <v>5921</v>
      </c>
      <c r="D986" s="30" t="s">
        <v>4517</v>
      </c>
      <c r="E986" s="30" t="s">
        <v>5921</v>
      </c>
      <c r="F986" s="33"/>
      <c r="G986" s="33"/>
      <c r="H986" s="33"/>
      <c r="I986" s="33"/>
      <c r="J986" s="33"/>
      <c r="K986" s="33"/>
      <c r="L986" s="33"/>
      <c r="M986" s="33"/>
      <c r="N986" s="33"/>
      <c r="O986" s="33"/>
      <c r="P986" s="33"/>
    </row>
    <row r="987" spans="1:16">
      <c r="A987" s="28" t="s">
        <v>1757</v>
      </c>
      <c r="B987" s="28">
        <v>11</v>
      </c>
      <c r="C987" s="30" t="s">
        <v>5922</v>
      </c>
      <c r="D987" s="30" t="s">
        <v>4518</v>
      </c>
      <c r="E987" s="30" t="s">
        <v>5922</v>
      </c>
      <c r="F987" s="33"/>
      <c r="G987" s="33"/>
      <c r="H987" s="33"/>
      <c r="I987" s="33"/>
      <c r="J987" s="33"/>
      <c r="K987" s="33"/>
      <c r="L987" s="33"/>
      <c r="M987" s="33"/>
      <c r="N987" s="33"/>
      <c r="O987" s="33"/>
      <c r="P987" s="33"/>
    </row>
    <row r="988" spans="1:16">
      <c r="A988" s="28" t="s">
        <v>1757</v>
      </c>
      <c r="B988" s="28">
        <v>12</v>
      </c>
      <c r="C988" s="30" t="s">
        <v>5923</v>
      </c>
      <c r="D988" s="30" t="s">
        <v>4519</v>
      </c>
      <c r="E988" s="30" t="s">
        <v>5923</v>
      </c>
      <c r="F988" s="33"/>
      <c r="G988" s="33"/>
      <c r="H988" s="33"/>
      <c r="I988" s="33"/>
      <c r="J988" s="33"/>
      <c r="K988" s="33"/>
      <c r="L988" s="33"/>
      <c r="M988" s="33"/>
      <c r="N988" s="33"/>
      <c r="O988" s="33"/>
      <c r="P988" s="33"/>
    </row>
    <row r="989" spans="1:16">
      <c r="A989" s="28" t="s">
        <v>1757</v>
      </c>
      <c r="B989" s="28">
        <v>13</v>
      </c>
      <c r="C989" s="30" t="s">
        <v>5911</v>
      </c>
      <c r="D989" s="30" t="s">
        <v>4523</v>
      </c>
      <c r="E989" s="30" t="s">
        <v>5911</v>
      </c>
      <c r="F989" s="33"/>
      <c r="G989" s="33"/>
      <c r="H989" s="33"/>
      <c r="I989" s="33"/>
      <c r="J989" s="33"/>
      <c r="K989" s="33"/>
      <c r="L989" s="33"/>
      <c r="M989" s="33"/>
      <c r="N989" s="33"/>
      <c r="O989" s="33"/>
      <c r="P989" s="33"/>
    </row>
    <row r="990" spans="1:16">
      <c r="A990" s="28" t="s">
        <v>1757</v>
      </c>
      <c r="B990" s="28">
        <v>15</v>
      </c>
      <c r="C990" s="30" t="s">
        <v>3314</v>
      </c>
      <c r="D990" s="30" t="s">
        <v>4206</v>
      </c>
      <c r="E990" s="30" t="s">
        <v>3314</v>
      </c>
      <c r="F990" s="33"/>
      <c r="G990" s="33"/>
      <c r="H990" s="33"/>
      <c r="I990" s="33"/>
      <c r="J990" s="33"/>
      <c r="K990" s="33"/>
      <c r="L990" s="33"/>
      <c r="M990" s="33"/>
      <c r="N990" s="33"/>
      <c r="O990" s="33"/>
      <c r="P990" s="33"/>
    </row>
    <row r="991" spans="1:16">
      <c r="F991" s="33"/>
      <c r="G991" s="33"/>
      <c r="H991" s="33"/>
      <c r="I991" s="33"/>
      <c r="J991" s="33"/>
      <c r="K991" s="33"/>
      <c r="L991" s="33"/>
      <c r="M991" s="33"/>
      <c r="N991" s="33"/>
      <c r="O991" s="33"/>
      <c r="P991" s="33"/>
    </row>
    <row r="992" spans="1:16">
      <c r="A992" s="28" t="s">
        <v>1758</v>
      </c>
      <c r="B992" s="28">
        <v>1</v>
      </c>
      <c r="C992" s="30" t="s">
        <v>4216</v>
      </c>
      <c r="D992" s="30" t="s">
        <v>4218</v>
      </c>
      <c r="E992" s="30" t="s">
        <v>4216</v>
      </c>
      <c r="F992" s="33"/>
      <c r="G992" s="33"/>
      <c r="H992" s="33"/>
      <c r="I992" s="33"/>
      <c r="J992" s="33"/>
      <c r="K992" s="33"/>
      <c r="L992" s="33"/>
      <c r="M992" s="33"/>
      <c r="N992" s="33"/>
      <c r="O992" s="33"/>
      <c r="P992" s="33"/>
    </row>
    <row r="993" spans="1:16">
      <c r="A993" s="28" t="s">
        <v>1758</v>
      </c>
      <c r="B993" s="28">
        <v>2</v>
      </c>
      <c r="C993" s="30" t="s">
        <v>4217</v>
      </c>
      <c r="D993" s="30" t="s">
        <v>4219</v>
      </c>
      <c r="E993" s="30" t="s">
        <v>4217</v>
      </c>
      <c r="F993" s="33"/>
      <c r="G993" s="33"/>
      <c r="H993" s="33"/>
      <c r="I993" s="33"/>
      <c r="J993" s="33"/>
      <c r="K993" s="33"/>
      <c r="L993" s="33"/>
      <c r="M993" s="33"/>
      <c r="N993" s="33"/>
      <c r="O993" s="33"/>
      <c r="P993" s="33"/>
    </row>
    <row r="994" spans="1:16">
      <c r="A994" s="28" t="s">
        <v>1758</v>
      </c>
      <c r="B994" s="28">
        <v>3</v>
      </c>
      <c r="C994" s="30" t="s">
        <v>5924</v>
      </c>
      <c r="D994" s="30" t="s">
        <v>6051</v>
      </c>
      <c r="E994" s="30" t="s">
        <v>5924</v>
      </c>
      <c r="F994" s="33"/>
      <c r="G994" s="33"/>
      <c r="H994" s="33"/>
      <c r="I994" s="33"/>
      <c r="J994" s="33"/>
      <c r="K994" s="33"/>
      <c r="L994" s="33"/>
      <c r="M994" s="33"/>
      <c r="N994" s="33"/>
      <c r="O994" s="33"/>
      <c r="P994" s="33"/>
    </row>
    <row r="995" spans="1:16">
      <c r="A995" s="28" t="s">
        <v>1758</v>
      </c>
      <c r="B995" s="28">
        <v>4</v>
      </c>
      <c r="C995" s="30" t="s">
        <v>5925</v>
      </c>
      <c r="D995" s="30" t="s">
        <v>6052</v>
      </c>
      <c r="E995" s="30" t="s">
        <v>5925</v>
      </c>
      <c r="F995" s="33"/>
      <c r="G995" s="33"/>
      <c r="H995" s="33"/>
      <c r="I995" s="33"/>
      <c r="J995" s="33"/>
      <c r="K995" s="33"/>
      <c r="L995" s="33"/>
      <c r="M995" s="33"/>
      <c r="N995" s="33"/>
      <c r="O995" s="33"/>
      <c r="P995" s="33"/>
    </row>
    <row r="996" spans="1:16">
      <c r="F996" s="33"/>
      <c r="G996" s="33"/>
      <c r="H996" s="33"/>
      <c r="I996" s="33"/>
      <c r="J996" s="33"/>
      <c r="K996" s="33"/>
      <c r="L996" s="33"/>
      <c r="M996" s="33"/>
      <c r="N996" s="33"/>
      <c r="O996" s="33"/>
      <c r="P996" s="33"/>
    </row>
    <row r="997" spans="1:16">
      <c r="A997" s="28" t="s">
        <v>1759</v>
      </c>
      <c r="B997" s="28">
        <v>1</v>
      </c>
      <c r="C997" s="30" t="s">
        <v>1632</v>
      </c>
      <c r="D997" s="30" t="s">
        <v>1633</v>
      </c>
      <c r="E997" s="30" t="s">
        <v>1632</v>
      </c>
      <c r="F997" s="33"/>
      <c r="G997" s="33"/>
      <c r="H997" s="33"/>
      <c r="I997" s="33"/>
      <c r="J997" s="33"/>
      <c r="K997" s="33"/>
      <c r="L997" s="33"/>
      <c r="M997" s="33"/>
      <c r="N997" s="33"/>
      <c r="O997" s="33"/>
      <c r="P997" s="33"/>
    </row>
    <row r="998" spans="1:16">
      <c r="A998" s="28" t="s">
        <v>1759</v>
      </c>
      <c r="B998" s="28">
        <v>2</v>
      </c>
      <c r="C998" s="30" t="s">
        <v>1634</v>
      </c>
      <c r="D998" s="30" t="s">
        <v>1635</v>
      </c>
      <c r="E998" s="30" t="s">
        <v>1634</v>
      </c>
      <c r="F998" s="33"/>
      <c r="G998" s="33"/>
      <c r="H998" s="33"/>
      <c r="I998" s="33"/>
      <c r="J998" s="33"/>
      <c r="K998" s="33"/>
      <c r="L998" s="33"/>
      <c r="M998" s="33"/>
      <c r="N998" s="33"/>
      <c r="O998" s="33"/>
      <c r="P998" s="33"/>
    </row>
    <row r="999" spans="1:16">
      <c r="A999" s="28" t="s">
        <v>1759</v>
      </c>
      <c r="B999" s="28">
        <v>3</v>
      </c>
      <c r="C999" s="30" t="s">
        <v>1636</v>
      </c>
      <c r="D999" s="30" t="s">
        <v>1760</v>
      </c>
      <c r="E999" s="30" t="s">
        <v>1636</v>
      </c>
      <c r="F999" s="33"/>
      <c r="G999" s="33"/>
      <c r="H999" s="33"/>
      <c r="I999" s="33"/>
      <c r="J999" s="33"/>
      <c r="K999" s="33"/>
      <c r="L999" s="33"/>
      <c r="M999" s="33"/>
      <c r="N999" s="33"/>
      <c r="O999" s="33"/>
      <c r="P999" s="33"/>
    </row>
    <row r="1000" spans="1:16">
      <c r="A1000" s="28" t="s">
        <v>1759</v>
      </c>
      <c r="B1000" s="28">
        <v>4</v>
      </c>
      <c r="C1000" s="30" t="s">
        <v>1638</v>
      </c>
      <c r="D1000" s="30" t="s">
        <v>1761</v>
      </c>
      <c r="E1000" s="30" t="s">
        <v>1638</v>
      </c>
      <c r="F1000" s="33"/>
      <c r="G1000" s="33"/>
      <c r="H1000" s="33"/>
      <c r="I1000" s="33"/>
      <c r="J1000" s="33"/>
      <c r="K1000" s="33"/>
      <c r="L1000" s="33"/>
      <c r="M1000" s="33"/>
      <c r="N1000" s="33"/>
      <c r="O1000" s="33"/>
      <c r="P1000" s="33"/>
    </row>
    <row r="1001" spans="1:16">
      <c r="A1001" s="28" t="s">
        <v>1759</v>
      </c>
      <c r="B1001" s="28">
        <v>5</v>
      </c>
      <c r="C1001" s="30" t="s">
        <v>1762</v>
      </c>
      <c r="D1001" s="30" t="s">
        <v>1763</v>
      </c>
      <c r="E1001" s="30" t="s">
        <v>1762</v>
      </c>
      <c r="F1001" s="33"/>
      <c r="G1001" s="33"/>
      <c r="H1001" s="33"/>
      <c r="I1001" s="33"/>
      <c r="J1001" s="33"/>
      <c r="K1001" s="33"/>
      <c r="L1001" s="33"/>
      <c r="M1001" s="33"/>
      <c r="N1001" s="33"/>
      <c r="O1001" s="33"/>
      <c r="P1001" s="33"/>
    </row>
    <row r="1002" spans="1:16">
      <c r="F1002" s="33"/>
      <c r="G1002" s="33"/>
      <c r="H1002" s="33"/>
      <c r="I1002" s="33"/>
      <c r="J1002" s="33"/>
      <c r="K1002" s="33"/>
      <c r="L1002" s="33"/>
      <c r="M1002" s="33"/>
      <c r="N1002" s="33"/>
      <c r="O1002" s="33"/>
      <c r="P1002" s="33"/>
    </row>
    <row r="1003" spans="1:16">
      <c r="A1003" s="28" t="s">
        <v>1764</v>
      </c>
      <c r="B1003" s="28">
        <v>1</v>
      </c>
      <c r="C1003" s="30" t="s">
        <v>4501</v>
      </c>
      <c r="D1003" s="30" t="s">
        <v>4503</v>
      </c>
      <c r="E1003" s="30" t="s">
        <v>4501</v>
      </c>
      <c r="F1003" s="33"/>
      <c r="G1003" s="28">
        <v>1</v>
      </c>
      <c r="H1003" s="33"/>
      <c r="I1003" s="33"/>
      <c r="J1003" s="33"/>
      <c r="K1003" s="33"/>
      <c r="L1003" s="33"/>
      <c r="M1003" s="33"/>
      <c r="N1003" s="33"/>
      <c r="O1003" s="33"/>
      <c r="P1003" s="33"/>
    </row>
    <row r="1004" spans="1:16">
      <c r="A1004" s="28" t="s">
        <v>1764</v>
      </c>
      <c r="B1004" s="28">
        <v>2</v>
      </c>
      <c r="C1004" s="30" t="s">
        <v>6055</v>
      </c>
      <c r="D1004" s="30" t="s">
        <v>4504</v>
      </c>
      <c r="E1004" s="30" t="s">
        <v>6055</v>
      </c>
      <c r="F1004" s="33"/>
      <c r="G1004" s="28">
        <v>2</v>
      </c>
      <c r="H1004" s="33"/>
      <c r="I1004" s="33"/>
      <c r="J1004" s="33"/>
      <c r="K1004" s="33"/>
      <c r="L1004" s="33"/>
      <c r="M1004" s="33"/>
      <c r="N1004" s="33"/>
      <c r="O1004" s="33"/>
      <c r="P1004" s="33"/>
    </row>
    <row r="1005" spans="1:16">
      <c r="A1005" s="28" t="s">
        <v>1764</v>
      </c>
      <c r="B1005" s="28">
        <v>3</v>
      </c>
      <c r="C1005" s="30" t="s">
        <v>4502</v>
      </c>
      <c r="D1005" s="30" t="s">
        <v>4505</v>
      </c>
      <c r="E1005" s="30" t="s">
        <v>4502</v>
      </c>
      <c r="F1005" s="33"/>
      <c r="G1005" s="28">
        <v>3</v>
      </c>
      <c r="H1005" s="33"/>
      <c r="I1005" s="33"/>
      <c r="J1005" s="33"/>
      <c r="K1005" s="33"/>
      <c r="L1005" s="33"/>
      <c r="M1005" s="33"/>
      <c r="N1005" s="33"/>
      <c r="O1005" s="33"/>
      <c r="P1005" s="33"/>
    </row>
    <row r="1006" spans="1:16">
      <c r="F1006" s="33"/>
      <c r="H1006" s="33"/>
      <c r="I1006" s="33"/>
      <c r="J1006" s="33"/>
      <c r="K1006" s="33"/>
      <c r="L1006" s="33"/>
      <c r="M1006" s="33"/>
      <c r="N1006" s="33"/>
      <c r="O1006" s="33"/>
      <c r="P1006" s="33"/>
    </row>
    <row r="1007" spans="1:16">
      <c r="A1007" s="28" t="s">
        <v>1765</v>
      </c>
      <c r="B1007" s="28">
        <v>1</v>
      </c>
      <c r="C1007" s="30" t="s">
        <v>1766</v>
      </c>
      <c r="D1007" s="30" t="s">
        <v>1767</v>
      </c>
      <c r="E1007" s="30" t="s">
        <v>1766</v>
      </c>
      <c r="F1007" s="33"/>
      <c r="G1007" s="33"/>
      <c r="H1007" s="33"/>
      <c r="I1007" s="33"/>
      <c r="J1007" s="33"/>
      <c r="K1007" s="33"/>
      <c r="L1007" s="33"/>
      <c r="M1007" s="33"/>
      <c r="N1007" s="33"/>
      <c r="O1007" s="33"/>
      <c r="P1007" s="33"/>
    </row>
    <row r="1008" spans="1:16">
      <c r="A1008" s="28" t="s">
        <v>1765</v>
      </c>
      <c r="B1008" s="28">
        <v>2</v>
      </c>
      <c r="C1008" s="30" t="s">
        <v>1768</v>
      </c>
      <c r="D1008" s="30" t="s">
        <v>1769</v>
      </c>
      <c r="E1008" s="30" t="s">
        <v>1768</v>
      </c>
      <c r="F1008" s="33"/>
      <c r="G1008" s="33"/>
      <c r="H1008" s="33"/>
      <c r="I1008" s="33"/>
      <c r="J1008" s="33"/>
      <c r="K1008" s="33"/>
      <c r="L1008" s="33"/>
      <c r="M1008" s="33"/>
      <c r="N1008" s="33"/>
      <c r="O1008" s="33"/>
      <c r="P1008" s="33"/>
    </row>
    <row r="1009" spans="1:16">
      <c r="A1009" s="28" t="s">
        <v>1765</v>
      </c>
      <c r="B1009" s="28">
        <v>3</v>
      </c>
      <c r="C1009" s="30" t="s">
        <v>1770</v>
      </c>
      <c r="D1009" s="30" t="s">
        <v>1771</v>
      </c>
      <c r="E1009" s="30" t="s">
        <v>1770</v>
      </c>
      <c r="F1009" s="33"/>
      <c r="G1009" s="33"/>
      <c r="H1009" s="33"/>
      <c r="I1009" s="33"/>
      <c r="J1009" s="33"/>
      <c r="K1009" s="33"/>
      <c r="L1009" s="33"/>
      <c r="M1009" s="33"/>
      <c r="N1009" s="33"/>
      <c r="O1009" s="33"/>
      <c r="P1009" s="33"/>
    </row>
    <row r="1010" spans="1:16">
      <c r="A1010" s="28" t="s">
        <v>1765</v>
      </c>
      <c r="B1010" s="28">
        <v>4</v>
      </c>
      <c r="C1010" s="30" t="s">
        <v>1772</v>
      </c>
      <c r="D1010" s="30" t="s">
        <v>1773</v>
      </c>
      <c r="E1010" s="30" t="s">
        <v>1772</v>
      </c>
      <c r="F1010" s="33"/>
      <c r="G1010" s="33"/>
      <c r="H1010" s="33"/>
      <c r="I1010" s="33"/>
      <c r="J1010" s="33"/>
      <c r="K1010" s="33"/>
      <c r="L1010" s="33"/>
      <c r="M1010" s="33"/>
      <c r="N1010" s="33"/>
      <c r="O1010" s="33"/>
      <c r="P1010" s="33"/>
    </row>
    <row r="1011" spans="1:16">
      <c r="A1011" s="28" t="s">
        <v>1765</v>
      </c>
      <c r="B1011" s="28">
        <v>5</v>
      </c>
      <c r="C1011" s="30" t="s">
        <v>1774</v>
      </c>
      <c r="D1011" s="30" t="s">
        <v>1775</v>
      </c>
      <c r="E1011" s="30" t="s">
        <v>1774</v>
      </c>
      <c r="F1011" s="33"/>
      <c r="G1011" s="33"/>
      <c r="H1011" s="33"/>
      <c r="I1011" s="33"/>
      <c r="J1011" s="33"/>
      <c r="K1011" s="33"/>
      <c r="L1011" s="33"/>
      <c r="M1011" s="33"/>
      <c r="N1011" s="33"/>
      <c r="O1011" s="33"/>
      <c r="P1011" s="33"/>
    </row>
    <row r="1012" spans="1:16">
      <c r="A1012" s="28" t="s">
        <v>1765</v>
      </c>
      <c r="B1012" s="28">
        <v>6</v>
      </c>
      <c r="C1012" s="30" t="s">
        <v>1776</v>
      </c>
      <c r="D1012" s="30" t="s">
        <v>1777</v>
      </c>
      <c r="E1012" s="30" t="s">
        <v>1776</v>
      </c>
      <c r="F1012" s="33"/>
      <c r="G1012" s="33"/>
      <c r="H1012" s="33"/>
      <c r="I1012" s="33"/>
      <c r="J1012" s="33"/>
      <c r="K1012" s="33"/>
      <c r="L1012" s="33"/>
      <c r="M1012" s="33"/>
      <c r="N1012" s="33"/>
      <c r="O1012" s="33"/>
      <c r="P1012" s="33"/>
    </row>
    <row r="1013" spans="1:16">
      <c r="A1013" s="28" t="s">
        <v>1765</v>
      </c>
      <c r="B1013" s="28">
        <v>7</v>
      </c>
      <c r="C1013" s="30" t="s">
        <v>1778</v>
      </c>
      <c r="D1013" s="30" t="s">
        <v>1779</v>
      </c>
      <c r="E1013" s="30" t="s">
        <v>1778</v>
      </c>
      <c r="F1013" s="33"/>
      <c r="G1013" s="33"/>
      <c r="H1013" s="33"/>
      <c r="I1013" s="33"/>
      <c r="J1013" s="33"/>
      <c r="K1013" s="33"/>
      <c r="L1013" s="33"/>
      <c r="M1013" s="33"/>
      <c r="N1013" s="33"/>
      <c r="O1013" s="33"/>
      <c r="P1013" s="33"/>
    </row>
    <row r="1014" spans="1:16">
      <c r="A1014" s="28" t="s">
        <v>1765</v>
      </c>
      <c r="B1014" s="28">
        <v>8</v>
      </c>
      <c r="C1014" s="30" t="s">
        <v>1780</v>
      </c>
      <c r="D1014" s="30" t="s">
        <v>1781</v>
      </c>
      <c r="E1014" s="30" t="s">
        <v>1780</v>
      </c>
      <c r="F1014" s="33"/>
      <c r="G1014" s="33"/>
      <c r="H1014" s="33"/>
      <c r="I1014" s="33"/>
      <c r="J1014" s="33"/>
      <c r="K1014" s="33"/>
      <c r="L1014" s="33"/>
      <c r="M1014" s="33"/>
      <c r="N1014" s="33"/>
      <c r="O1014" s="33"/>
      <c r="P1014" s="33"/>
    </row>
    <row r="1015" spans="1:16">
      <c r="F1015" s="33"/>
      <c r="G1015" s="33"/>
      <c r="H1015" s="33"/>
      <c r="I1015" s="33"/>
      <c r="J1015" s="33"/>
      <c r="K1015" s="33"/>
      <c r="L1015" s="33"/>
      <c r="M1015" s="33"/>
      <c r="N1015" s="33"/>
      <c r="O1015" s="33"/>
      <c r="P1015" s="33"/>
    </row>
    <row r="1016" spans="1:16">
      <c r="A1016" s="28" t="s">
        <v>1782</v>
      </c>
      <c r="B1016" s="28">
        <v>1</v>
      </c>
      <c r="C1016" s="30" t="s">
        <v>1783</v>
      </c>
      <c r="D1016" s="30" t="s">
        <v>1784</v>
      </c>
      <c r="E1016" s="30" t="s">
        <v>1783</v>
      </c>
      <c r="F1016" s="33"/>
      <c r="G1016" s="33"/>
      <c r="H1016" s="33"/>
      <c r="I1016" s="33"/>
      <c r="J1016" s="33"/>
      <c r="K1016" s="33"/>
      <c r="L1016" s="33"/>
      <c r="M1016" s="33"/>
      <c r="N1016" s="33"/>
      <c r="O1016" s="33"/>
      <c r="P1016" s="33"/>
    </row>
    <row r="1017" spans="1:16">
      <c r="A1017" s="28" t="s">
        <v>1782</v>
      </c>
      <c r="B1017" s="28">
        <v>2</v>
      </c>
      <c r="C1017" s="30" t="s">
        <v>1785</v>
      </c>
      <c r="D1017" s="30" t="s">
        <v>1245</v>
      </c>
      <c r="E1017" s="30" t="s">
        <v>1785</v>
      </c>
      <c r="F1017" s="33"/>
      <c r="G1017" s="33"/>
      <c r="H1017" s="33"/>
      <c r="I1017" s="33"/>
      <c r="J1017" s="33"/>
      <c r="K1017" s="33"/>
      <c r="L1017" s="33"/>
      <c r="M1017" s="33"/>
      <c r="N1017" s="33"/>
      <c r="O1017" s="33"/>
      <c r="P1017" s="33"/>
    </row>
    <row r="1018" spans="1:16">
      <c r="F1018" s="33"/>
      <c r="G1018" s="33"/>
      <c r="H1018" s="33"/>
      <c r="I1018" s="33"/>
      <c r="J1018" s="33"/>
      <c r="K1018" s="33"/>
      <c r="L1018" s="33"/>
      <c r="M1018" s="33"/>
      <c r="N1018" s="33"/>
      <c r="O1018" s="33"/>
      <c r="P1018" s="33"/>
    </row>
    <row r="1019" spans="1:16">
      <c r="A1019" s="28" t="s">
        <v>1786</v>
      </c>
      <c r="B1019" s="28">
        <v>1</v>
      </c>
      <c r="C1019" s="30" t="s">
        <v>1787</v>
      </c>
      <c r="D1019" s="30" t="s">
        <v>1788</v>
      </c>
      <c r="E1019" s="30" t="s">
        <v>1787</v>
      </c>
      <c r="F1019" s="33"/>
      <c r="G1019" s="33"/>
      <c r="H1019" s="33"/>
      <c r="I1019" s="33"/>
      <c r="J1019" s="33"/>
      <c r="K1019" s="33"/>
      <c r="L1019" s="33"/>
      <c r="M1019" s="33"/>
      <c r="N1019" s="33"/>
      <c r="O1019" s="33"/>
      <c r="P1019" s="33"/>
    </row>
    <row r="1020" spans="1:16">
      <c r="A1020" s="28" t="s">
        <v>1786</v>
      </c>
      <c r="B1020" s="28">
        <v>2</v>
      </c>
      <c r="C1020" s="30" t="s">
        <v>1789</v>
      </c>
      <c r="D1020" s="30" t="s">
        <v>1790</v>
      </c>
      <c r="E1020" s="30" t="s">
        <v>1789</v>
      </c>
      <c r="F1020" s="33"/>
      <c r="G1020" s="33"/>
      <c r="H1020" s="33"/>
      <c r="I1020" s="33"/>
      <c r="J1020" s="33"/>
      <c r="K1020" s="33"/>
      <c r="L1020" s="33"/>
      <c r="M1020" s="33"/>
      <c r="N1020" s="33"/>
      <c r="O1020" s="33"/>
      <c r="P1020" s="33"/>
    </row>
    <row r="1021" spans="1:16">
      <c r="A1021" s="28" t="s">
        <v>1786</v>
      </c>
      <c r="B1021" s="28">
        <v>3</v>
      </c>
      <c r="C1021" s="30" t="s">
        <v>1791</v>
      </c>
      <c r="D1021" s="30" t="s">
        <v>1792</v>
      </c>
      <c r="E1021" s="30" t="s">
        <v>1791</v>
      </c>
      <c r="F1021" s="33"/>
      <c r="G1021" s="33"/>
      <c r="H1021" s="33"/>
      <c r="I1021" s="33"/>
      <c r="J1021" s="33"/>
      <c r="K1021" s="33"/>
      <c r="L1021" s="33"/>
      <c r="M1021" s="33"/>
      <c r="N1021" s="33"/>
      <c r="O1021" s="33"/>
      <c r="P1021" s="33"/>
    </row>
    <row r="1022" spans="1:16">
      <c r="A1022" s="28" t="s">
        <v>1786</v>
      </c>
      <c r="B1022" s="28">
        <v>4</v>
      </c>
      <c r="C1022" s="30" t="s">
        <v>1793</v>
      </c>
      <c r="D1022" s="30" t="s">
        <v>1794</v>
      </c>
      <c r="E1022" s="30" t="s">
        <v>1793</v>
      </c>
      <c r="F1022" s="33"/>
      <c r="G1022" s="33"/>
      <c r="H1022" s="33"/>
      <c r="I1022" s="33"/>
      <c r="J1022" s="33"/>
      <c r="K1022" s="33"/>
      <c r="L1022" s="33"/>
      <c r="M1022" s="33"/>
      <c r="N1022" s="33"/>
      <c r="O1022" s="33"/>
      <c r="P1022" s="33"/>
    </row>
    <row r="1023" spans="1:16">
      <c r="A1023" s="28" t="s">
        <v>1786</v>
      </c>
      <c r="B1023" s="28">
        <v>5</v>
      </c>
      <c r="C1023" s="30" t="s">
        <v>1795</v>
      </c>
      <c r="D1023" s="30" t="s">
        <v>1796</v>
      </c>
      <c r="E1023" s="30" t="s">
        <v>1795</v>
      </c>
      <c r="K1023" s="33"/>
      <c r="L1023" s="33"/>
      <c r="M1023" s="33"/>
      <c r="N1023" s="33"/>
      <c r="O1023" s="33"/>
      <c r="P1023" s="33"/>
    </row>
    <row r="1024" spans="1:16">
      <c r="K1024" s="33"/>
      <c r="L1024" s="33"/>
      <c r="M1024" s="33"/>
      <c r="N1024" s="33"/>
      <c r="O1024" s="33"/>
      <c r="P1024" s="33"/>
    </row>
    <row r="1025" spans="1:16">
      <c r="A1025" s="28" t="s">
        <v>2711</v>
      </c>
      <c r="B1025" s="28">
        <v>1</v>
      </c>
      <c r="C1025" s="30" t="s">
        <v>4141</v>
      </c>
      <c r="D1025" s="30" t="s">
        <v>6056</v>
      </c>
      <c r="E1025" s="30" t="s">
        <v>4141</v>
      </c>
      <c r="K1025" s="33"/>
      <c r="L1025" s="33"/>
      <c r="M1025" s="33"/>
      <c r="N1025" s="33"/>
      <c r="O1025" s="33"/>
      <c r="P1025" s="33"/>
    </row>
    <row r="1026" spans="1:16">
      <c r="A1026" s="28" t="s">
        <v>2711</v>
      </c>
      <c r="B1026" s="28">
        <v>2</v>
      </c>
      <c r="C1026" s="30" t="s">
        <v>4506</v>
      </c>
      <c r="D1026" s="30" t="s">
        <v>4524</v>
      </c>
      <c r="E1026" s="30" t="s">
        <v>4506</v>
      </c>
      <c r="H1026" s="33"/>
      <c r="I1026" s="33"/>
      <c r="J1026" s="33"/>
      <c r="K1026" s="33"/>
      <c r="L1026" s="33"/>
      <c r="M1026" s="33"/>
      <c r="N1026" s="33"/>
      <c r="O1026" s="33"/>
      <c r="P1026" s="33"/>
    </row>
    <row r="1027" spans="1:16">
      <c r="A1027" s="28" t="s">
        <v>2711</v>
      </c>
      <c r="B1027" s="28">
        <v>3</v>
      </c>
      <c r="C1027" s="30" t="s">
        <v>4507</v>
      </c>
      <c r="D1027" s="30" t="s">
        <v>4525</v>
      </c>
      <c r="E1027" s="30" t="s">
        <v>4507</v>
      </c>
      <c r="H1027" s="33"/>
      <c r="I1027" s="33"/>
      <c r="J1027" s="33"/>
      <c r="K1027" s="33"/>
      <c r="L1027" s="33"/>
      <c r="M1027" s="33"/>
      <c r="N1027" s="33"/>
      <c r="O1027" s="33"/>
      <c r="P1027" s="33"/>
    </row>
    <row r="1028" spans="1:16">
      <c r="A1028" s="28" t="s">
        <v>2711</v>
      </c>
      <c r="B1028" s="28">
        <v>4</v>
      </c>
      <c r="C1028" s="30" t="s">
        <v>4508</v>
      </c>
      <c r="D1028" s="30" t="s">
        <v>4526</v>
      </c>
      <c r="E1028" s="30" t="s">
        <v>4508</v>
      </c>
      <c r="F1028" s="33"/>
      <c r="G1028" s="33"/>
      <c r="H1028" s="33"/>
      <c r="I1028" s="33"/>
      <c r="J1028" s="33"/>
      <c r="K1028" s="33"/>
      <c r="L1028" s="33"/>
      <c r="M1028" s="33"/>
      <c r="N1028" s="33"/>
      <c r="O1028" s="33"/>
      <c r="P1028" s="33"/>
    </row>
    <row r="1029" spans="1:16">
      <c r="F1029" s="33"/>
      <c r="G1029" s="33"/>
      <c r="H1029" s="33"/>
      <c r="I1029" s="33"/>
      <c r="J1029" s="33"/>
      <c r="K1029" s="33"/>
      <c r="L1029" s="33"/>
      <c r="M1029" s="33"/>
      <c r="N1029" s="33"/>
      <c r="O1029" s="33"/>
      <c r="P1029" s="33"/>
    </row>
    <row r="1030" spans="1:16">
      <c r="A1030" s="28" t="s">
        <v>1797</v>
      </c>
      <c r="B1030" s="28">
        <v>1</v>
      </c>
      <c r="C1030" s="30" t="s">
        <v>4141</v>
      </c>
      <c r="D1030" s="30" t="s">
        <v>6056</v>
      </c>
      <c r="E1030" s="30" t="s">
        <v>4141</v>
      </c>
      <c r="F1030" s="33"/>
      <c r="G1030" s="33"/>
      <c r="H1030" s="33"/>
      <c r="I1030" s="33"/>
      <c r="J1030" s="33"/>
      <c r="K1030" s="33"/>
      <c r="L1030" s="33"/>
      <c r="M1030" s="33"/>
      <c r="N1030" s="33"/>
      <c r="O1030" s="33"/>
      <c r="P1030" s="33"/>
    </row>
    <row r="1031" spans="1:16">
      <c r="A1031" s="28" t="s">
        <v>1797</v>
      </c>
      <c r="B1031" s="28">
        <v>2</v>
      </c>
      <c r="C1031" s="30" t="s">
        <v>4506</v>
      </c>
      <c r="D1031" s="30" t="s">
        <v>4524</v>
      </c>
      <c r="E1031" s="30" t="s">
        <v>4506</v>
      </c>
      <c r="H1031" s="33"/>
      <c r="I1031" s="33"/>
      <c r="J1031" s="33"/>
      <c r="K1031" s="33"/>
      <c r="L1031" s="33"/>
      <c r="M1031" s="33"/>
      <c r="N1031" s="33"/>
      <c r="O1031" s="33"/>
      <c r="P1031" s="33"/>
    </row>
    <row r="1032" spans="1:16">
      <c r="A1032" s="28" t="s">
        <v>1797</v>
      </c>
      <c r="B1032" s="28">
        <v>3</v>
      </c>
      <c r="C1032" s="30" t="s">
        <v>4507</v>
      </c>
      <c r="D1032" s="30" t="s">
        <v>4525</v>
      </c>
      <c r="E1032" s="30" t="s">
        <v>4507</v>
      </c>
      <c r="F1032" s="33"/>
      <c r="G1032" s="33"/>
      <c r="H1032" s="33"/>
      <c r="I1032" s="33"/>
      <c r="J1032" s="33"/>
      <c r="K1032" s="33"/>
      <c r="L1032" s="33"/>
      <c r="M1032" s="33"/>
      <c r="N1032" s="33"/>
      <c r="O1032" s="33"/>
      <c r="P1032" s="33"/>
    </row>
    <row r="1033" spans="1:16">
      <c r="A1033" s="28" t="s">
        <v>1797</v>
      </c>
      <c r="B1033" s="28">
        <v>4</v>
      </c>
      <c r="C1033" s="30" t="s">
        <v>4508</v>
      </c>
      <c r="D1033" s="30" t="s">
        <v>4526</v>
      </c>
      <c r="E1033" s="30" t="s">
        <v>4508</v>
      </c>
      <c r="F1033" s="33"/>
      <c r="G1033" s="33"/>
      <c r="H1033" s="33"/>
      <c r="I1033" s="33"/>
      <c r="J1033" s="33"/>
      <c r="K1033" s="33"/>
      <c r="L1033" s="33"/>
      <c r="M1033" s="33"/>
      <c r="N1033" s="33"/>
      <c r="O1033" s="33"/>
      <c r="P1033" s="33"/>
    </row>
    <row r="1034" spans="1:16">
      <c r="F1034" s="33"/>
      <c r="G1034" s="33"/>
      <c r="H1034" s="33"/>
      <c r="I1034" s="33"/>
      <c r="J1034" s="33"/>
      <c r="K1034" s="33"/>
      <c r="L1034" s="33"/>
      <c r="M1034" s="33"/>
      <c r="N1034" s="33"/>
      <c r="O1034" s="33"/>
      <c r="P1034" s="33"/>
    </row>
    <row r="1035" spans="1:16">
      <c r="A1035" s="28" t="s">
        <v>1798</v>
      </c>
      <c r="B1035" s="28">
        <v>1</v>
      </c>
      <c r="C1035" s="30" t="s">
        <v>1553</v>
      </c>
      <c r="D1035" s="30" t="s">
        <v>1553</v>
      </c>
      <c r="E1035" s="30" t="s">
        <v>1553</v>
      </c>
      <c r="F1035" s="33"/>
      <c r="G1035" s="28">
        <v>1</v>
      </c>
      <c r="H1035" s="33"/>
      <c r="I1035" s="33"/>
      <c r="J1035" s="33"/>
      <c r="K1035" s="33"/>
      <c r="L1035" s="33"/>
      <c r="M1035" s="33"/>
      <c r="N1035" s="33"/>
      <c r="O1035" s="33"/>
      <c r="P1035" s="33"/>
    </row>
    <row r="1036" spans="1:16">
      <c r="A1036" s="28" t="s">
        <v>1798</v>
      </c>
      <c r="B1036" s="28">
        <v>2</v>
      </c>
      <c r="C1036" s="30" t="s">
        <v>1554</v>
      </c>
      <c r="D1036" s="30" t="s">
        <v>1554</v>
      </c>
      <c r="E1036" s="30" t="s">
        <v>1554</v>
      </c>
      <c r="F1036" s="33"/>
      <c r="G1036" s="28">
        <v>2</v>
      </c>
      <c r="H1036" s="33"/>
      <c r="I1036" s="33"/>
      <c r="J1036" s="33"/>
      <c r="K1036" s="33"/>
      <c r="L1036" s="33"/>
      <c r="M1036" s="33"/>
      <c r="N1036" s="33"/>
      <c r="O1036" s="33"/>
      <c r="P1036" s="33"/>
    </row>
    <row r="1037" spans="1:16">
      <c r="A1037" s="28" t="s">
        <v>1798</v>
      </c>
      <c r="B1037" s="28">
        <v>3</v>
      </c>
      <c r="C1037" s="30" t="s">
        <v>1555</v>
      </c>
      <c r="D1037" s="30" t="s">
        <v>1555</v>
      </c>
      <c r="E1037" s="30" t="s">
        <v>1555</v>
      </c>
      <c r="F1037" s="33"/>
      <c r="G1037" s="28">
        <v>3</v>
      </c>
      <c r="H1037" s="33"/>
      <c r="I1037" s="33"/>
      <c r="J1037" s="33"/>
      <c r="K1037" s="33"/>
      <c r="L1037" s="33"/>
      <c r="M1037" s="33"/>
      <c r="N1037" s="33"/>
      <c r="O1037" s="33"/>
      <c r="P1037" s="33"/>
    </row>
    <row r="1038" spans="1:16">
      <c r="A1038" s="28" t="s">
        <v>1798</v>
      </c>
      <c r="B1038" s="28">
        <v>4</v>
      </c>
      <c r="C1038" s="30" t="s">
        <v>1556</v>
      </c>
      <c r="D1038" s="30" t="s">
        <v>1556</v>
      </c>
      <c r="E1038" s="30" t="s">
        <v>1556</v>
      </c>
      <c r="F1038" s="33"/>
      <c r="G1038" s="28">
        <v>4</v>
      </c>
      <c r="H1038" s="33"/>
      <c r="I1038" s="33"/>
      <c r="J1038" s="33"/>
      <c r="K1038" s="33"/>
      <c r="L1038" s="33"/>
      <c r="M1038" s="33"/>
      <c r="N1038" s="33"/>
      <c r="O1038" s="33"/>
      <c r="P1038" s="33"/>
    </row>
    <row r="1039" spans="1:16">
      <c r="A1039" s="28" t="s">
        <v>1798</v>
      </c>
      <c r="B1039" s="28">
        <v>5</v>
      </c>
      <c r="C1039" s="30" t="s">
        <v>1557</v>
      </c>
      <c r="D1039" s="30" t="s">
        <v>1557</v>
      </c>
      <c r="E1039" s="30" t="s">
        <v>1557</v>
      </c>
      <c r="G1039" s="28">
        <v>5</v>
      </c>
      <c r="K1039" s="33"/>
      <c r="L1039" s="33"/>
      <c r="M1039" s="33"/>
      <c r="N1039" s="33"/>
      <c r="O1039" s="33"/>
      <c r="P1039" s="33"/>
    </row>
    <row r="1040" spans="1:16">
      <c r="A1040" s="28" t="s">
        <v>1798</v>
      </c>
      <c r="B1040" s="28">
        <v>6</v>
      </c>
      <c r="C1040" s="30" t="s">
        <v>1799</v>
      </c>
      <c r="D1040" s="30" t="s">
        <v>1800</v>
      </c>
      <c r="E1040" s="30" t="s">
        <v>1799</v>
      </c>
      <c r="F1040" s="33"/>
      <c r="G1040" s="28">
        <v>6</v>
      </c>
      <c r="H1040" s="33"/>
      <c r="I1040" s="33"/>
      <c r="J1040" s="33"/>
      <c r="K1040" s="33"/>
      <c r="L1040" s="33"/>
      <c r="M1040" s="33"/>
      <c r="N1040" s="33"/>
      <c r="O1040" s="33"/>
      <c r="P1040" s="33"/>
    </row>
    <row r="1041" spans="1:16">
      <c r="F1041" s="33"/>
      <c r="H1041" s="33"/>
      <c r="I1041" s="33"/>
      <c r="J1041" s="33"/>
      <c r="K1041" s="33"/>
      <c r="L1041" s="33"/>
      <c r="M1041" s="33"/>
      <c r="N1041" s="33"/>
      <c r="O1041" s="33"/>
      <c r="P1041" s="33"/>
    </row>
    <row r="1042" spans="1:16">
      <c r="A1042" s="28" t="s">
        <v>1801</v>
      </c>
      <c r="B1042" s="28">
        <v>1</v>
      </c>
      <c r="C1042" s="30" t="s">
        <v>1802</v>
      </c>
      <c r="D1042" s="30" t="s">
        <v>1803</v>
      </c>
      <c r="E1042" s="30" t="s">
        <v>1802</v>
      </c>
      <c r="F1042" s="33"/>
      <c r="G1042" s="33"/>
      <c r="H1042" s="33"/>
      <c r="I1042" s="33"/>
      <c r="J1042" s="33"/>
      <c r="K1042" s="33"/>
      <c r="L1042" s="33"/>
      <c r="M1042" s="33"/>
      <c r="N1042" s="33"/>
      <c r="O1042" s="33"/>
      <c r="P1042" s="33"/>
    </row>
    <row r="1043" spans="1:16">
      <c r="A1043" s="28" t="s">
        <v>1801</v>
      </c>
      <c r="B1043" s="28">
        <v>2</v>
      </c>
      <c r="C1043" s="30" t="s">
        <v>1804</v>
      </c>
      <c r="D1043" s="30" t="s">
        <v>1805</v>
      </c>
      <c r="E1043" s="30" t="s">
        <v>1804</v>
      </c>
      <c r="F1043" s="33"/>
      <c r="G1043" s="33"/>
      <c r="H1043" s="33"/>
      <c r="I1043" s="33"/>
      <c r="J1043" s="33"/>
      <c r="K1043" s="33"/>
      <c r="L1043" s="33"/>
      <c r="M1043" s="33"/>
      <c r="N1043" s="33"/>
      <c r="O1043" s="33"/>
      <c r="P1043" s="33"/>
    </row>
    <row r="1044" spans="1:16">
      <c r="A1044" s="28" t="s">
        <v>1801</v>
      </c>
      <c r="B1044" s="28">
        <v>3</v>
      </c>
      <c r="C1044" s="30" t="s">
        <v>1806</v>
      </c>
      <c r="D1044" s="30" t="s">
        <v>1245</v>
      </c>
      <c r="E1044" s="30" t="s">
        <v>1806</v>
      </c>
      <c r="F1044" s="33"/>
      <c r="G1044" s="33"/>
      <c r="H1044" s="33"/>
      <c r="I1044" s="33"/>
      <c r="J1044" s="33"/>
      <c r="K1044" s="33"/>
      <c r="L1044" s="33"/>
      <c r="M1044" s="33"/>
      <c r="N1044" s="33"/>
      <c r="O1044" s="33"/>
      <c r="P1044" s="33"/>
    </row>
    <row r="1045" spans="1:16">
      <c r="A1045" s="28" t="s">
        <v>1801</v>
      </c>
      <c r="B1045" s="28">
        <v>4</v>
      </c>
      <c r="C1045" s="30" t="s">
        <v>1807</v>
      </c>
      <c r="D1045" s="30" t="s">
        <v>1808</v>
      </c>
      <c r="E1045" s="30" t="s">
        <v>1807</v>
      </c>
      <c r="F1045" s="33"/>
      <c r="G1045" s="33"/>
      <c r="H1045" s="33"/>
      <c r="I1045" s="33"/>
      <c r="J1045" s="33"/>
      <c r="K1045" s="33"/>
      <c r="L1045" s="33"/>
      <c r="M1045" s="33"/>
      <c r="N1045" s="33"/>
      <c r="O1045" s="33"/>
      <c r="P1045" s="33"/>
    </row>
    <row r="1046" spans="1:16">
      <c r="A1046" s="28" t="s">
        <v>1801</v>
      </c>
      <c r="B1046" s="28">
        <v>5</v>
      </c>
      <c r="C1046" s="30" t="s">
        <v>1809</v>
      </c>
      <c r="D1046" s="30" t="s">
        <v>1810</v>
      </c>
      <c r="E1046" s="30" t="s">
        <v>1809</v>
      </c>
      <c r="F1046" s="33"/>
      <c r="G1046" s="33"/>
      <c r="H1046" s="33"/>
      <c r="I1046" s="33"/>
      <c r="J1046" s="33"/>
      <c r="K1046" s="33"/>
      <c r="L1046" s="33"/>
      <c r="M1046" s="33"/>
      <c r="N1046" s="33"/>
      <c r="O1046" s="33"/>
      <c r="P1046" s="33"/>
    </row>
    <row r="1047" spans="1:16">
      <c r="A1047" s="28" t="s">
        <v>1801</v>
      </c>
      <c r="B1047" s="28">
        <v>6</v>
      </c>
      <c r="C1047" s="30" t="s">
        <v>1811</v>
      </c>
      <c r="D1047" s="30" t="s">
        <v>1812</v>
      </c>
      <c r="E1047" s="30" t="s">
        <v>1811</v>
      </c>
      <c r="F1047" s="33"/>
      <c r="G1047" s="33"/>
      <c r="H1047" s="33"/>
      <c r="I1047" s="33"/>
      <c r="J1047" s="33"/>
      <c r="K1047" s="33"/>
      <c r="L1047" s="33"/>
      <c r="M1047" s="33"/>
      <c r="N1047" s="33"/>
      <c r="O1047" s="33"/>
      <c r="P1047" s="33"/>
    </row>
    <row r="1048" spans="1:16">
      <c r="A1048" s="28" t="s">
        <v>1801</v>
      </c>
      <c r="B1048" s="28">
        <v>7</v>
      </c>
      <c r="C1048" s="30" t="s">
        <v>3950</v>
      </c>
      <c r="D1048" s="30" t="s">
        <v>3951</v>
      </c>
      <c r="E1048" s="30" t="s">
        <v>3950</v>
      </c>
      <c r="F1048" s="33"/>
      <c r="G1048" s="33"/>
      <c r="H1048" s="33"/>
      <c r="I1048" s="33"/>
      <c r="J1048" s="33"/>
      <c r="K1048" s="33"/>
      <c r="L1048" s="33"/>
      <c r="M1048" s="33"/>
      <c r="N1048" s="33"/>
      <c r="O1048" s="33"/>
      <c r="P1048" s="33"/>
    </row>
    <row r="1049" spans="1:16">
      <c r="F1049" s="33"/>
      <c r="G1049" s="33"/>
      <c r="H1049" s="33"/>
      <c r="I1049" s="33"/>
      <c r="J1049" s="33"/>
      <c r="K1049" s="33"/>
      <c r="L1049" s="33"/>
      <c r="M1049" s="33"/>
      <c r="N1049" s="33"/>
      <c r="O1049" s="33"/>
      <c r="P1049" s="33"/>
    </row>
    <row r="1050" spans="1:16">
      <c r="A1050" s="28" t="s">
        <v>1813</v>
      </c>
      <c r="B1050" s="28">
        <v>1</v>
      </c>
      <c r="C1050" s="30" t="s">
        <v>1476</v>
      </c>
      <c r="D1050" s="30" t="s">
        <v>1814</v>
      </c>
      <c r="E1050" s="30" t="s">
        <v>1476</v>
      </c>
      <c r="F1050" s="33"/>
      <c r="G1050" s="33"/>
      <c r="H1050" s="33"/>
      <c r="I1050" s="33"/>
      <c r="J1050" s="33"/>
      <c r="K1050" s="33"/>
      <c r="L1050" s="33"/>
      <c r="M1050" s="33"/>
      <c r="N1050" s="33"/>
      <c r="O1050" s="33"/>
      <c r="P1050" s="33"/>
    </row>
    <row r="1051" spans="1:16">
      <c r="A1051" s="28" t="s">
        <v>1813</v>
      </c>
      <c r="B1051" s="28">
        <v>2</v>
      </c>
      <c r="C1051" s="30" t="s">
        <v>1478</v>
      </c>
      <c r="D1051" s="30" t="s">
        <v>1815</v>
      </c>
      <c r="E1051" s="30" t="s">
        <v>1478</v>
      </c>
      <c r="F1051" s="33"/>
      <c r="G1051" s="33"/>
      <c r="H1051" s="33"/>
      <c r="I1051" s="33"/>
      <c r="J1051" s="33"/>
      <c r="K1051" s="33"/>
      <c r="L1051" s="33"/>
      <c r="M1051" s="33"/>
      <c r="N1051" s="33"/>
      <c r="O1051" s="33"/>
      <c r="P1051" s="33"/>
    </row>
    <row r="1052" spans="1:16" s="28" customFormat="1">
      <c r="A1052" s="28" t="s">
        <v>1813</v>
      </c>
      <c r="B1052" s="28">
        <v>3</v>
      </c>
      <c r="C1052" s="30" t="s">
        <v>1480</v>
      </c>
      <c r="D1052" s="30" t="s">
        <v>1816</v>
      </c>
      <c r="E1052" s="30" t="s">
        <v>1480</v>
      </c>
    </row>
    <row r="1053" spans="1:16" s="28" customFormat="1">
      <c r="A1053" s="28" t="s">
        <v>1813</v>
      </c>
      <c r="B1053" s="28">
        <v>4</v>
      </c>
      <c r="C1053" s="30" t="s">
        <v>1482</v>
      </c>
      <c r="D1053" s="30" t="s">
        <v>1483</v>
      </c>
      <c r="E1053" s="30" t="s">
        <v>1482</v>
      </c>
    </row>
    <row r="1054" spans="1:16" s="28" customFormat="1">
      <c r="A1054" s="28" t="s">
        <v>1813</v>
      </c>
      <c r="B1054" s="28">
        <v>5</v>
      </c>
      <c r="C1054" s="30" t="s">
        <v>1484</v>
      </c>
      <c r="D1054" s="30" t="s">
        <v>1485</v>
      </c>
      <c r="E1054" s="30" t="s">
        <v>1484</v>
      </c>
    </row>
    <row r="1055" spans="1:16" s="28" customFormat="1">
      <c r="A1055" s="28" t="s">
        <v>1813</v>
      </c>
      <c r="B1055" s="28">
        <v>6</v>
      </c>
      <c r="C1055" s="30" t="s">
        <v>1486</v>
      </c>
      <c r="D1055" s="30" t="s">
        <v>1817</v>
      </c>
      <c r="E1055" s="30" t="s">
        <v>1486</v>
      </c>
    </row>
    <row r="1056" spans="1:16" s="28" customFormat="1">
      <c r="A1056" s="28" t="s">
        <v>1813</v>
      </c>
      <c r="B1056" s="28">
        <v>7</v>
      </c>
      <c r="C1056" s="30" t="s">
        <v>1488</v>
      </c>
      <c r="D1056" s="30" t="s">
        <v>1818</v>
      </c>
      <c r="E1056" s="30" t="s">
        <v>1488</v>
      </c>
    </row>
    <row r="1057" spans="1:16" s="28" customFormat="1">
      <c r="A1057" s="28" t="s">
        <v>1813</v>
      </c>
      <c r="B1057" s="28">
        <v>8</v>
      </c>
      <c r="C1057" s="30" t="s">
        <v>1490</v>
      </c>
      <c r="D1057" s="30" t="s">
        <v>1491</v>
      </c>
      <c r="E1057" s="30" t="s">
        <v>1490</v>
      </c>
    </row>
    <row r="1058" spans="1:16" s="28" customFormat="1">
      <c r="A1058" s="28" t="s">
        <v>1813</v>
      </c>
      <c r="B1058" s="28">
        <v>9</v>
      </c>
      <c r="C1058" s="30" t="s">
        <v>1778</v>
      </c>
      <c r="D1058" s="30" t="s">
        <v>1819</v>
      </c>
      <c r="E1058" s="30" t="s">
        <v>1778</v>
      </c>
    </row>
    <row r="1059" spans="1:16" s="28" customFormat="1">
      <c r="C1059" s="30"/>
      <c r="D1059" s="30"/>
      <c r="E1059" s="30"/>
    </row>
    <row r="1060" spans="1:16" s="28" customFormat="1">
      <c r="A1060" s="28" t="s">
        <v>1820</v>
      </c>
      <c r="B1060" s="28">
        <v>1</v>
      </c>
      <c r="C1060" s="30" t="s">
        <v>1331</v>
      </c>
      <c r="D1060" s="30" t="s">
        <v>1332</v>
      </c>
      <c r="E1060" s="30" t="s">
        <v>1331</v>
      </c>
    </row>
    <row r="1061" spans="1:16" s="28" customFormat="1">
      <c r="A1061" s="28" t="s">
        <v>1820</v>
      </c>
      <c r="B1061" s="28">
        <v>2</v>
      </c>
      <c r="C1061" s="30" t="s">
        <v>1333</v>
      </c>
      <c r="D1061" s="30" t="s">
        <v>1334</v>
      </c>
      <c r="E1061" s="30" t="s">
        <v>1333</v>
      </c>
    </row>
    <row r="1062" spans="1:16" s="28" customFormat="1">
      <c r="A1062" s="28" t="s">
        <v>1820</v>
      </c>
      <c r="B1062" s="28">
        <v>3</v>
      </c>
      <c r="C1062" s="30" t="s">
        <v>1335</v>
      </c>
      <c r="D1062" s="30" t="s">
        <v>1821</v>
      </c>
      <c r="E1062" s="30" t="s">
        <v>1335</v>
      </c>
    </row>
    <row r="1063" spans="1:16">
      <c r="A1063" s="28" t="s">
        <v>1820</v>
      </c>
      <c r="B1063" s="28">
        <v>-88</v>
      </c>
      <c r="C1063" s="30" t="s">
        <v>999</v>
      </c>
      <c r="D1063" s="30" t="s">
        <v>756</v>
      </c>
      <c r="E1063" s="30" t="s">
        <v>999</v>
      </c>
      <c r="F1063" s="33"/>
      <c r="G1063" s="33"/>
      <c r="H1063" s="33"/>
      <c r="I1063" s="33"/>
      <c r="J1063" s="33"/>
      <c r="K1063" s="33"/>
      <c r="L1063" s="33"/>
      <c r="M1063" s="33"/>
      <c r="N1063" s="33"/>
      <c r="O1063" s="33"/>
      <c r="P1063" s="33"/>
    </row>
    <row r="1064" spans="1:16">
      <c r="A1064" s="28" t="s">
        <v>1820</v>
      </c>
      <c r="B1064" s="28">
        <v>-66</v>
      </c>
      <c r="C1064" s="30" t="s">
        <v>1106</v>
      </c>
      <c r="D1064" s="30" t="s">
        <v>998</v>
      </c>
      <c r="E1064" s="30" t="s">
        <v>1106</v>
      </c>
      <c r="F1064" s="33"/>
      <c r="G1064" s="33"/>
      <c r="H1064" s="33"/>
      <c r="I1064" s="33"/>
      <c r="J1064" s="33"/>
      <c r="K1064" s="33"/>
      <c r="L1064" s="33"/>
      <c r="M1064" s="33"/>
      <c r="N1064" s="33"/>
      <c r="O1064" s="33"/>
      <c r="P1064" s="33"/>
    </row>
    <row r="1065" spans="1:16">
      <c r="F1065" s="33"/>
      <c r="G1065" s="33"/>
      <c r="H1065" s="33"/>
      <c r="I1065" s="33"/>
      <c r="J1065" s="33"/>
      <c r="K1065" s="33"/>
      <c r="L1065" s="33"/>
      <c r="M1065" s="33"/>
      <c r="N1065" s="33"/>
      <c r="O1065" s="33"/>
      <c r="P1065" s="33"/>
    </row>
    <row r="1066" spans="1:16">
      <c r="A1066" s="28" t="s">
        <v>1822</v>
      </c>
      <c r="B1066" s="28">
        <v>1</v>
      </c>
      <c r="C1066" s="33" t="s">
        <v>1217</v>
      </c>
      <c r="D1066" s="33" t="s">
        <v>1217</v>
      </c>
      <c r="E1066" s="33" t="s">
        <v>1217</v>
      </c>
      <c r="F1066" s="33"/>
      <c r="G1066" s="33"/>
      <c r="H1066" s="33"/>
      <c r="I1066" s="33"/>
      <c r="J1066" s="33"/>
      <c r="K1066" s="33"/>
      <c r="L1066" s="33"/>
      <c r="M1066" s="33"/>
      <c r="N1066" s="33"/>
      <c r="O1066" s="33"/>
      <c r="P1066" s="33"/>
    </row>
    <row r="1067" spans="1:16">
      <c r="A1067" s="28" t="s">
        <v>1822</v>
      </c>
      <c r="B1067" s="28">
        <v>2</v>
      </c>
      <c r="C1067" s="33" t="s">
        <v>1823</v>
      </c>
      <c r="D1067" s="33" t="s">
        <v>1823</v>
      </c>
      <c r="E1067" s="33" t="s">
        <v>1823</v>
      </c>
      <c r="F1067" s="33"/>
      <c r="G1067" s="33"/>
      <c r="H1067" s="33"/>
      <c r="I1067" s="33"/>
      <c r="J1067" s="33"/>
      <c r="K1067" s="33"/>
      <c r="L1067" s="33"/>
      <c r="M1067" s="33"/>
      <c r="N1067" s="33"/>
      <c r="O1067" s="33"/>
      <c r="P1067" s="33"/>
    </row>
    <row r="1068" spans="1:16">
      <c r="A1068" s="28" t="s">
        <v>1822</v>
      </c>
      <c r="B1068" s="28">
        <v>3</v>
      </c>
      <c r="C1068" s="33" t="s">
        <v>1222</v>
      </c>
      <c r="D1068" s="33" t="s">
        <v>1222</v>
      </c>
      <c r="E1068" s="33" t="s">
        <v>1222</v>
      </c>
      <c r="F1068" s="33"/>
      <c r="G1068" s="33"/>
      <c r="H1068" s="33"/>
      <c r="I1068" s="33"/>
      <c r="J1068" s="33"/>
      <c r="K1068" s="33"/>
      <c r="L1068" s="33"/>
      <c r="M1068" s="33"/>
      <c r="N1068" s="33"/>
      <c r="O1068" s="33"/>
      <c r="P1068" s="33"/>
    </row>
    <row r="1069" spans="1:16">
      <c r="A1069" s="28" t="s">
        <v>1822</v>
      </c>
      <c r="B1069" s="28">
        <v>4</v>
      </c>
      <c r="C1069" s="33" t="s">
        <v>1824</v>
      </c>
      <c r="D1069" s="33" t="s">
        <v>1824</v>
      </c>
      <c r="E1069" s="33" t="s">
        <v>1824</v>
      </c>
      <c r="F1069" s="33"/>
      <c r="G1069" s="33"/>
      <c r="H1069" s="33"/>
      <c r="I1069" s="33"/>
      <c r="J1069" s="33"/>
      <c r="K1069" s="33"/>
      <c r="L1069" s="33"/>
      <c r="M1069" s="33"/>
      <c r="N1069" s="33"/>
      <c r="O1069" s="33"/>
      <c r="P1069" s="33"/>
    </row>
    <row r="1070" spans="1:16">
      <c r="A1070" s="28" t="s">
        <v>1822</v>
      </c>
      <c r="B1070" s="28">
        <v>5</v>
      </c>
      <c r="C1070" s="33" t="s">
        <v>1825</v>
      </c>
      <c r="D1070" s="33" t="s">
        <v>1825</v>
      </c>
      <c r="E1070" s="33" t="s">
        <v>1825</v>
      </c>
      <c r="F1070" s="33"/>
      <c r="G1070" s="33"/>
      <c r="H1070" s="33"/>
      <c r="I1070" s="33"/>
      <c r="J1070" s="33"/>
      <c r="K1070" s="33"/>
      <c r="L1070" s="33"/>
      <c r="M1070" s="33"/>
      <c r="N1070" s="33"/>
      <c r="O1070" s="33"/>
      <c r="P1070" s="33"/>
    </row>
    <row r="1071" spans="1:16">
      <c r="C1071" s="33"/>
      <c r="D1071" s="33"/>
      <c r="E1071" s="33"/>
      <c r="F1071" s="33"/>
      <c r="G1071" s="33"/>
      <c r="H1071" s="33"/>
      <c r="I1071" s="33"/>
      <c r="J1071" s="33"/>
      <c r="K1071" s="33"/>
      <c r="L1071" s="33"/>
      <c r="M1071" s="33"/>
      <c r="N1071" s="33"/>
      <c r="O1071" s="33"/>
      <c r="P1071" s="33"/>
    </row>
    <row r="1072" spans="1:16">
      <c r="A1072" s="28" t="s">
        <v>1826</v>
      </c>
      <c r="B1072" s="28">
        <v>1</v>
      </c>
      <c r="C1072" s="33" t="s">
        <v>1217</v>
      </c>
      <c r="D1072" s="33" t="s">
        <v>1217</v>
      </c>
      <c r="E1072" s="33" t="s">
        <v>1217</v>
      </c>
      <c r="F1072" s="33"/>
      <c r="G1072" s="33"/>
      <c r="H1072" s="33"/>
      <c r="I1072" s="33"/>
      <c r="J1072" s="33"/>
      <c r="K1072" s="33"/>
      <c r="L1072" s="33"/>
      <c r="M1072" s="33"/>
      <c r="N1072" s="33"/>
      <c r="O1072" s="33"/>
      <c r="P1072" s="33"/>
    </row>
    <row r="1073" spans="1:16">
      <c r="A1073" s="28" t="s">
        <v>1826</v>
      </c>
      <c r="B1073" s="28">
        <v>2</v>
      </c>
      <c r="C1073" s="33" t="s">
        <v>1823</v>
      </c>
      <c r="D1073" s="33" t="s">
        <v>1823</v>
      </c>
      <c r="E1073" s="33" t="s">
        <v>1823</v>
      </c>
      <c r="F1073" s="33"/>
      <c r="G1073" s="33"/>
      <c r="H1073" s="33"/>
      <c r="I1073" s="33"/>
      <c r="J1073" s="33"/>
      <c r="K1073" s="33"/>
      <c r="L1073" s="33"/>
      <c r="M1073" s="33"/>
      <c r="N1073" s="33"/>
      <c r="O1073" s="33"/>
      <c r="P1073" s="33"/>
    </row>
    <row r="1074" spans="1:16">
      <c r="A1074" s="28" t="s">
        <v>1826</v>
      </c>
      <c r="B1074" s="28">
        <v>3</v>
      </c>
      <c r="C1074" s="33" t="s">
        <v>1827</v>
      </c>
      <c r="D1074" s="33" t="s">
        <v>1827</v>
      </c>
      <c r="E1074" s="33" t="s">
        <v>1827</v>
      </c>
      <c r="F1074" s="33"/>
      <c r="G1074" s="33"/>
      <c r="H1074" s="33"/>
      <c r="I1074" s="33"/>
      <c r="J1074" s="33"/>
      <c r="K1074" s="33"/>
      <c r="L1074" s="33"/>
      <c r="M1074" s="33"/>
      <c r="N1074" s="33"/>
      <c r="O1074" s="33"/>
      <c r="P1074" s="33"/>
    </row>
    <row r="1075" spans="1:16">
      <c r="A1075" s="28" t="s">
        <v>1826</v>
      </c>
      <c r="B1075" s="28">
        <v>4</v>
      </c>
      <c r="C1075" s="33" t="s">
        <v>1828</v>
      </c>
      <c r="D1075" s="33" t="s">
        <v>1828</v>
      </c>
      <c r="E1075" s="33" t="s">
        <v>1828</v>
      </c>
      <c r="F1075" s="33"/>
      <c r="G1075" s="33"/>
      <c r="H1075" s="33"/>
      <c r="I1075" s="33"/>
      <c r="J1075" s="33"/>
      <c r="K1075" s="33"/>
      <c r="L1075" s="33"/>
      <c r="M1075" s="33"/>
      <c r="N1075" s="33"/>
      <c r="O1075" s="33"/>
      <c r="P1075" s="33"/>
    </row>
    <row r="1076" spans="1:16">
      <c r="A1076" s="28" t="s">
        <v>1826</v>
      </c>
      <c r="B1076" s="28">
        <v>5</v>
      </c>
      <c r="C1076" s="33" t="s">
        <v>1221</v>
      </c>
      <c r="D1076" s="33" t="s">
        <v>1221</v>
      </c>
      <c r="E1076" s="33" t="s">
        <v>1221</v>
      </c>
      <c r="F1076" s="33"/>
      <c r="G1076" s="33"/>
      <c r="H1076" s="33"/>
      <c r="I1076" s="33"/>
      <c r="J1076" s="33"/>
      <c r="K1076" s="33"/>
      <c r="L1076" s="33"/>
      <c r="M1076" s="33"/>
      <c r="N1076" s="33"/>
      <c r="O1076" s="33"/>
      <c r="P1076" s="33"/>
    </row>
    <row r="1077" spans="1:16">
      <c r="A1077" s="28" t="s">
        <v>1826</v>
      </c>
      <c r="B1077" s="28">
        <v>6</v>
      </c>
      <c r="C1077" s="33" t="s">
        <v>1829</v>
      </c>
      <c r="D1077" s="33" t="s">
        <v>1829</v>
      </c>
      <c r="E1077" s="33" t="s">
        <v>1829</v>
      </c>
      <c r="F1077" s="33"/>
      <c r="G1077" s="33"/>
      <c r="H1077" s="33"/>
      <c r="I1077" s="33"/>
      <c r="J1077" s="33"/>
      <c r="K1077" s="33"/>
      <c r="L1077" s="33"/>
      <c r="M1077" s="33"/>
      <c r="N1077" s="33"/>
      <c r="O1077" s="33"/>
      <c r="P1077" s="33"/>
    </row>
    <row r="1078" spans="1:16">
      <c r="A1078" s="28" t="s">
        <v>1826</v>
      </c>
      <c r="B1078" s="28">
        <v>7</v>
      </c>
      <c r="C1078" s="33" t="s">
        <v>1830</v>
      </c>
      <c r="D1078" s="33" t="s">
        <v>1830</v>
      </c>
      <c r="E1078" s="33" t="s">
        <v>1830</v>
      </c>
      <c r="F1078" s="33"/>
      <c r="G1078" s="33"/>
      <c r="H1078" s="33"/>
      <c r="I1078" s="33"/>
      <c r="J1078" s="33"/>
      <c r="K1078" s="33"/>
      <c r="L1078" s="33"/>
      <c r="M1078" s="33"/>
      <c r="N1078" s="33"/>
      <c r="O1078" s="33"/>
      <c r="P1078" s="33"/>
    </row>
    <row r="1079" spans="1:16">
      <c r="A1079" s="28" t="s">
        <v>1826</v>
      </c>
      <c r="B1079" s="28">
        <v>8</v>
      </c>
      <c r="C1079" s="33" t="s">
        <v>4243</v>
      </c>
      <c r="D1079" s="33" t="s">
        <v>4244</v>
      </c>
      <c r="E1079" s="33" t="s">
        <v>4243</v>
      </c>
      <c r="F1079" s="33"/>
      <c r="G1079" s="33"/>
      <c r="H1079" s="33"/>
      <c r="I1079" s="33"/>
      <c r="J1079" s="33"/>
      <c r="K1079" s="33"/>
      <c r="L1079" s="33"/>
      <c r="M1079" s="33"/>
      <c r="N1079" s="33"/>
      <c r="O1079" s="33"/>
      <c r="P1079" s="33"/>
    </row>
    <row r="1080" spans="1:16">
      <c r="C1080" s="33"/>
      <c r="D1080" s="33"/>
      <c r="E1080" s="33"/>
      <c r="F1080" s="33"/>
      <c r="G1080" s="33"/>
      <c r="H1080" s="33"/>
      <c r="I1080" s="33"/>
      <c r="J1080" s="33"/>
      <c r="K1080" s="33"/>
      <c r="L1080" s="33"/>
      <c r="M1080" s="33"/>
      <c r="N1080" s="33"/>
      <c r="O1080" s="33"/>
      <c r="P1080" s="33"/>
    </row>
    <row r="1081" spans="1:16">
      <c r="A1081" s="28" t="s">
        <v>1831</v>
      </c>
      <c r="B1081" s="28">
        <v>1</v>
      </c>
      <c r="C1081" s="30" t="s">
        <v>1832</v>
      </c>
      <c r="D1081" s="30" t="s">
        <v>1833</v>
      </c>
      <c r="E1081" s="30" t="s">
        <v>1832</v>
      </c>
      <c r="F1081" s="33"/>
      <c r="G1081" s="33"/>
      <c r="H1081" s="33"/>
      <c r="I1081" s="33"/>
      <c r="J1081" s="33"/>
      <c r="K1081" s="33"/>
      <c r="L1081" s="33"/>
      <c r="M1081" s="33"/>
      <c r="N1081" s="33"/>
      <c r="O1081" s="33"/>
      <c r="P1081" s="33"/>
    </row>
    <row r="1082" spans="1:16">
      <c r="A1082" s="28" t="s">
        <v>1831</v>
      </c>
      <c r="B1082" s="28">
        <v>2</v>
      </c>
      <c r="C1082" s="30" t="s">
        <v>1834</v>
      </c>
      <c r="D1082" s="30" t="s">
        <v>1835</v>
      </c>
      <c r="E1082" s="30" t="s">
        <v>1834</v>
      </c>
      <c r="F1082" s="33"/>
      <c r="G1082" s="33"/>
      <c r="H1082" s="33"/>
      <c r="I1082" s="33"/>
      <c r="J1082" s="33"/>
      <c r="K1082" s="33"/>
      <c r="L1082" s="33"/>
      <c r="M1082" s="33"/>
      <c r="N1082" s="33"/>
      <c r="O1082" s="33"/>
      <c r="P1082" s="33"/>
    </row>
    <row r="1083" spans="1:16">
      <c r="F1083" s="33"/>
      <c r="G1083" s="33"/>
      <c r="H1083" s="33"/>
      <c r="I1083" s="33"/>
      <c r="J1083" s="33"/>
      <c r="K1083" s="33"/>
      <c r="L1083" s="33"/>
      <c r="M1083" s="33"/>
      <c r="N1083" s="33"/>
      <c r="O1083" s="33"/>
      <c r="P1083" s="33"/>
    </row>
    <row r="1084" spans="1:16">
      <c r="A1084" s="28" t="s">
        <v>1836</v>
      </c>
      <c r="B1084" s="28">
        <v>1</v>
      </c>
      <c r="C1084" s="30" t="s">
        <v>1396</v>
      </c>
      <c r="D1084" s="30" t="s">
        <v>1396</v>
      </c>
      <c r="E1084" s="30" t="s">
        <v>1396</v>
      </c>
      <c r="F1084" s="33"/>
      <c r="G1084" s="28">
        <v>1</v>
      </c>
      <c r="H1084" s="33"/>
      <c r="I1084" s="33"/>
      <c r="J1084" s="33"/>
      <c r="K1084" s="33"/>
      <c r="L1084" s="33"/>
      <c r="M1084" s="33"/>
      <c r="N1084" s="33"/>
      <c r="O1084" s="33"/>
      <c r="P1084" s="33"/>
    </row>
    <row r="1085" spans="1:16">
      <c r="A1085" s="28" t="s">
        <v>1836</v>
      </c>
      <c r="B1085" s="28">
        <v>2</v>
      </c>
      <c r="C1085" s="30" t="s">
        <v>1397</v>
      </c>
      <c r="D1085" s="30" t="s">
        <v>1397</v>
      </c>
      <c r="E1085" s="30" t="s">
        <v>1397</v>
      </c>
      <c r="F1085" s="33"/>
      <c r="G1085" s="28">
        <v>2</v>
      </c>
      <c r="H1085" s="33"/>
      <c r="I1085" s="33"/>
      <c r="J1085" s="33"/>
      <c r="K1085" s="33"/>
      <c r="L1085" s="33"/>
      <c r="M1085" s="33"/>
      <c r="N1085" s="33"/>
      <c r="O1085" s="33"/>
      <c r="P1085" s="33"/>
    </row>
    <row r="1086" spans="1:16">
      <c r="A1086" s="28" t="s">
        <v>1836</v>
      </c>
      <c r="B1086" s="28">
        <v>3</v>
      </c>
      <c r="C1086" s="30" t="s">
        <v>1398</v>
      </c>
      <c r="D1086" s="30" t="s">
        <v>1398</v>
      </c>
      <c r="E1086" s="30" t="s">
        <v>1398</v>
      </c>
      <c r="F1086" s="33"/>
      <c r="G1086" s="28">
        <v>3</v>
      </c>
      <c r="H1086" s="33"/>
      <c r="I1086" s="33"/>
      <c r="J1086" s="33"/>
      <c r="K1086" s="33"/>
      <c r="L1086" s="33"/>
      <c r="M1086" s="33"/>
      <c r="N1086" s="33"/>
      <c r="O1086" s="33"/>
      <c r="P1086" s="33"/>
    </row>
    <row r="1087" spans="1:16">
      <c r="A1087" s="28" t="s">
        <v>1836</v>
      </c>
      <c r="B1087" s="28">
        <v>4</v>
      </c>
      <c r="C1087" s="30" t="s">
        <v>1399</v>
      </c>
      <c r="D1087" s="30" t="s">
        <v>1399</v>
      </c>
      <c r="E1087" s="30" t="s">
        <v>1399</v>
      </c>
      <c r="F1087" s="33"/>
      <c r="G1087" s="28">
        <v>4</v>
      </c>
      <c r="H1087" s="33"/>
      <c r="I1087" s="33"/>
      <c r="J1087" s="33"/>
      <c r="K1087" s="33"/>
      <c r="L1087" s="33"/>
      <c r="M1087" s="33"/>
      <c r="N1087" s="33"/>
      <c r="O1087" s="33"/>
      <c r="P1087" s="33"/>
    </row>
    <row r="1088" spans="1:16">
      <c r="A1088" s="28" t="s">
        <v>1836</v>
      </c>
      <c r="B1088" s="28">
        <v>5</v>
      </c>
      <c r="C1088" s="30" t="s">
        <v>1400</v>
      </c>
      <c r="D1088" s="30" t="s">
        <v>1400</v>
      </c>
      <c r="E1088" s="30" t="s">
        <v>1400</v>
      </c>
      <c r="F1088" s="33"/>
      <c r="G1088" s="28">
        <v>5</v>
      </c>
      <c r="H1088" s="33"/>
      <c r="I1088" s="33"/>
      <c r="J1088" s="33"/>
      <c r="K1088" s="33"/>
      <c r="L1088" s="33"/>
      <c r="M1088" s="33"/>
      <c r="N1088" s="33"/>
      <c r="O1088" s="33"/>
      <c r="P1088" s="33"/>
    </row>
    <row r="1089" spans="1:16">
      <c r="A1089" s="28" t="s">
        <v>1836</v>
      </c>
      <c r="B1089" s="28">
        <v>6</v>
      </c>
      <c r="C1089" s="30" t="s">
        <v>1401</v>
      </c>
      <c r="D1089" s="30" t="s">
        <v>1401</v>
      </c>
      <c r="E1089" s="30" t="s">
        <v>1401</v>
      </c>
      <c r="F1089" s="33"/>
      <c r="G1089" s="28">
        <v>6</v>
      </c>
      <c r="H1089" s="33"/>
      <c r="I1089" s="33"/>
      <c r="J1089" s="33"/>
      <c r="K1089" s="33"/>
      <c r="L1089" s="33"/>
      <c r="M1089" s="33"/>
      <c r="N1089" s="33"/>
      <c r="O1089" s="33"/>
      <c r="P1089" s="33"/>
    </row>
    <row r="1090" spans="1:16">
      <c r="A1090" s="28" t="s">
        <v>1836</v>
      </c>
      <c r="B1090" s="28">
        <v>7</v>
      </c>
      <c r="C1090" s="30" t="s">
        <v>1402</v>
      </c>
      <c r="D1090" s="30" t="s">
        <v>1402</v>
      </c>
      <c r="E1090" s="30" t="s">
        <v>1402</v>
      </c>
      <c r="F1090" s="33"/>
      <c r="G1090" s="28">
        <v>7</v>
      </c>
      <c r="H1090" s="33"/>
      <c r="I1090" s="33"/>
      <c r="J1090" s="33"/>
      <c r="K1090" s="33"/>
      <c r="L1090" s="33"/>
      <c r="M1090" s="33"/>
      <c r="N1090" s="33"/>
      <c r="O1090" s="33"/>
      <c r="P1090" s="33"/>
    </row>
    <row r="1091" spans="1:16">
      <c r="A1091" s="28" t="s">
        <v>1836</v>
      </c>
      <c r="B1091" s="28">
        <v>8</v>
      </c>
      <c r="C1091" s="30" t="s">
        <v>1403</v>
      </c>
      <c r="D1091" s="30" t="s">
        <v>1403</v>
      </c>
      <c r="E1091" s="30" t="s">
        <v>1403</v>
      </c>
      <c r="F1091" s="33"/>
      <c r="G1091" s="28">
        <v>8</v>
      </c>
      <c r="H1091" s="33"/>
      <c r="I1091" s="33"/>
      <c r="J1091" s="33"/>
      <c r="K1091" s="33"/>
      <c r="L1091" s="33"/>
      <c r="M1091" s="33"/>
      <c r="N1091" s="33"/>
      <c r="O1091" s="33"/>
      <c r="P1091" s="33"/>
    </row>
    <row r="1092" spans="1:16">
      <c r="A1092" s="28" t="s">
        <v>1836</v>
      </c>
      <c r="B1092" s="28">
        <v>9</v>
      </c>
      <c r="C1092" s="30" t="s">
        <v>1404</v>
      </c>
      <c r="D1092" s="30" t="s">
        <v>1404</v>
      </c>
      <c r="E1092" s="30" t="s">
        <v>1404</v>
      </c>
      <c r="F1092" s="33"/>
      <c r="G1092" s="28">
        <v>9</v>
      </c>
      <c r="H1092" s="33"/>
      <c r="I1092" s="33"/>
      <c r="J1092" s="33"/>
      <c r="K1092" s="33"/>
      <c r="L1092" s="33"/>
      <c r="M1092" s="33"/>
      <c r="N1092" s="33"/>
      <c r="O1092" s="33"/>
      <c r="P1092" s="33"/>
    </row>
    <row r="1093" spans="1:16">
      <c r="A1093" s="28" t="s">
        <v>1836</v>
      </c>
      <c r="B1093" s="28">
        <v>10</v>
      </c>
      <c r="C1093" s="30" t="s">
        <v>1405</v>
      </c>
      <c r="D1093" s="30" t="s">
        <v>1405</v>
      </c>
      <c r="E1093" s="30" t="s">
        <v>1405</v>
      </c>
      <c r="F1093" s="33"/>
      <c r="G1093" s="28">
        <v>10</v>
      </c>
      <c r="H1093" s="33"/>
      <c r="I1093" s="33"/>
      <c r="J1093" s="33"/>
      <c r="K1093" s="33"/>
      <c r="L1093" s="33"/>
      <c r="M1093" s="33"/>
      <c r="N1093" s="33"/>
      <c r="O1093" s="33"/>
      <c r="P1093" s="33"/>
    </row>
    <row r="1094" spans="1:16">
      <c r="A1094" s="28" t="s">
        <v>1836</v>
      </c>
      <c r="B1094" s="28">
        <v>11</v>
      </c>
      <c r="C1094" s="30" t="s">
        <v>1406</v>
      </c>
      <c r="D1094" s="30" t="s">
        <v>1406</v>
      </c>
      <c r="E1094" s="30" t="s">
        <v>1406</v>
      </c>
      <c r="F1094" s="33"/>
      <c r="G1094" s="28">
        <v>11</v>
      </c>
      <c r="H1094" s="33"/>
      <c r="I1094" s="33"/>
      <c r="J1094" s="33"/>
      <c r="K1094" s="33"/>
      <c r="L1094" s="33"/>
      <c r="M1094" s="33"/>
      <c r="N1094" s="33"/>
      <c r="O1094" s="33"/>
      <c r="P1094" s="33"/>
    </row>
    <row r="1095" spans="1:16">
      <c r="A1095" s="28" t="s">
        <v>1836</v>
      </c>
      <c r="B1095" s="28">
        <v>12</v>
      </c>
      <c r="C1095" s="30" t="s">
        <v>1407</v>
      </c>
      <c r="D1095" s="30" t="s">
        <v>1407</v>
      </c>
      <c r="E1095" s="30" t="s">
        <v>1407</v>
      </c>
      <c r="F1095" s="33"/>
      <c r="G1095" s="28">
        <v>12</v>
      </c>
      <c r="H1095" s="33"/>
      <c r="I1095" s="33"/>
      <c r="J1095" s="33"/>
      <c r="K1095" s="33"/>
      <c r="L1095" s="33"/>
      <c r="M1095" s="33"/>
      <c r="N1095" s="33"/>
      <c r="O1095" s="33"/>
      <c r="P1095" s="33"/>
    </row>
    <row r="1096" spans="1:16">
      <c r="A1096" s="28" t="s">
        <v>1836</v>
      </c>
      <c r="B1096" s="28">
        <v>13</v>
      </c>
      <c r="C1096" s="30" t="s">
        <v>1408</v>
      </c>
      <c r="D1096" s="30" t="s">
        <v>1408</v>
      </c>
      <c r="E1096" s="30" t="s">
        <v>1408</v>
      </c>
      <c r="F1096" s="33"/>
      <c r="G1096" s="28">
        <v>13</v>
      </c>
      <c r="H1096" s="33"/>
      <c r="I1096" s="33"/>
      <c r="J1096" s="33"/>
      <c r="K1096" s="33"/>
      <c r="L1096" s="33"/>
      <c r="M1096" s="33"/>
      <c r="N1096" s="33"/>
      <c r="O1096" s="33"/>
      <c r="P1096" s="33"/>
    </row>
    <row r="1097" spans="1:16">
      <c r="A1097" s="28" t="s">
        <v>1836</v>
      </c>
      <c r="B1097" s="28">
        <v>14</v>
      </c>
      <c r="C1097" s="30" t="s">
        <v>1409</v>
      </c>
      <c r="D1097" s="30" t="s">
        <v>1409</v>
      </c>
      <c r="E1097" s="30" t="s">
        <v>1409</v>
      </c>
      <c r="F1097" s="33"/>
      <c r="G1097" s="28">
        <v>14</v>
      </c>
      <c r="H1097" s="33"/>
      <c r="I1097" s="33"/>
      <c r="J1097" s="33"/>
      <c r="K1097" s="33"/>
      <c r="L1097" s="33"/>
      <c r="M1097" s="33"/>
      <c r="N1097" s="33"/>
      <c r="O1097" s="33"/>
      <c r="P1097" s="33"/>
    </row>
    <row r="1098" spans="1:16">
      <c r="A1098" s="28" t="s">
        <v>1836</v>
      </c>
      <c r="B1098" s="28">
        <v>15</v>
      </c>
      <c r="C1098" s="30" t="s">
        <v>1410</v>
      </c>
      <c r="D1098" s="30" t="s">
        <v>1410</v>
      </c>
      <c r="E1098" s="30" t="s">
        <v>1410</v>
      </c>
      <c r="F1098" s="33"/>
      <c r="G1098" s="28">
        <v>15</v>
      </c>
      <c r="H1098" s="33"/>
      <c r="I1098" s="33"/>
      <c r="J1098" s="33"/>
      <c r="K1098" s="33"/>
      <c r="L1098" s="33"/>
      <c r="M1098" s="33"/>
      <c r="N1098" s="33"/>
      <c r="O1098" s="33"/>
      <c r="P1098" s="33"/>
    </row>
    <row r="1099" spans="1:16">
      <c r="A1099" s="28" t="s">
        <v>1836</v>
      </c>
      <c r="B1099" s="28">
        <v>16</v>
      </c>
      <c r="C1099" s="30" t="s">
        <v>1411</v>
      </c>
      <c r="D1099" s="30" t="s">
        <v>1411</v>
      </c>
      <c r="E1099" s="30" t="s">
        <v>1411</v>
      </c>
      <c r="F1099" s="33"/>
      <c r="G1099" s="28">
        <v>16</v>
      </c>
      <c r="H1099" s="33"/>
      <c r="I1099" s="33"/>
      <c r="J1099" s="33"/>
      <c r="K1099" s="33"/>
      <c r="L1099" s="33"/>
      <c r="M1099" s="33"/>
      <c r="N1099" s="33"/>
      <c r="O1099" s="33"/>
      <c r="P1099" s="33"/>
    </row>
    <row r="1100" spans="1:16">
      <c r="A1100" s="28" t="s">
        <v>1836</v>
      </c>
      <c r="B1100" s="28">
        <v>17</v>
      </c>
      <c r="C1100" s="30" t="s">
        <v>1412</v>
      </c>
      <c r="D1100" s="30" t="s">
        <v>1412</v>
      </c>
      <c r="E1100" s="30" t="s">
        <v>1412</v>
      </c>
      <c r="F1100" s="33"/>
      <c r="G1100" s="28">
        <v>17</v>
      </c>
      <c r="H1100" s="33"/>
      <c r="I1100" s="33"/>
      <c r="J1100" s="33"/>
      <c r="K1100" s="33"/>
      <c r="L1100" s="33"/>
      <c r="M1100" s="33"/>
      <c r="N1100" s="33"/>
      <c r="O1100" s="33"/>
      <c r="P1100" s="33"/>
    </row>
    <row r="1101" spans="1:16">
      <c r="A1101" s="28" t="s">
        <v>1836</v>
      </c>
      <c r="B1101" s="28">
        <v>18</v>
      </c>
      <c r="C1101" s="30" t="s">
        <v>1413</v>
      </c>
      <c r="D1101" s="30" t="s">
        <v>1413</v>
      </c>
      <c r="E1101" s="30" t="s">
        <v>1413</v>
      </c>
      <c r="F1101" s="33"/>
      <c r="G1101" s="28">
        <v>18</v>
      </c>
      <c r="H1101" s="33"/>
      <c r="I1101" s="33"/>
      <c r="J1101" s="33"/>
      <c r="K1101" s="33"/>
      <c r="L1101" s="33"/>
      <c r="M1101" s="33"/>
      <c r="N1101" s="33"/>
      <c r="O1101" s="33"/>
      <c r="P1101" s="33"/>
    </row>
    <row r="1102" spans="1:16">
      <c r="A1102" s="28" t="s">
        <v>1836</v>
      </c>
      <c r="B1102" s="28">
        <v>19</v>
      </c>
      <c r="C1102" s="30" t="s">
        <v>1414</v>
      </c>
      <c r="D1102" s="30" t="s">
        <v>1414</v>
      </c>
      <c r="E1102" s="30" t="s">
        <v>1414</v>
      </c>
      <c r="F1102" s="33"/>
      <c r="G1102" s="28">
        <v>19</v>
      </c>
      <c r="H1102" s="33"/>
      <c r="I1102" s="33"/>
      <c r="J1102" s="33"/>
      <c r="K1102" s="33"/>
      <c r="L1102" s="33"/>
      <c r="M1102" s="33"/>
      <c r="N1102" s="33"/>
      <c r="O1102" s="33"/>
      <c r="P1102" s="33"/>
    </row>
    <row r="1103" spans="1:16">
      <c r="A1103" s="28" t="s">
        <v>1836</v>
      </c>
      <c r="B1103" s="28">
        <v>20</v>
      </c>
      <c r="C1103" s="30" t="s">
        <v>1415</v>
      </c>
      <c r="D1103" s="30" t="s">
        <v>1415</v>
      </c>
      <c r="E1103" s="30" t="s">
        <v>1415</v>
      </c>
      <c r="F1103" s="33"/>
      <c r="G1103" s="28">
        <v>20</v>
      </c>
      <c r="H1103" s="33"/>
      <c r="I1103" s="33"/>
      <c r="J1103" s="33"/>
      <c r="K1103" s="33"/>
      <c r="L1103" s="33"/>
      <c r="M1103" s="33"/>
      <c r="N1103" s="33"/>
      <c r="O1103" s="33"/>
      <c r="P1103" s="33"/>
    </row>
    <row r="1104" spans="1:16">
      <c r="A1104" s="28" t="s">
        <v>1836</v>
      </c>
      <c r="B1104" s="28">
        <v>21</v>
      </c>
      <c r="C1104" s="30" t="s">
        <v>1416</v>
      </c>
      <c r="D1104" s="30" t="s">
        <v>1416</v>
      </c>
      <c r="E1104" s="30" t="s">
        <v>1416</v>
      </c>
      <c r="F1104" s="33"/>
      <c r="G1104" s="28">
        <v>21</v>
      </c>
      <c r="H1104" s="33"/>
      <c r="I1104" s="33"/>
      <c r="J1104" s="33"/>
      <c r="K1104" s="33"/>
      <c r="L1104" s="33"/>
      <c r="M1104" s="33"/>
      <c r="N1104" s="33"/>
      <c r="O1104" s="33"/>
      <c r="P1104" s="33"/>
    </row>
    <row r="1105" spans="1:16">
      <c r="A1105" s="28" t="s">
        <v>1836</v>
      </c>
      <c r="B1105" s="28">
        <v>22</v>
      </c>
      <c r="C1105" s="30" t="s">
        <v>1417</v>
      </c>
      <c r="D1105" s="30" t="s">
        <v>1417</v>
      </c>
      <c r="E1105" s="30" t="s">
        <v>1417</v>
      </c>
      <c r="F1105" s="33"/>
      <c r="G1105" s="28">
        <v>22</v>
      </c>
      <c r="H1105" s="33"/>
      <c r="I1105" s="33"/>
      <c r="J1105" s="33"/>
      <c r="K1105" s="33"/>
      <c r="L1105" s="33"/>
      <c r="M1105" s="33"/>
      <c r="N1105" s="33"/>
      <c r="O1105" s="33"/>
      <c r="P1105" s="33"/>
    </row>
    <row r="1106" spans="1:16">
      <c r="A1106" s="28" t="s">
        <v>1836</v>
      </c>
      <c r="B1106" s="28">
        <v>23</v>
      </c>
      <c r="C1106" s="30" t="s">
        <v>1418</v>
      </c>
      <c r="D1106" s="30" t="s">
        <v>1418</v>
      </c>
      <c r="E1106" s="30" t="s">
        <v>1418</v>
      </c>
      <c r="F1106" s="33"/>
      <c r="G1106" s="28">
        <v>23</v>
      </c>
      <c r="H1106" s="33"/>
      <c r="I1106" s="33"/>
      <c r="J1106" s="33"/>
      <c r="K1106" s="33"/>
      <c r="L1106" s="33"/>
      <c r="M1106" s="33"/>
      <c r="N1106" s="33"/>
      <c r="O1106" s="33"/>
      <c r="P1106" s="33"/>
    </row>
    <row r="1107" spans="1:16">
      <c r="A1107" s="28" t="s">
        <v>1836</v>
      </c>
      <c r="B1107" s="28">
        <v>24</v>
      </c>
      <c r="C1107" s="30" t="s">
        <v>1419</v>
      </c>
      <c r="D1107" s="30" t="s">
        <v>1419</v>
      </c>
      <c r="E1107" s="30" t="s">
        <v>1419</v>
      </c>
      <c r="F1107" s="33"/>
      <c r="G1107" s="28">
        <v>24</v>
      </c>
      <c r="H1107" s="33"/>
      <c r="I1107" s="33"/>
      <c r="J1107" s="33"/>
      <c r="K1107" s="33"/>
      <c r="L1107" s="33"/>
      <c r="M1107" s="33"/>
      <c r="N1107" s="33"/>
      <c r="O1107" s="33"/>
      <c r="P1107" s="33"/>
    </row>
    <row r="1108" spans="1:16">
      <c r="A1108" s="28" t="s">
        <v>1836</v>
      </c>
      <c r="B1108" s="28">
        <v>25</v>
      </c>
      <c r="C1108" s="30" t="s">
        <v>1420</v>
      </c>
      <c r="D1108" s="30" t="s">
        <v>1420</v>
      </c>
      <c r="E1108" s="30" t="s">
        <v>1420</v>
      </c>
      <c r="F1108" s="33"/>
      <c r="G1108" s="28">
        <v>25</v>
      </c>
      <c r="H1108" s="33"/>
      <c r="I1108" s="33"/>
      <c r="J1108" s="33"/>
      <c r="K1108" s="33"/>
      <c r="L1108" s="33"/>
      <c r="M1108" s="33"/>
      <c r="N1108" s="33"/>
      <c r="O1108" s="33"/>
      <c r="P1108" s="33"/>
    </row>
    <row r="1109" spans="1:16">
      <c r="A1109" s="28" t="s">
        <v>1836</v>
      </c>
      <c r="B1109" s="28">
        <v>26</v>
      </c>
      <c r="C1109" s="30" t="s">
        <v>1421</v>
      </c>
      <c r="D1109" s="30" t="s">
        <v>1421</v>
      </c>
      <c r="E1109" s="30" t="s">
        <v>1421</v>
      </c>
      <c r="F1109" s="33"/>
      <c r="G1109" s="28">
        <v>26</v>
      </c>
      <c r="H1109" s="33"/>
      <c r="I1109" s="33"/>
      <c r="J1109" s="33"/>
      <c r="K1109" s="33"/>
      <c r="L1109" s="33"/>
      <c r="M1109" s="33"/>
      <c r="N1109" s="33"/>
      <c r="O1109" s="33"/>
      <c r="P1109" s="33"/>
    </row>
    <row r="1110" spans="1:16">
      <c r="A1110" s="28" t="s">
        <v>1836</v>
      </c>
      <c r="B1110" s="28">
        <v>27</v>
      </c>
      <c r="C1110" s="30" t="s">
        <v>1422</v>
      </c>
      <c r="D1110" s="30" t="s">
        <v>1422</v>
      </c>
      <c r="E1110" s="30" t="s">
        <v>1422</v>
      </c>
      <c r="F1110" s="33"/>
      <c r="G1110" s="28">
        <v>27</v>
      </c>
      <c r="H1110" s="33"/>
      <c r="I1110" s="33"/>
      <c r="J1110" s="33"/>
      <c r="K1110" s="33"/>
      <c r="L1110" s="33"/>
      <c r="M1110" s="33"/>
      <c r="N1110" s="33"/>
      <c r="O1110" s="33"/>
      <c r="P1110" s="33"/>
    </row>
    <row r="1111" spans="1:16">
      <c r="A1111" s="28" t="s">
        <v>1836</v>
      </c>
      <c r="B1111" s="28">
        <v>28</v>
      </c>
      <c r="C1111" s="30" t="s">
        <v>1423</v>
      </c>
      <c r="D1111" s="30" t="s">
        <v>1423</v>
      </c>
      <c r="E1111" s="30" t="s">
        <v>1423</v>
      </c>
      <c r="F1111" s="33"/>
      <c r="G1111" s="28">
        <v>28</v>
      </c>
      <c r="H1111" s="33"/>
      <c r="I1111" s="33"/>
      <c r="J1111" s="33"/>
      <c r="K1111" s="33"/>
      <c r="L1111" s="33"/>
      <c r="M1111" s="33"/>
      <c r="N1111" s="33"/>
      <c r="O1111" s="33"/>
      <c r="P1111" s="33"/>
    </row>
    <row r="1112" spans="1:16">
      <c r="A1112" s="28" t="s">
        <v>1836</v>
      </c>
      <c r="B1112" s="28">
        <v>29</v>
      </c>
      <c r="C1112" s="30" t="s">
        <v>1424</v>
      </c>
      <c r="D1112" s="30" t="s">
        <v>1424</v>
      </c>
      <c r="E1112" s="30" t="s">
        <v>1424</v>
      </c>
      <c r="F1112" s="33"/>
      <c r="G1112" s="28">
        <v>29</v>
      </c>
      <c r="H1112" s="33"/>
      <c r="I1112" s="33"/>
      <c r="J1112" s="33"/>
      <c r="K1112" s="33"/>
      <c r="L1112" s="33"/>
      <c r="M1112" s="33"/>
      <c r="N1112" s="33"/>
      <c r="O1112" s="33"/>
      <c r="P1112" s="33"/>
    </row>
    <row r="1113" spans="1:16">
      <c r="A1113" s="28" t="s">
        <v>1836</v>
      </c>
      <c r="B1113" s="28">
        <v>30</v>
      </c>
      <c r="C1113" s="30" t="s">
        <v>1425</v>
      </c>
      <c r="D1113" s="30" t="s">
        <v>1425</v>
      </c>
      <c r="E1113" s="30" t="s">
        <v>1425</v>
      </c>
      <c r="F1113" s="33"/>
      <c r="G1113" s="28">
        <v>30</v>
      </c>
      <c r="H1113" s="33"/>
      <c r="I1113" s="33"/>
      <c r="J1113" s="33"/>
      <c r="K1113" s="33"/>
      <c r="L1113" s="33"/>
      <c r="M1113" s="33"/>
      <c r="N1113" s="33"/>
      <c r="O1113" s="33"/>
      <c r="P1113" s="33"/>
    </row>
    <row r="1114" spans="1:16">
      <c r="A1114" s="28" t="s">
        <v>1836</v>
      </c>
      <c r="B1114" s="28">
        <v>31</v>
      </c>
      <c r="C1114" s="30" t="s">
        <v>1426</v>
      </c>
      <c r="D1114" s="30" t="s">
        <v>1426</v>
      </c>
      <c r="E1114" s="30" t="s">
        <v>1426</v>
      </c>
      <c r="F1114" s="33"/>
      <c r="G1114" s="28">
        <v>31</v>
      </c>
      <c r="H1114" s="33"/>
      <c r="I1114" s="33"/>
      <c r="J1114" s="33"/>
      <c r="K1114" s="33"/>
      <c r="L1114" s="33"/>
      <c r="M1114" s="33"/>
      <c r="N1114" s="33"/>
      <c r="O1114" s="33"/>
      <c r="P1114" s="33"/>
    </row>
    <row r="1115" spans="1:16">
      <c r="A1115" s="28" t="s">
        <v>1836</v>
      </c>
      <c r="B1115" s="28">
        <v>32</v>
      </c>
      <c r="C1115" s="30" t="s">
        <v>1427</v>
      </c>
      <c r="D1115" s="30" t="s">
        <v>1427</v>
      </c>
      <c r="E1115" s="30" t="s">
        <v>1427</v>
      </c>
      <c r="F1115" s="33"/>
      <c r="G1115" s="28">
        <v>32</v>
      </c>
      <c r="H1115" s="33"/>
      <c r="I1115" s="33"/>
      <c r="J1115" s="33"/>
      <c r="K1115" s="33"/>
      <c r="L1115" s="33"/>
      <c r="M1115" s="33"/>
      <c r="N1115" s="33"/>
      <c r="O1115" s="33"/>
      <c r="P1115" s="33"/>
    </row>
    <row r="1116" spans="1:16">
      <c r="A1116" s="28" t="s">
        <v>1836</v>
      </c>
      <c r="B1116" s="28">
        <v>33</v>
      </c>
      <c r="C1116" s="30" t="s">
        <v>1428</v>
      </c>
      <c r="D1116" s="30" t="s">
        <v>1428</v>
      </c>
      <c r="E1116" s="30" t="s">
        <v>1428</v>
      </c>
      <c r="F1116" s="33"/>
      <c r="G1116" s="28">
        <v>33</v>
      </c>
      <c r="H1116" s="33"/>
      <c r="I1116" s="33"/>
      <c r="J1116" s="33"/>
      <c r="K1116" s="33"/>
      <c r="L1116" s="33"/>
      <c r="M1116" s="33"/>
      <c r="N1116" s="33"/>
      <c r="O1116" s="33"/>
      <c r="P1116" s="33"/>
    </row>
    <row r="1117" spans="1:16">
      <c r="A1117" s="28" t="s">
        <v>1836</v>
      </c>
      <c r="B1117" s="28">
        <v>34</v>
      </c>
      <c r="C1117" s="30" t="s">
        <v>1429</v>
      </c>
      <c r="D1117" s="30" t="s">
        <v>1429</v>
      </c>
      <c r="E1117" s="30" t="s">
        <v>1429</v>
      </c>
      <c r="F1117" s="33"/>
      <c r="G1117" s="28">
        <v>34</v>
      </c>
      <c r="H1117" s="33"/>
      <c r="I1117" s="33"/>
      <c r="J1117" s="33"/>
      <c r="K1117" s="33"/>
      <c r="L1117" s="33"/>
      <c r="M1117" s="33"/>
      <c r="N1117" s="33"/>
      <c r="O1117" s="33"/>
      <c r="P1117" s="33"/>
    </row>
    <row r="1118" spans="1:16">
      <c r="A1118" s="28" t="s">
        <v>1836</v>
      </c>
      <c r="B1118" s="28">
        <v>35</v>
      </c>
      <c r="C1118" s="30" t="s">
        <v>1430</v>
      </c>
      <c r="D1118" s="30" t="s">
        <v>1430</v>
      </c>
      <c r="E1118" s="30" t="s">
        <v>1430</v>
      </c>
      <c r="F1118" s="33"/>
      <c r="G1118" s="28">
        <v>35</v>
      </c>
      <c r="H1118" s="33"/>
      <c r="I1118" s="33"/>
      <c r="J1118" s="33"/>
      <c r="K1118" s="33"/>
      <c r="L1118" s="33"/>
      <c r="M1118" s="33"/>
      <c r="N1118" s="33"/>
      <c r="O1118" s="33"/>
      <c r="P1118" s="33"/>
    </row>
    <row r="1119" spans="1:16">
      <c r="A1119" s="28" t="s">
        <v>1836</v>
      </c>
      <c r="B1119" s="28">
        <v>36</v>
      </c>
      <c r="C1119" s="30" t="s">
        <v>1431</v>
      </c>
      <c r="D1119" s="30" t="s">
        <v>1431</v>
      </c>
      <c r="E1119" s="30" t="s">
        <v>1431</v>
      </c>
      <c r="F1119" s="33"/>
      <c r="G1119" s="28">
        <v>36</v>
      </c>
      <c r="H1119" s="33"/>
      <c r="I1119" s="33"/>
      <c r="J1119" s="33"/>
      <c r="K1119" s="33"/>
      <c r="L1119" s="33"/>
      <c r="M1119" s="33"/>
      <c r="N1119" s="33"/>
      <c r="O1119" s="33"/>
      <c r="P1119" s="33"/>
    </row>
    <row r="1120" spans="1:16">
      <c r="A1120" s="28" t="s">
        <v>1836</v>
      </c>
      <c r="B1120" s="28">
        <v>37</v>
      </c>
      <c r="C1120" s="30" t="s">
        <v>1432</v>
      </c>
      <c r="D1120" s="30" t="s">
        <v>1432</v>
      </c>
      <c r="E1120" s="30" t="s">
        <v>1432</v>
      </c>
      <c r="F1120" s="33"/>
      <c r="G1120" s="28">
        <v>37</v>
      </c>
      <c r="H1120" s="33"/>
      <c r="I1120" s="33"/>
      <c r="J1120" s="33"/>
      <c r="K1120" s="33"/>
      <c r="L1120" s="33"/>
      <c r="M1120" s="33"/>
      <c r="N1120" s="33"/>
      <c r="O1120" s="33"/>
      <c r="P1120" s="33"/>
    </row>
    <row r="1121" spans="1:16">
      <c r="A1121" s="28" t="s">
        <v>1836</v>
      </c>
      <c r="B1121" s="28">
        <v>38</v>
      </c>
      <c r="C1121" s="30" t="s">
        <v>1433</v>
      </c>
      <c r="D1121" s="30" t="s">
        <v>1433</v>
      </c>
      <c r="E1121" s="30" t="s">
        <v>1433</v>
      </c>
      <c r="F1121" s="33"/>
      <c r="G1121" s="28">
        <v>38</v>
      </c>
      <c r="H1121" s="33"/>
      <c r="I1121" s="33"/>
      <c r="J1121" s="33"/>
      <c r="K1121" s="33"/>
      <c r="L1121" s="33"/>
      <c r="M1121" s="33"/>
      <c r="N1121" s="33"/>
      <c r="O1121" s="33"/>
      <c r="P1121" s="33"/>
    </row>
    <row r="1122" spans="1:16">
      <c r="A1122" s="28" t="s">
        <v>1836</v>
      </c>
      <c r="B1122" s="28">
        <v>39</v>
      </c>
      <c r="C1122" s="30" t="s">
        <v>1434</v>
      </c>
      <c r="D1122" s="30" t="s">
        <v>1434</v>
      </c>
      <c r="E1122" s="30" t="s">
        <v>1434</v>
      </c>
      <c r="F1122" s="33"/>
      <c r="G1122" s="28">
        <v>39</v>
      </c>
      <c r="H1122" s="33"/>
      <c r="I1122" s="33"/>
      <c r="J1122" s="33"/>
      <c r="K1122" s="33"/>
      <c r="L1122" s="33"/>
      <c r="M1122" s="33"/>
      <c r="N1122" s="33"/>
      <c r="O1122" s="33"/>
      <c r="P1122" s="33"/>
    </row>
    <row r="1123" spans="1:16">
      <c r="A1123" s="28" t="s">
        <v>1836</v>
      </c>
      <c r="B1123" s="28">
        <v>40</v>
      </c>
      <c r="C1123" s="28" t="s">
        <v>1435</v>
      </c>
      <c r="D1123" s="28" t="s">
        <v>1435</v>
      </c>
      <c r="E1123" s="28" t="s">
        <v>1435</v>
      </c>
      <c r="F1123" s="33"/>
      <c r="G1123" s="28">
        <v>32</v>
      </c>
      <c r="H1123" s="33"/>
      <c r="I1123" s="33"/>
      <c r="J1123" s="33"/>
      <c r="K1123" s="33"/>
      <c r="L1123" s="33"/>
      <c r="M1123" s="33"/>
      <c r="N1123" s="33"/>
      <c r="O1123" s="33"/>
      <c r="P1123" s="33"/>
    </row>
    <row r="1124" spans="1:16">
      <c r="A1124" s="28" t="s">
        <v>1836</v>
      </c>
      <c r="B1124" s="28">
        <v>41</v>
      </c>
      <c r="C1124" s="28" t="s">
        <v>1436</v>
      </c>
      <c r="D1124" s="28" t="s">
        <v>1436</v>
      </c>
      <c r="E1124" s="28" t="s">
        <v>1436</v>
      </c>
      <c r="F1124" s="33"/>
      <c r="G1124" s="28">
        <v>33</v>
      </c>
      <c r="H1124" s="33"/>
      <c r="I1124" s="33"/>
      <c r="J1124" s="33"/>
      <c r="K1124" s="33"/>
      <c r="L1124" s="33"/>
      <c r="M1124" s="33"/>
      <c r="N1124" s="33"/>
      <c r="O1124" s="33"/>
      <c r="P1124" s="33"/>
    </row>
    <row r="1125" spans="1:16">
      <c r="A1125" s="28" t="s">
        <v>1836</v>
      </c>
      <c r="B1125" s="28">
        <v>42</v>
      </c>
      <c r="C1125" s="28" t="s">
        <v>1437</v>
      </c>
      <c r="D1125" s="28" t="s">
        <v>1437</v>
      </c>
      <c r="E1125" s="28" t="s">
        <v>1437</v>
      </c>
      <c r="F1125" s="33"/>
      <c r="G1125" s="28">
        <v>34</v>
      </c>
      <c r="H1125" s="33"/>
      <c r="I1125" s="33"/>
      <c r="J1125" s="33"/>
      <c r="K1125" s="33"/>
      <c r="L1125" s="33"/>
      <c r="M1125" s="33"/>
      <c r="N1125" s="33"/>
      <c r="O1125" s="33"/>
      <c r="P1125" s="33"/>
    </row>
    <row r="1126" spans="1:16">
      <c r="A1126" s="28" t="s">
        <v>1836</v>
      </c>
      <c r="B1126" s="28">
        <v>43</v>
      </c>
      <c r="C1126" s="28" t="s">
        <v>1438</v>
      </c>
      <c r="D1126" s="28" t="s">
        <v>1438</v>
      </c>
      <c r="E1126" s="28" t="s">
        <v>1438</v>
      </c>
      <c r="F1126" s="33"/>
      <c r="G1126" s="28">
        <v>35</v>
      </c>
      <c r="H1126" s="33"/>
      <c r="I1126" s="33"/>
      <c r="J1126" s="33"/>
      <c r="K1126" s="33"/>
      <c r="L1126" s="33"/>
      <c r="M1126" s="33"/>
      <c r="N1126" s="33"/>
      <c r="O1126" s="33"/>
      <c r="P1126" s="33"/>
    </row>
    <row r="1127" spans="1:16">
      <c r="A1127" s="28" t="s">
        <v>1836</v>
      </c>
      <c r="B1127" s="28">
        <v>44</v>
      </c>
      <c r="C1127" s="28" t="s">
        <v>1439</v>
      </c>
      <c r="D1127" s="28" t="s">
        <v>1439</v>
      </c>
      <c r="E1127" s="28" t="s">
        <v>1439</v>
      </c>
      <c r="F1127" s="33"/>
      <c r="G1127" s="28">
        <v>36</v>
      </c>
      <c r="H1127" s="33"/>
      <c r="I1127" s="33"/>
      <c r="J1127" s="33"/>
      <c r="K1127" s="33"/>
      <c r="L1127" s="33"/>
      <c r="M1127" s="33"/>
      <c r="N1127" s="33"/>
      <c r="O1127" s="33"/>
      <c r="P1127" s="33"/>
    </row>
    <row r="1128" spans="1:16">
      <c r="A1128" s="28" t="s">
        <v>1836</v>
      </c>
      <c r="B1128" s="28">
        <v>45</v>
      </c>
      <c r="C1128" s="28" t="s">
        <v>1440</v>
      </c>
      <c r="D1128" s="28" t="s">
        <v>1440</v>
      </c>
      <c r="E1128" s="28" t="s">
        <v>1440</v>
      </c>
      <c r="F1128" s="33"/>
      <c r="G1128" s="28">
        <v>37</v>
      </c>
      <c r="H1128" s="33"/>
      <c r="I1128" s="33"/>
      <c r="J1128" s="33"/>
      <c r="K1128" s="33"/>
      <c r="L1128" s="33"/>
      <c r="M1128" s="33"/>
      <c r="N1128" s="33"/>
      <c r="O1128" s="33"/>
      <c r="P1128" s="33"/>
    </row>
    <row r="1129" spans="1:16">
      <c r="A1129" s="28" t="s">
        <v>1836</v>
      </c>
      <c r="B1129" s="28">
        <v>46</v>
      </c>
      <c r="C1129" s="28" t="s">
        <v>1441</v>
      </c>
      <c r="D1129" s="28" t="s">
        <v>1441</v>
      </c>
      <c r="E1129" s="28" t="s">
        <v>1441</v>
      </c>
      <c r="F1129" s="33"/>
      <c r="G1129" s="28">
        <v>38</v>
      </c>
      <c r="H1129" s="33"/>
      <c r="I1129" s="33"/>
      <c r="J1129" s="33"/>
      <c r="K1129" s="33"/>
      <c r="L1129" s="33"/>
      <c r="M1129" s="33"/>
      <c r="N1129" s="33"/>
      <c r="O1129" s="33"/>
      <c r="P1129" s="33"/>
    </row>
    <row r="1130" spans="1:16">
      <c r="A1130" s="28" t="s">
        <v>1836</v>
      </c>
      <c r="B1130" s="28">
        <v>47</v>
      </c>
      <c r="C1130" s="28" t="s">
        <v>1442</v>
      </c>
      <c r="D1130" s="28" t="s">
        <v>1442</v>
      </c>
      <c r="E1130" s="28" t="s">
        <v>1442</v>
      </c>
      <c r="F1130" s="33"/>
      <c r="G1130" s="28">
        <v>39</v>
      </c>
      <c r="H1130" s="33"/>
      <c r="I1130" s="33"/>
      <c r="J1130" s="33"/>
      <c r="K1130" s="33"/>
      <c r="L1130" s="33"/>
      <c r="M1130" s="33"/>
      <c r="N1130" s="33"/>
      <c r="O1130" s="33"/>
      <c r="P1130" s="33"/>
    </row>
    <row r="1131" spans="1:16">
      <c r="C1131" s="28"/>
      <c r="D1131" s="28"/>
      <c r="E1131" s="28"/>
      <c r="F1131" s="33"/>
      <c r="H1131" s="33"/>
      <c r="I1131" s="33"/>
      <c r="J1131" s="33"/>
      <c r="K1131" s="33"/>
      <c r="L1131" s="33"/>
      <c r="M1131" s="33"/>
      <c r="N1131" s="33"/>
      <c r="O1131" s="33"/>
      <c r="P1131" s="33"/>
    </row>
    <row r="1132" spans="1:16">
      <c r="A1132" s="28" t="s">
        <v>68</v>
      </c>
      <c r="B1132" s="28">
        <v>51</v>
      </c>
      <c r="C1132" s="30" t="s">
        <v>7860</v>
      </c>
      <c r="D1132" s="30" t="s">
        <v>7860</v>
      </c>
      <c r="E1132" s="30" t="s">
        <v>7860</v>
      </c>
      <c r="F1132" s="33"/>
      <c r="G1132" s="33"/>
    </row>
    <row r="1133" spans="1:16">
      <c r="A1133" s="28" t="s">
        <v>68</v>
      </c>
      <c r="B1133" s="28">
        <v>-77</v>
      </c>
      <c r="C1133" s="30" t="s">
        <v>3920</v>
      </c>
      <c r="D1133" s="30" t="s">
        <v>690</v>
      </c>
      <c r="E1133" s="30" t="s">
        <v>3920</v>
      </c>
      <c r="F1133" s="33"/>
      <c r="G1133" s="33"/>
    </row>
    <row r="1134" spans="1:16">
      <c r="F1134" s="33"/>
      <c r="G1134" s="33"/>
    </row>
    <row r="1135" spans="1:16">
      <c r="F1135" s="33"/>
      <c r="G1135" s="33"/>
    </row>
    <row r="1136" spans="1:16">
      <c r="A1136" s="33" t="s">
        <v>1837</v>
      </c>
      <c r="B1136" s="33">
        <v>1</v>
      </c>
      <c r="C1136" s="46" t="s">
        <v>1838</v>
      </c>
      <c r="D1136" s="46" t="s">
        <v>1838</v>
      </c>
      <c r="E1136" s="46" t="s">
        <v>1838</v>
      </c>
      <c r="F1136" s="33"/>
      <c r="G1136" s="33">
        <v>8001</v>
      </c>
    </row>
    <row r="1137" spans="1:7">
      <c r="A1137" s="33" t="s">
        <v>1837</v>
      </c>
      <c r="B1137" s="33">
        <v>2</v>
      </c>
      <c r="C1137" s="46" t="s">
        <v>1839</v>
      </c>
      <c r="D1137" s="46" t="s">
        <v>1839</v>
      </c>
      <c r="E1137" s="46" t="s">
        <v>1839</v>
      </c>
      <c r="F1137" s="33"/>
      <c r="G1137" s="33">
        <v>8001</v>
      </c>
    </row>
    <row r="1138" spans="1:7">
      <c r="A1138" s="33" t="s">
        <v>1837</v>
      </c>
      <c r="B1138" s="33">
        <v>3</v>
      </c>
      <c r="C1138" s="46" t="s">
        <v>1840</v>
      </c>
      <c r="D1138" s="46" t="s">
        <v>1840</v>
      </c>
      <c r="E1138" s="46" t="s">
        <v>1840</v>
      </c>
      <c r="F1138" s="33"/>
      <c r="G1138" s="33">
        <v>8001</v>
      </c>
    </row>
    <row r="1139" spans="1:7">
      <c r="A1139" s="33" t="s">
        <v>1837</v>
      </c>
      <c r="B1139" s="33">
        <v>4</v>
      </c>
      <c r="C1139" s="46" t="s">
        <v>1841</v>
      </c>
      <c r="D1139" s="46" t="s">
        <v>1841</v>
      </c>
      <c r="E1139" s="46" t="s">
        <v>1841</v>
      </c>
      <c r="F1139" s="33"/>
      <c r="G1139" s="33">
        <v>8001</v>
      </c>
    </row>
    <row r="1140" spans="1:7">
      <c r="A1140" s="33" t="s">
        <v>1837</v>
      </c>
      <c r="B1140" s="33">
        <v>5</v>
      </c>
      <c r="C1140" s="46" t="s">
        <v>1842</v>
      </c>
      <c r="D1140" s="46" t="s">
        <v>1842</v>
      </c>
      <c r="E1140" s="46" t="s">
        <v>1842</v>
      </c>
      <c r="F1140" s="33"/>
      <c r="G1140" s="33">
        <v>8001</v>
      </c>
    </row>
    <row r="1141" spans="1:7">
      <c r="A1141" s="33" t="s">
        <v>1837</v>
      </c>
      <c r="B1141" s="33">
        <v>6</v>
      </c>
      <c r="C1141" s="46" t="s">
        <v>1843</v>
      </c>
      <c r="D1141" s="46" t="s">
        <v>1843</v>
      </c>
      <c r="E1141" s="46" t="s">
        <v>1843</v>
      </c>
      <c r="F1141" s="33"/>
      <c r="G1141" s="33">
        <v>8001</v>
      </c>
    </row>
    <row r="1142" spans="1:7">
      <c r="A1142" s="33" t="s">
        <v>1837</v>
      </c>
      <c r="B1142" s="33">
        <v>7</v>
      </c>
      <c r="C1142" s="46" t="s">
        <v>1844</v>
      </c>
      <c r="D1142" s="46" t="s">
        <v>1844</v>
      </c>
      <c r="E1142" s="46" t="s">
        <v>1844</v>
      </c>
      <c r="F1142" s="33"/>
      <c r="G1142" s="33">
        <v>8001</v>
      </c>
    </row>
    <row r="1143" spans="1:7">
      <c r="A1143" s="33" t="s">
        <v>1837</v>
      </c>
      <c r="B1143" s="33">
        <v>8</v>
      </c>
      <c r="C1143" s="46" t="s">
        <v>1845</v>
      </c>
      <c r="D1143" s="46" t="s">
        <v>1845</v>
      </c>
      <c r="E1143" s="46" t="s">
        <v>1845</v>
      </c>
      <c r="F1143" s="33"/>
      <c r="G1143" s="33">
        <v>8001</v>
      </c>
    </row>
    <row r="1144" spans="1:7">
      <c r="A1144" s="33" t="s">
        <v>1837</v>
      </c>
      <c r="B1144" s="33">
        <v>9</v>
      </c>
      <c r="C1144" s="46" t="s">
        <v>1846</v>
      </c>
      <c r="D1144" s="46" t="s">
        <v>1846</v>
      </c>
      <c r="E1144" s="46" t="s">
        <v>1846</v>
      </c>
      <c r="F1144" s="33"/>
      <c r="G1144" s="33">
        <v>8001</v>
      </c>
    </row>
    <row r="1145" spans="1:7">
      <c r="A1145" s="33" t="s">
        <v>1837</v>
      </c>
      <c r="B1145" s="33">
        <v>10</v>
      </c>
      <c r="C1145" s="46" t="s">
        <v>1847</v>
      </c>
      <c r="D1145" s="46" t="s">
        <v>1847</v>
      </c>
      <c r="E1145" s="46" t="s">
        <v>1847</v>
      </c>
      <c r="F1145" s="33"/>
      <c r="G1145" s="33">
        <v>8001</v>
      </c>
    </row>
    <row r="1146" spans="1:7">
      <c r="A1146" s="33" t="s">
        <v>1837</v>
      </c>
      <c r="B1146" s="33">
        <v>11</v>
      </c>
      <c r="C1146" s="46" t="s">
        <v>1848</v>
      </c>
      <c r="D1146" s="46" t="s">
        <v>1848</v>
      </c>
      <c r="E1146" s="46" t="s">
        <v>1848</v>
      </c>
      <c r="F1146" s="33"/>
      <c r="G1146" s="33">
        <v>8001</v>
      </c>
    </row>
    <row r="1147" spans="1:7">
      <c r="A1147" s="33" t="s">
        <v>1837</v>
      </c>
      <c r="B1147" s="33">
        <v>12</v>
      </c>
      <c r="C1147" s="46" t="s">
        <v>1849</v>
      </c>
      <c r="D1147" s="46" t="s">
        <v>1849</v>
      </c>
      <c r="E1147" s="46" t="s">
        <v>1849</v>
      </c>
      <c r="F1147" s="33"/>
      <c r="G1147" s="33">
        <v>8001</v>
      </c>
    </row>
    <row r="1148" spans="1:7">
      <c r="A1148" s="33" t="s">
        <v>1837</v>
      </c>
      <c r="B1148" s="33">
        <v>13</v>
      </c>
      <c r="C1148" s="46" t="s">
        <v>1850</v>
      </c>
      <c r="D1148" s="46" t="s">
        <v>1850</v>
      </c>
      <c r="E1148" s="46" t="s">
        <v>1850</v>
      </c>
      <c r="F1148" s="33"/>
      <c r="G1148" s="33">
        <v>8002</v>
      </c>
    </row>
    <row r="1149" spans="1:7">
      <c r="A1149" s="33" t="s">
        <v>1837</v>
      </c>
      <c r="B1149" s="33">
        <v>14</v>
      </c>
      <c r="C1149" s="46" t="s">
        <v>1851</v>
      </c>
      <c r="D1149" s="46" t="s">
        <v>1851</v>
      </c>
      <c r="E1149" s="46" t="s">
        <v>1851</v>
      </c>
      <c r="F1149" s="33"/>
      <c r="G1149" s="33">
        <v>8002</v>
      </c>
    </row>
    <row r="1150" spans="1:7">
      <c r="A1150" s="33" t="s">
        <v>1837</v>
      </c>
      <c r="B1150" s="33">
        <v>15</v>
      </c>
      <c r="C1150" s="46" t="s">
        <v>1852</v>
      </c>
      <c r="D1150" s="46" t="s">
        <v>1852</v>
      </c>
      <c r="E1150" s="46" t="s">
        <v>1852</v>
      </c>
      <c r="F1150" s="33"/>
      <c r="G1150" s="33">
        <v>8003</v>
      </c>
    </row>
    <row r="1151" spans="1:7">
      <c r="A1151" s="33" t="s">
        <v>1837</v>
      </c>
      <c r="B1151" s="33">
        <v>16</v>
      </c>
      <c r="C1151" s="46" t="s">
        <v>1853</v>
      </c>
      <c r="D1151" s="46" t="s">
        <v>1853</v>
      </c>
      <c r="E1151" s="46" t="s">
        <v>1853</v>
      </c>
      <c r="F1151" s="33"/>
      <c r="G1151" s="33">
        <v>8003</v>
      </c>
    </row>
    <row r="1152" spans="1:7">
      <c r="A1152" s="33" t="s">
        <v>1837</v>
      </c>
      <c r="B1152" s="33">
        <v>17</v>
      </c>
      <c r="C1152" s="46" t="s">
        <v>1854</v>
      </c>
      <c r="D1152" s="46" t="s">
        <v>1854</v>
      </c>
      <c r="E1152" s="46" t="s">
        <v>1854</v>
      </c>
      <c r="F1152" s="33"/>
      <c r="G1152" s="33">
        <v>8003</v>
      </c>
    </row>
    <row r="1153" spans="1:7">
      <c r="A1153" s="33" t="s">
        <v>1837</v>
      </c>
      <c r="B1153" s="33">
        <v>18</v>
      </c>
      <c r="C1153" s="46" t="s">
        <v>1855</v>
      </c>
      <c r="D1153" s="46" t="s">
        <v>1855</v>
      </c>
      <c r="E1153" s="46" t="s">
        <v>1855</v>
      </c>
      <c r="F1153" s="33"/>
      <c r="G1153" s="33">
        <v>8003</v>
      </c>
    </row>
    <row r="1154" spans="1:7">
      <c r="A1154" s="33" t="s">
        <v>1837</v>
      </c>
      <c r="B1154" s="33">
        <v>19</v>
      </c>
      <c r="C1154" s="46" t="s">
        <v>1856</v>
      </c>
      <c r="D1154" s="46" t="s">
        <v>1856</v>
      </c>
      <c r="E1154" s="46" t="s">
        <v>1856</v>
      </c>
      <c r="F1154" s="33"/>
      <c r="G1154" s="33">
        <v>8004</v>
      </c>
    </row>
    <row r="1155" spans="1:7">
      <c r="A1155" s="33" t="s">
        <v>1837</v>
      </c>
      <c r="B1155" s="33">
        <v>20</v>
      </c>
      <c r="C1155" s="46" t="s">
        <v>1857</v>
      </c>
      <c r="D1155" s="46" t="s">
        <v>1857</v>
      </c>
      <c r="E1155" s="46" t="s">
        <v>1857</v>
      </c>
      <c r="F1155" s="33"/>
      <c r="G1155" s="33">
        <v>8004</v>
      </c>
    </row>
    <row r="1156" spans="1:7">
      <c r="A1156" s="33" t="s">
        <v>1837</v>
      </c>
      <c r="B1156" s="33">
        <v>21</v>
      </c>
      <c r="C1156" s="46" t="s">
        <v>1858</v>
      </c>
      <c r="D1156" s="46" t="s">
        <v>1858</v>
      </c>
      <c r="E1156" s="46" t="s">
        <v>1858</v>
      </c>
      <c r="F1156" s="33"/>
      <c r="G1156" s="33">
        <v>8004</v>
      </c>
    </row>
    <row r="1157" spans="1:7">
      <c r="A1157" s="33" t="s">
        <v>1837</v>
      </c>
      <c r="B1157" s="33">
        <v>22</v>
      </c>
      <c r="C1157" s="46" t="s">
        <v>1859</v>
      </c>
      <c r="D1157" s="46" t="s">
        <v>1859</v>
      </c>
      <c r="E1157" s="46" t="s">
        <v>1859</v>
      </c>
      <c r="F1157" s="33"/>
      <c r="G1157" s="33">
        <v>8004</v>
      </c>
    </row>
    <row r="1158" spans="1:7">
      <c r="A1158" s="33" t="s">
        <v>1837</v>
      </c>
      <c r="B1158" s="33">
        <v>23</v>
      </c>
      <c r="C1158" s="46" t="s">
        <v>1860</v>
      </c>
      <c r="D1158" s="46" t="s">
        <v>1860</v>
      </c>
      <c r="E1158" s="46" t="s">
        <v>1860</v>
      </c>
      <c r="F1158" s="33"/>
      <c r="G1158" s="33">
        <v>8005</v>
      </c>
    </row>
    <row r="1159" spans="1:7">
      <c r="A1159" s="33" t="s">
        <v>1837</v>
      </c>
      <c r="B1159" s="33">
        <v>24</v>
      </c>
      <c r="C1159" s="46" t="s">
        <v>1861</v>
      </c>
      <c r="D1159" s="46" t="s">
        <v>1861</v>
      </c>
      <c r="E1159" s="46" t="s">
        <v>1861</v>
      </c>
      <c r="F1159" s="33"/>
      <c r="G1159" s="33">
        <v>8005</v>
      </c>
    </row>
    <row r="1160" spans="1:7">
      <c r="A1160" s="33" t="s">
        <v>1837</v>
      </c>
      <c r="B1160" s="33">
        <v>25</v>
      </c>
      <c r="C1160" s="46" t="s">
        <v>1862</v>
      </c>
      <c r="D1160" s="46" t="s">
        <v>1862</v>
      </c>
      <c r="E1160" s="46" t="s">
        <v>1862</v>
      </c>
      <c r="F1160" s="33"/>
      <c r="G1160" s="33">
        <v>8005</v>
      </c>
    </row>
    <row r="1161" spans="1:7">
      <c r="A1161" s="33" t="s">
        <v>1837</v>
      </c>
      <c r="B1161" s="33">
        <v>26</v>
      </c>
      <c r="C1161" s="46" t="s">
        <v>1863</v>
      </c>
      <c r="D1161" s="46" t="s">
        <v>1863</v>
      </c>
      <c r="E1161" s="46" t="s">
        <v>1863</v>
      </c>
      <c r="F1161" s="33"/>
      <c r="G1161" s="33">
        <v>8005</v>
      </c>
    </row>
    <row r="1162" spans="1:7">
      <c r="A1162" s="33" t="s">
        <v>1837</v>
      </c>
      <c r="B1162" s="33">
        <v>27</v>
      </c>
      <c r="C1162" s="46" t="s">
        <v>1864</v>
      </c>
      <c r="D1162" s="46" t="s">
        <v>1864</v>
      </c>
      <c r="E1162" s="46" t="s">
        <v>1864</v>
      </c>
      <c r="F1162" s="33"/>
      <c r="G1162" s="33">
        <v>8005</v>
      </c>
    </row>
    <row r="1163" spans="1:7">
      <c r="A1163" s="33" t="s">
        <v>1837</v>
      </c>
      <c r="B1163" s="33">
        <v>28</v>
      </c>
      <c r="C1163" s="46" t="s">
        <v>1865</v>
      </c>
      <c r="D1163" s="46" t="s">
        <v>1865</v>
      </c>
      <c r="E1163" s="46" t="s">
        <v>1865</v>
      </c>
      <c r="F1163" s="33"/>
      <c r="G1163" s="33">
        <v>8005</v>
      </c>
    </row>
    <row r="1164" spans="1:7">
      <c r="A1164" s="33" t="s">
        <v>1837</v>
      </c>
      <c r="B1164" s="33">
        <v>29</v>
      </c>
      <c r="C1164" s="46" t="s">
        <v>1866</v>
      </c>
      <c r="D1164" s="46" t="s">
        <v>1866</v>
      </c>
      <c r="E1164" s="46" t="s">
        <v>1866</v>
      </c>
      <c r="F1164" s="33"/>
      <c r="G1164" s="33">
        <v>8005</v>
      </c>
    </row>
    <row r="1165" spans="1:7">
      <c r="A1165" s="33" t="s">
        <v>1837</v>
      </c>
      <c r="B1165" s="33">
        <v>30</v>
      </c>
      <c r="C1165" s="46" t="s">
        <v>1867</v>
      </c>
      <c r="D1165" s="46" t="s">
        <v>1867</v>
      </c>
      <c r="E1165" s="46" t="s">
        <v>1867</v>
      </c>
      <c r="F1165" s="33"/>
      <c r="G1165" s="33">
        <v>8005</v>
      </c>
    </row>
    <row r="1166" spans="1:7">
      <c r="A1166" s="33" t="s">
        <v>1837</v>
      </c>
      <c r="B1166" s="33">
        <v>31</v>
      </c>
      <c r="C1166" s="46" t="s">
        <v>1868</v>
      </c>
      <c r="D1166" s="46" t="s">
        <v>1868</v>
      </c>
      <c r="E1166" s="46" t="s">
        <v>1868</v>
      </c>
      <c r="F1166" s="33"/>
      <c r="G1166" s="33">
        <v>8005</v>
      </c>
    </row>
    <row r="1167" spans="1:7">
      <c r="A1167" s="33" t="s">
        <v>1837</v>
      </c>
      <c r="B1167" s="33">
        <v>32</v>
      </c>
      <c r="C1167" s="46" t="s">
        <v>1869</v>
      </c>
      <c r="D1167" s="46" t="s">
        <v>1869</v>
      </c>
      <c r="E1167" s="46" t="s">
        <v>1869</v>
      </c>
      <c r="F1167" s="33"/>
      <c r="G1167" s="33">
        <v>8005</v>
      </c>
    </row>
    <row r="1168" spans="1:7">
      <c r="A1168" s="33" t="s">
        <v>1837</v>
      </c>
      <c r="B1168" s="33">
        <v>33</v>
      </c>
      <c r="C1168" s="46" t="s">
        <v>1870</v>
      </c>
      <c r="D1168" s="46" t="s">
        <v>1870</v>
      </c>
      <c r="E1168" s="46" t="s">
        <v>1870</v>
      </c>
      <c r="F1168" s="33"/>
      <c r="G1168" s="33">
        <v>8005</v>
      </c>
    </row>
    <row r="1169" spans="1:7">
      <c r="A1169" s="33" t="s">
        <v>1837</v>
      </c>
      <c r="B1169" s="33">
        <v>34</v>
      </c>
      <c r="C1169" s="46" t="s">
        <v>1871</v>
      </c>
      <c r="D1169" s="46" t="s">
        <v>1871</v>
      </c>
      <c r="E1169" s="46" t="s">
        <v>1871</v>
      </c>
      <c r="F1169" s="33"/>
      <c r="G1169" s="33">
        <v>8006</v>
      </c>
    </row>
    <row r="1170" spans="1:7">
      <c r="A1170" s="33" t="s">
        <v>1837</v>
      </c>
      <c r="B1170" s="33">
        <v>35</v>
      </c>
      <c r="C1170" s="46" t="s">
        <v>1872</v>
      </c>
      <c r="D1170" s="46" t="s">
        <v>1872</v>
      </c>
      <c r="E1170" s="46" t="s">
        <v>1872</v>
      </c>
      <c r="F1170" s="33"/>
      <c r="G1170" s="33">
        <v>8006</v>
      </c>
    </row>
    <row r="1171" spans="1:7">
      <c r="A1171" s="33" t="s">
        <v>1837</v>
      </c>
      <c r="B1171" s="33">
        <v>36</v>
      </c>
      <c r="C1171" s="46" t="s">
        <v>1873</v>
      </c>
      <c r="D1171" s="46" t="s">
        <v>1873</v>
      </c>
      <c r="E1171" s="46" t="s">
        <v>1873</v>
      </c>
      <c r="F1171" s="33"/>
      <c r="G1171" s="33">
        <v>8006</v>
      </c>
    </row>
    <row r="1172" spans="1:7">
      <c r="A1172" s="33" t="s">
        <v>1837</v>
      </c>
      <c r="B1172" s="33">
        <v>37</v>
      </c>
      <c r="C1172" s="46" t="s">
        <v>1874</v>
      </c>
      <c r="D1172" s="46" t="s">
        <v>1874</v>
      </c>
      <c r="E1172" s="46" t="s">
        <v>1874</v>
      </c>
      <c r="F1172" s="33"/>
      <c r="G1172" s="33">
        <v>8007</v>
      </c>
    </row>
    <row r="1173" spans="1:7">
      <c r="A1173" s="33" t="s">
        <v>1837</v>
      </c>
      <c r="B1173" s="33">
        <v>38</v>
      </c>
      <c r="C1173" s="46" t="s">
        <v>1875</v>
      </c>
      <c r="D1173" s="46" t="s">
        <v>1875</v>
      </c>
      <c r="E1173" s="46" t="s">
        <v>1875</v>
      </c>
      <c r="F1173" s="33"/>
      <c r="G1173" s="33">
        <v>8007</v>
      </c>
    </row>
    <row r="1174" spans="1:7">
      <c r="A1174" s="33" t="s">
        <v>1837</v>
      </c>
      <c r="B1174" s="33">
        <v>39</v>
      </c>
      <c r="C1174" s="46" t="s">
        <v>1876</v>
      </c>
      <c r="D1174" s="46" t="s">
        <v>1876</v>
      </c>
      <c r="E1174" s="46" t="s">
        <v>1876</v>
      </c>
      <c r="F1174" s="33"/>
      <c r="G1174" s="33">
        <v>8007</v>
      </c>
    </row>
    <row r="1175" spans="1:7">
      <c r="A1175" s="33" t="s">
        <v>1837</v>
      </c>
      <c r="B1175" s="33">
        <v>40</v>
      </c>
      <c r="C1175" s="46" t="s">
        <v>1877</v>
      </c>
      <c r="D1175" s="46" t="s">
        <v>1877</v>
      </c>
      <c r="E1175" s="46" t="s">
        <v>1877</v>
      </c>
      <c r="F1175" s="33"/>
      <c r="G1175" s="33">
        <v>8007</v>
      </c>
    </row>
    <row r="1176" spans="1:7">
      <c r="A1176" s="33" t="s">
        <v>1837</v>
      </c>
      <c r="B1176" s="33">
        <v>41</v>
      </c>
      <c r="C1176" s="46" t="s">
        <v>1878</v>
      </c>
      <c r="D1176" s="46" t="s">
        <v>1878</v>
      </c>
      <c r="E1176" s="46" t="s">
        <v>1878</v>
      </c>
      <c r="F1176" s="33"/>
      <c r="G1176" s="33">
        <v>8007</v>
      </c>
    </row>
    <row r="1177" spans="1:7">
      <c r="A1177" s="33" t="s">
        <v>1837</v>
      </c>
      <c r="B1177" s="33">
        <v>42</v>
      </c>
      <c r="C1177" s="46" t="s">
        <v>1879</v>
      </c>
      <c r="D1177" s="46" t="s">
        <v>1879</v>
      </c>
      <c r="E1177" s="46" t="s">
        <v>1879</v>
      </c>
      <c r="F1177" s="33"/>
      <c r="G1177" s="33">
        <v>8007</v>
      </c>
    </row>
    <row r="1178" spans="1:7">
      <c r="A1178" s="33" t="s">
        <v>1837</v>
      </c>
      <c r="B1178" s="33">
        <v>43</v>
      </c>
      <c r="C1178" s="46" t="s">
        <v>1880</v>
      </c>
      <c r="D1178" s="46" t="s">
        <v>1880</v>
      </c>
      <c r="E1178" s="46" t="s">
        <v>1880</v>
      </c>
      <c r="F1178" s="33"/>
      <c r="G1178" s="33">
        <v>8007</v>
      </c>
    </row>
    <row r="1179" spans="1:7">
      <c r="A1179" s="33" t="s">
        <v>1837</v>
      </c>
      <c r="B1179" s="33">
        <v>44</v>
      </c>
      <c r="C1179" s="46" t="s">
        <v>1881</v>
      </c>
      <c r="D1179" s="46" t="s">
        <v>1881</v>
      </c>
      <c r="E1179" s="46" t="s">
        <v>1881</v>
      </c>
      <c r="F1179" s="33"/>
      <c r="G1179" s="33">
        <v>8007</v>
      </c>
    </row>
    <row r="1180" spans="1:7">
      <c r="A1180" s="33" t="s">
        <v>1837</v>
      </c>
      <c r="B1180" s="33">
        <v>45</v>
      </c>
      <c r="C1180" s="46" t="s">
        <v>1882</v>
      </c>
      <c r="D1180" s="46" t="s">
        <v>1882</v>
      </c>
      <c r="E1180" s="46" t="s">
        <v>1882</v>
      </c>
      <c r="F1180" s="33"/>
      <c r="G1180" s="33">
        <v>8008</v>
      </c>
    </row>
    <row r="1181" spans="1:7">
      <c r="A1181" s="33" t="s">
        <v>1837</v>
      </c>
      <c r="B1181" s="33">
        <v>46</v>
      </c>
      <c r="C1181" s="46" t="s">
        <v>1883</v>
      </c>
      <c r="D1181" s="46" t="s">
        <v>1883</v>
      </c>
      <c r="E1181" s="46" t="s">
        <v>1883</v>
      </c>
      <c r="F1181" s="33"/>
      <c r="G1181" s="33">
        <v>8008</v>
      </c>
    </row>
    <row r="1182" spans="1:7">
      <c r="A1182" s="33" t="s">
        <v>1837</v>
      </c>
      <c r="B1182" s="33">
        <v>47</v>
      </c>
      <c r="C1182" s="46" t="s">
        <v>1884</v>
      </c>
      <c r="D1182" s="46" t="s">
        <v>1884</v>
      </c>
      <c r="E1182" s="46" t="s">
        <v>1884</v>
      </c>
      <c r="F1182" s="33"/>
      <c r="G1182" s="33">
        <v>8008</v>
      </c>
    </row>
    <row r="1183" spans="1:7">
      <c r="A1183" s="33" t="s">
        <v>1837</v>
      </c>
      <c r="B1183" s="33">
        <v>48</v>
      </c>
      <c r="C1183" s="46" t="s">
        <v>1885</v>
      </c>
      <c r="D1183" s="46" t="s">
        <v>1885</v>
      </c>
      <c r="E1183" s="46" t="s">
        <v>1885</v>
      </c>
      <c r="F1183" s="33"/>
      <c r="G1183" s="33">
        <v>8009</v>
      </c>
    </row>
    <row r="1184" spans="1:7">
      <c r="A1184" s="33" t="s">
        <v>1837</v>
      </c>
      <c r="B1184" s="33">
        <v>49</v>
      </c>
      <c r="C1184" s="46" t="s">
        <v>1886</v>
      </c>
      <c r="D1184" s="46" t="s">
        <v>1886</v>
      </c>
      <c r="E1184" s="46" t="s">
        <v>1886</v>
      </c>
      <c r="F1184" s="33"/>
      <c r="G1184" s="33">
        <v>8009</v>
      </c>
    </row>
    <row r="1185" spans="1:7">
      <c r="A1185" s="33" t="s">
        <v>1837</v>
      </c>
      <c r="B1185" s="33">
        <v>50</v>
      </c>
      <c r="C1185" s="46" t="s">
        <v>1887</v>
      </c>
      <c r="D1185" s="46" t="s">
        <v>1887</v>
      </c>
      <c r="E1185" s="46" t="s">
        <v>1887</v>
      </c>
      <c r="F1185" s="33"/>
      <c r="G1185" s="33">
        <v>8010</v>
      </c>
    </row>
    <row r="1186" spans="1:7">
      <c r="A1186" s="33" t="s">
        <v>1837</v>
      </c>
      <c r="B1186" s="33">
        <v>51</v>
      </c>
      <c r="C1186" s="46" t="s">
        <v>1888</v>
      </c>
      <c r="D1186" s="46" t="s">
        <v>1888</v>
      </c>
      <c r="E1186" s="46" t="s">
        <v>1888</v>
      </c>
      <c r="F1186" s="33"/>
      <c r="G1186" s="33">
        <v>8010</v>
      </c>
    </row>
    <row r="1187" spans="1:7">
      <c r="A1187" s="33" t="s">
        <v>1837</v>
      </c>
      <c r="B1187" s="33">
        <v>52</v>
      </c>
      <c r="C1187" s="46" t="s">
        <v>1889</v>
      </c>
      <c r="D1187" s="46" t="s">
        <v>1889</v>
      </c>
      <c r="E1187" s="46" t="s">
        <v>1889</v>
      </c>
      <c r="F1187" s="33"/>
      <c r="G1187" s="33">
        <v>8010</v>
      </c>
    </row>
    <row r="1188" spans="1:7">
      <c r="A1188" s="33" t="s">
        <v>1837</v>
      </c>
      <c r="B1188" s="33">
        <v>53</v>
      </c>
      <c r="C1188" s="46" t="s">
        <v>1890</v>
      </c>
      <c r="D1188" s="46" t="s">
        <v>1890</v>
      </c>
      <c r="E1188" s="46" t="s">
        <v>1890</v>
      </c>
      <c r="F1188" s="33"/>
      <c r="G1188" s="33">
        <v>8010</v>
      </c>
    </row>
    <row r="1189" spans="1:7">
      <c r="A1189" s="33" t="s">
        <v>1837</v>
      </c>
      <c r="B1189" s="33">
        <v>54</v>
      </c>
      <c r="C1189" s="46" t="s">
        <v>1891</v>
      </c>
      <c r="D1189" s="46" t="s">
        <v>1891</v>
      </c>
      <c r="E1189" s="46" t="s">
        <v>1891</v>
      </c>
      <c r="F1189" s="33"/>
      <c r="G1189" s="33">
        <v>8010</v>
      </c>
    </row>
    <row r="1190" spans="1:7">
      <c r="A1190" s="33" t="s">
        <v>1837</v>
      </c>
      <c r="B1190" s="33">
        <v>55</v>
      </c>
      <c r="C1190" s="46" t="s">
        <v>1892</v>
      </c>
      <c r="D1190" s="46" t="s">
        <v>1892</v>
      </c>
      <c r="E1190" s="46" t="s">
        <v>1892</v>
      </c>
      <c r="F1190" s="33"/>
      <c r="G1190" s="33">
        <v>8010</v>
      </c>
    </row>
    <row r="1191" spans="1:7">
      <c r="A1191" s="33" t="s">
        <v>1837</v>
      </c>
      <c r="B1191" s="33">
        <v>56</v>
      </c>
      <c r="C1191" s="46" t="s">
        <v>1893</v>
      </c>
      <c r="D1191" s="46" t="s">
        <v>1893</v>
      </c>
      <c r="E1191" s="46" t="s">
        <v>1893</v>
      </c>
      <c r="F1191" s="33"/>
      <c r="G1191" s="33">
        <v>8011</v>
      </c>
    </row>
    <row r="1192" spans="1:7">
      <c r="A1192" s="33" t="s">
        <v>1837</v>
      </c>
      <c r="B1192" s="33">
        <v>57</v>
      </c>
      <c r="C1192" s="46" t="s">
        <v>1894</v>
      </c>
      <c r="D1192" s="46" t="s">
        <v>1894</v>
      </c>
      <c r="E1192" s="46" t="s">
        <v>1894</v>
      </c>
      <c r="F1192" s="33"/>
      <c r="G1192" s="33">
        <v>8011</v>
      </c>
    </row>
    <row r="1193" spans="1:7">
      <c r="A1193" s="33" t="s">
        <v>1837</v>
      </c>
      <c r="B1193" s="33">
        <v>58</v>
      </c>
      <c r="C1193" s="46" t="s">
        <v>1895</v>
      </c>
      <c r="D1193" s="46" t="s">
        <v>1895</v>
      </c>
      <c r="E1193" s="46" t="s">
        <v>1895</v>
      </c>
      <c r="F1193" s="33"/>
      <c r="G1193" s="33">
        <v>8011</v>
      </c>
    </row>
    <row r="1194" spans="1:7">
      <c r="A1194" s="33" t="s">
        <v>1837</v>
      </c>
      <c r="B1194" s="33">
        <v>59</v>
      </c>
      <c r="C1194" s="46" t="s">
        <v>1896</v>
      </c>
      <c r="D1194" s="46" t="s">
        <v>1896</v>
      </c>
      <c r="E1194" s="46" t="s">
        <v>1896</v>
      </c>
      <c r="F1194" s="33"/>
      <c r="G1194" s="33">
        <v>8011</v>
      </c>
    </row>
    <row r="1195" spans="1:7">
      <c r="A1195" s="33" t="s">
        <v>1837</v>
      </c>
      <c r="B1195" s="33">
        <v>60</v>
      </c>
      <c r="C1195" s="46" t="s">
        <v>1897</v>
      </c>
      <c r="D1195" s="46" t="s">
        <v>1897</v>
      </c>
      <c r="E1195" s="46" t="s">
        <v>1897</v>
      </c>
      <c r="F1195" s="33"/>
      <c r="G1195" s="33">
        <v>8011</v>
      </c>
    </row>
    <row r="1196" spans="1:7">
      <c r="A1196" s="33" t="s">
        <v>1837</v>
      </c>
      <c r="B1196" s="33">
        <v>61</v>
      </c>
      <c r="C1196" s="46" t="s">
        <v>1898</v>
      </c>
      <c r="D1196" s="46" t="s">
        <v>1898</v>
      </c>
      <c r="E1196" s="46" t="s">
        <v>1898</v>
      </c>
      <c r="F1196" s="33"/>
      <c r="G1196" s="33">
        <v>8011</v>
      </c>
    </row>
    <row r="1197" spans="1:7">
      <c r="A1197" s="33" t="s">
        <v>1837</v>
      </c>
      <c r="B1197" s="33">
        <v>62</v>
      </c>
      <c r="C1197" s="46" t="s">
        <v>1899</v>
      </c>
      <c r="D1197" s="46" t="s">
        <v>1899</v>
      </c>
      <c r="E1197" s="46" t="s">
        <v>1899</v>
      </c>
      <c r="F1197" s="33"/>
      <c r="G1197" s="33">
        <v>8011</v>
      </c>
    </row>
    <row r="1198" spans="1:7">
      <c r="A1198" s="33" t="s">
        <v>1837</v>
      </c>
      <c r="B1198" s="33">
        <v>63</v>
      </c>
      <c r="C1198" s="46" t="s">
        <v>1900</v>
      </c>
      <c r="D1198" s="46" t="s">
        <v>1900</v>
      </c>
      <c r="E1198" s="46" t="s">
        <v>1900</v>
      </c>
      <c r="F1198" s="33"/>
      <c r="G1198" s="33">
        <v>8011</v>
      </c>
    </row>
    <row r="1199" spans="1:7">
      <c r="A1199" s="33" t="s">
        <v>1837</v>
      </c>
      <c r="B1199" s="33">
        <v>64</v>
      </c>
      <c r="C1199" s="46" t="s">
        <v>1901</v>
      </c>
      <c r="D1199" s="46" t="s">
        <v>1901</v>
      </c>
      <c r="E1199" s="46" t="s">
        <v>1901</v>
      </c>
      <c r="F1199" s="33"/>
      <c r="G1199" s="33">
        <v>8011</v>
      </c>
    </row>
    <row r="1200" spans="1:7">
      <c r="A1200" s="33" t="s">
        <v>1837</v>
      </c>
      <c r="B1200" s="33">
        <v>65</v>
      </c>
      <c r="C1200" s="46" t="s">
        <v>1902</v>
      </c>
      <c r="D1200" s="46" t="s">
        <v>1902</v>
      </c>
      <c r="E1200" s="46" t="s">
        <v>1902</v>
      </c>
      <c r="F1200" s="33"/>
      <c r="G1200" s="33">
        <v>8012</v>
      </c>
    </row>
    <row r="1201" spans="1:7">
      <c r="A1201" s="33" t="s">
        <v>1837</v>
      </c>
      <c r="B1201" s="33">
        <v>66</v>
      </c>
      <c r="C1201" s="46" t="s">
        <v>1903</v>
      </c>
      <c r="D1201" s="46" t="s">
        <v>1903</v>
      </c>
      <c r="E1201" s="46" t="s">
        <v>1903</v>
      </c>
      <c r="F1201" s="33"/>
      <c r="G1201" s="33">
        <v>8012</v>
      </c>
    </row>
    <row r="1202" spans="1:7">
      <c r="A1202" s="33" t="s">
        <v>1837</v>
      </c>
      <c r="B1202" s="33">
        <v>67</v>
      </c>
      <c r="C1202" s="46" t="s">
        <v>1904</v>
      </c>
      <c r="D1202" s="46" t="s">
        <v>1904</v>
      </c>
      <c r="E1202" s="46" t="s">
        <v>1904</v>
      </c>
      <c r="F1202" s="33"/>
      <c r="G1202" s="33">
        <v>8012</v>
      </c>
    </row>
    <row r="1203" spans="1:7">
      <c r="A1203" s="33" t="s">
        <v>1837</v>
      </c>
      <c r="B1203" s="33">
        <v>68</v>
      </c>
      <c r="C1203" s="46" t="s">
        <v>1905</v>
      </c>
      <c r="D1203" s="46" t="s">
        <v>1905</v>
      </c>
      <c r="E1203" s="46" t="s">
        <v>1905</v>
      </c>
      <c r="F1203" s="33"/>
      <c r="G1203" s="33">
        <v>8012</v>
      </c>
    </row>
    <row r="1204" spans="1:7">
      <c r="A1204" s="33" t="s">
        <v>1837</v>
      </c>
      <c r="B1204" s="33">
        <v>69</v>
      </c>
      <c r="C1204" s="46" t="s">
        <v>1906</v>
      </c>
      <c r="D1204" s="46" t="s">
        <v>1906</v>
      </c>
      <c r="E1204" s="46" t="s">
        <v>1906</v>
      </c>
      <c r="F1204" s="33"/>
      <c r="G1204" s="33">
        <v>8012</v>
      </c>
    </row>
    <row r="1205" spans="1:7">
      <c r="A1205" s="33" t="s">
        <v>1837</v>
      </c>
      <c r="B1205" s="33">
        <v>70</v>
      </c>
      <c r="C1205" s="46" t="s">
        <v>1907</v>
      </c>
      <c r="D1205" s="46" t="s">
        <v>1907</v>
      </c>
      <c r="E1205" s="46" t="s">
        <v>1907</v>
      </c>
      <c r="F1205" s="33"/>
      <c r="G1205" s="33">
        <v>8013</v>
      </c>
    </row>
    <row r="1206" spans="1:7">
      <c r="A1206" s="33" t="s">
        <v>1837</v>
      </c>
      <c r="B1206" s="33">
        <v>71</v>
      </c>
      <c r="C1206" s="46" t="s">
        <v>1908</v>
      </c>
      <c r="D1206" s="46" t="s">
        <v>1908</v>
      </c>
      <c r="E1206" s="46" t="s">
        <v>1908</v>
      </c>
      <c r="F1206" s="33"/>
      <c r="G1206" s="33">
        <v>8013</v>
      </c>
    </row>
    <row r="1207" spans="1:7">
      <c r="A1207" s="33" t="s">
        <v>1837</v>
      </c>
      <c r="B1207" s="33">
        <v>72</v>
      </c>
      <c r="C1207" s="46" t="s">
        <v>1909</v>
      </c>
      <c r="D1207" s="46" t="s">
        <v>1909</v>
      </c>
      <c r="E1207" s="46" t="s">
        <v>1909</v>
      </c>
      <c r="F1207" s="33"/>
      <c r="G1207" s="33">
        <v>8013</v>
      </c>
    </row>
    <row r="1208" spans="1:7">
      <c r="A1208" s="33" t="s">
        <v>1837</v>
      </c>
      <c r="B1208" s="33">
        <v>73</v>
      </c>
      <c r="C1208" s="46" t="s">
        <v>1910</v>
      </c>
      <c r="D1208" s="46" t="s">
        <v>1910</v>
      </c>
      <c r="E1208" s="46" t="s">
        <v>1910</v>
      </c>
      <c r="F1208" s="33"/>
      <c r="G1208" s="33">
        <v>8014</v>
      </c>
    </row>
    <row r="1209" spans="1:7">
      <c r="A1209" s="33" t="s">
        <v>1837</v>
      </c>
      <c r="B1209" s="33">
        <v>74</v>
      </c>
      <c r="C1209" s="46" t="s">
        <v>1911</v>
      </c>
      <c r="D1209" s="46" t="s">
        <v>1911</v>
      </c>
      <c r="E1209" s="46" t="s">
        <v>1911</v>
      </c>
      <c r="F1209" s="33"/>
      <c r="G1209" s="33">
        <v>8015</v>
      </c>
    </row>
    <row r="1210" spans="1:7">
      <c r="A1210" s="33" t="s">
        <v>1837</v>
      </c>
      <c r="B1210" s="33">
        <v>75</v>
      </c>
      <c r="C1210" s="46" t="s">
        <v>1912</v>
      </c>
      <c r="D1210" s="46" t="s">
        <v>1912</v>
      </c>
      <c r="E1210" s="46" t="s">
        <v>1912</v>
      </c>
      <c r="F1210" s="33"/>
      <c r="G1210" s="33">
        <v>8015</v>
      </c>
    </row>
    <row r="1211" spans="1:7">
      <c r="A1211" s="33" t="s">
        <v>1837</v>
      </c>
      <c r="B1211" s="33">
        <v>76</v>
      </c>
      <c r="C1211" s="46" t="s">
        <v>1913</v>
      </c>
      <c r="D1211" s="46" t="s">
        <v>1913</v>
      </c>
      <c r="E1211" s="46" t="s">
        <v>1913</v>
      </c>
      <c r="F1211" s="33"/>
      <c r="G1211" s="33">
        <v>8015</v>
      </c>
    </row>
    <row r="1212" spans="1:7">
      <c r="A1212" s="33" t="s">
        <v>1837</v>
      </c>
      <c r="B1212" s="33">
        <v>77</v>
      </c>
      <c r="C1212" s="46" t="s">
        <v>1914</v>
      </c>
      <c r="D1212" s="46" t="s">
        <v>1914</v>
      </c>
      <c r="E1212" s="46" t="s">
        <v>1914</v>
      </c>
      <c r="F1212" s="33"/>
      <c r="G1212" s="33">
        <v>8015</v>
      </c>
    </row>
    <row r="1213" spans="1:7">
      <c r="A1213" s="33" t="s">
        <v>1837</v>
      </c>
      <c r="B1213" s="33">
        <v>78</v>
      </c>
      <c r="C1213" s="46" t="s">
        <v>1915</v>
      </c>
      <c r="D1213" s="46" t="s">
        <v>1915</v>
      </c>
      <c r="E1213" s="46" t="s">
        <v>1915</v>
      </c>
      <c r="F1213" s="33"/>
      <c r="G1213" s="33">
        <v>8015</v>
      </c>
    </row>
    <row r="1214" spans="1:7">
      <c r="A1214" s="33" t="s">
        <v>1837</v>
      </c>
      <c r="B1214" s="33">
        <v>79</v>
      </c>
      <c r="C1214" s="46" t="s">
        <v>1916</v>
      </c>
      <c r="D1214" s="46" t="s">
        <v>1916</v>
      </c>
      <c r="E1214" s="46" t="s">
        <v>1916</v>
      </c>
      <c r="F1214" s="33"/>
      <c r="G1214" s="33">
        <v>8016</v>
      </c>
    </row>
    <row r="1215" spans="1:7">
      <c r="A1215" s="33" t="s">
        <v>1837</v>
      </c>
      <c r="B1215" s="33">
        <v>80</v>
      </c>
      <c r="C1215" s="46" t="s">
        <v>1917</v>
      </c>
      <c r="D1215" s="46" t="s">
        <v>1917</v>
      </c>
      <c r="E1215" s="46" t="s">
        <v>1917</v>
      </c>
      <c r="F1215" s="33"/>
      <c r="G1215" s="33">
        <v>8016</v>
      </c>
    </row>
    <row r="1216" spans="1:7">
      <c r="A1216" s="33" t="s">
        <v>1837</v>
      </c>
      <c r="B1216" s="33">
        <v>81</v>
      </c>
      <c r="C1216" s="46" t="s">
        <v>1918</v>
      </c>
      <c r="D1216" s="46" t="s">
        <v>1918</v>
      </c>
      <c r="E1216" s="46" t="s">
        <v>1918</v>
      </c>
      <c r="F1216" s="33"/>
      <c r="G1216" s="33">
        <v>8016</v>
      </c>
    </row>
    <row r="1217" spans="1:7">
      <c r="A1217" s="33" t="s">
        <v>1837</v>
      </c>
      <c r="B1217" s="33">
        <v>82</v>
      </c>
      <c r="C1217" s="46" t="s">
        <v>1919</v>
      </c>
      <c r="D1217" s="46" t="s">
        <v>1919</v>
      </c>
      <c r="E1217" s="46" t="s">
        <v>1919</v>
      </c>
      <c r="F1217" s="33"/>
      <c r="G1217" s="33">
        <v>8016</v>
      </c>
    </row>
    <row r="1218" spans="1:7">
      <c r="A1218" s="33" t="s">
        <v>1837</v>
      </c>
      <c r="B1218" s="33">
        <v>83</v>
      </c>
      <c r="C1218" s="46" t="s">
        <v>1920</v>
      </c>
      <c r="D1218" s="46" t="s">
        <v>1920</v>
      </c>
      <c r="E1218" s="46" t="s">
        <v>1920</v>
      </c>
      <c r="F1218" s="33"/>
      <c r="G1218" s="33">
        <v>8016</v>
      </c>
    </row>
    <row r="1219" spans="1:7">
      <c r="A1219" s="33" t="s">
        <v>1837</v>
      </c>
      <c r="B1219" s="33">
        <v>84</v>
      </c>
      <c r="C1219" s="46" t="s">
        <v>1921</v>
      </c>
      <c r="D1219" s="46" t="s">
        <v>1921</v>
      </c>
      <c r="E1219" s="46" t="s">
        <v>1921</v>
      </c>
      <c r="F1219" s="33"/>
      <c r="G1219" s="33">
        <v>8017</v>
      </c>
    </row>
    <row r="1220" spans="1:7">
      <c r="A1220" s="33" t="s">
        <v>1837</v>
      </c>
      <c r="B1220" s="33">
        <v>85</v>
      </c>
      <c r="C1220" s="46" t="s">
        <v>1922</v>
      </c>
      <c r="D1220" s="46" t="s">
        <v>1922</v>
      </c>
      <c r="E1220" s="46" t="s">
        <v>1922</v>
      </c>
      <c r="F1220" s="33"/>
      <c r="G1220" s="33">
        <v>8018</v>
      </c>
    </row>
    <row r="1221" spans="1:7">
      <c r="A1221" s="33" t="s">
        <v>1837</v>
      </c>
      <c r="B1221" s="33">
        <v>86</v>
      </c>
      <c r="C1221" s="46" t="s">
        <v>1923</v>
      </c>
      <c r="D1221" s="46" t="s">
        <v>1923</v>
      </c>
      <c r="E1221" s="46" t="s">
        <v>1923</v>
      </c>
      <c r="F1221" s="33"/>
      <c r="G1221" s="33">
        <v>8018</v>
      </c>
    </row>
    <row r="1222" spans="1:7">
      <c r="A1222" s="33" t="s">
        <v>1837</v>
      </c>
      <c r="B1222" s="33">
        <v>87</v>
      </c>
      <c r="C1222" s="46" t="s">
        <v>1924</v>
      </c>
      <c r="D1222" s="46" t="s">
        <v>1924</v>
      </c>
      <c r="E1222" s="46" t="s">
        <v>1924</v>
      </c>
      <c r="F1222" s="33"/>
      <c r="G1222" s="33">
        <v>8018</v>
      </c>
    </row>
    <row r="1223" spans="1:7">
      <c r="A1223" s="33" t="s">
        <v>1837</v>
      </c>
      <c r="B1223" s="33">
        <v>88</v>
      </c>
      <c r="C1223" s="46" t="s">
        <v>1925</v>
      </c>
      <c r="D1223" s="46" t="s">
        <v>1925</v>
      </c>
      <c r="E1223" s="46" t="s">
        <v>1925</v>
      </c>
      <c r="F1223" s="33"/>
      <c r="G1223" s="33">
        <v>8018</v>
      </c>
    </row>
    <row r="1224" spans="1:7">
      <c r="A1224" s="33" t="s">
        <v>1837</v>
      </c>
      <c r="B1224" s="33">
        <v>89</v>
      </c>
      <c r="C1224" s="46" t="s">
        <v>1926</v>
      </c>
      <c r="D1224" s="46" t="s">
        <v>1926</v>
      </c>
      <c r="E1224" s="46" t="s">
        <v>1926</v>
      </c>
      <c r="F1224" s="33"/>
      <c r="G1224" s="33">
        <v>8018</v>
      </c>
    </row>
    <row r="1225" spans="1:7">
      <c r="A1225" s="33" t="s">
        <v>1837</v>
      </c>
      <c r="B1225" s="33">
        <v>90</v>
      </c>
      <c r="C1225" s="46" t="s">
        <v>1927</v>
      </c>
      <c r="D1225" s="46" t="s">
        <v>1927</v>
      </c>
      <c r="E1225" s="46" t="s">
        <v>1927</v>
      </c>
      <c r="F1225" s="33"/>
      <c r="G1225" s="33">
        <v>8019</v>
      </c>
    </row>
    <row r="1226" spans="1:7">
      <c r="A1226" s="33" t="s">
        <v>1837</v>
      </c>
      <c r="B1226" s="33">
        <v>91</v>
      </c>
      <c r="C1226" s="46" t="s">
        <v>1928</v>
      </c>
      <c r="D1226" s="46" t="s">
        <v>1928</v>
      </c>
      <c r="E1226" s="46" t="s">
        <v>1928</v>
      </c>
      <c r="F1226" s="33"/>
      <c r="G1226" s="33">
        <v>8019</v>
      </c>
    </row>
    <row r="1227" spans="1:7">
      <c r="A1227" s="33" t="s">
        <v>1837</v>
      </c>
      <c r="B1227" s="33">
        <v>92</v>
      </c>
      <c r="C1227" s="46" t="s">
        <v>1929</v>
      </c>
      <c r="D1227" s="46" t="s">
        <v>1929</v>
      </c>
      <c r="E1227" s="46" t="s">
        <v>1929</v>
      </c>
      <c r="F1227" s="33"/>
      <c r="G1227" s="33">
        <v>8019</v>
      </c>
    </row>
    <row r="1228" spans="1:7">
      <c r="A1228" s="33" t="s">
        <v>1837</v>
      </c>
      <c r="B1228" s="33">
        <v>93</v>
      </c>
      <c r="C1228" s="46" t="s">
        <v>1930</v>
      </c>
      <c r="D1228" s="46" t="s">
        <v>1930</v>
      </c>
      <c r="E1228" s="46" t="s">
        <v>1930</v>
      </c>
      <c r="F1228" s="33"/>
      <c r="G1228" s="33">
        <v>8019</v>
      </c>
    </row>
    <row r="1229" spans="1:7">
      <c r="A1229" s="33" t="s">
        <v>1837</v>
      </c>
      <c r="B1229" s="33">
        <v>94</v>
      </c>
      <c r="C1229" s="46" t="s">
        <v>1931</v>
      </c>
      <c r="D1229" s="46" t="s">
        <v>1931</v>
      </c>
      <c r="E1229" s="46" t="s">
        <v>1931</v>
      </c>
      <c r="F1229" s="33"/>
      <c r="G1229" s="33">
        <v>8019</v>
      </c>
    </row>
    <row r="1230" spans="1:7">
      <c r="A1230" s="33" t="s">
        <v>1837</v>
      </c>
      <c r="B1230" s="33">
        <v>95</v>
      </c>
      <c r="C1230" s="46" t="s">
        <v>1932</v>
      </c>
      <c r="D1230" s="46" t="s">
        <v>1932</v>
      </c>
      <c r="E1230" s="46" t="s">
        <v>1932</v>
      </c>
      <c r="F1230" s="33"/>
      <c r="G1230" s="33">
        <v>8019</v>
      </c>
    </row>
    <row r="1231" spans="1:7">
      <c r="A1231" s="33" t="s">
        <v>1837</v>
      </c>
      <c r="B1231" s="33">
        <v>96</v>
      </c>
      <c r="C1231" s="46" t="s">
        <v>1933</v>
      </c>
      <c r="D1231" s="46" t="s">
        <v>1933</v>
      </c>
      <c r="E1231" s="46" t="s">
        <v>1933</v>
      </c>
      <c r="F1231" s="33"/>
      <c r="G1231" s="33">
        <v>8019</v>
      </c>
    </row>
    <row r="1232" spans="1:7">
      <c r="A1232" s="33" t="s">
        <v>1837</v>
      </c>
      <c r="B1232" s="33">
        <v>97</v>
      </c>
      <c r="C1232" s="46" t="s">
        <v>1934</v>
      </c>
      <c r="D1232" s="46" t="s">
        <v>1934</v>
      </c>
      <c r="E1232" s="46" t="s">
        <v>1934</v>
      </c>
      <c r="F1232" s="33"/>
      <c r="G1232" s="33">
        <v>8019</v>
      </c>
    </row>
    <row r="1233" spans="1:7">
      <c r="A1233" s="33" t="s">
        <v>1837</v>
      </c>
      <c r="B1233" s="33">
        <v>98</v>
      </c>
      <c r="C1233" s="46" t="s">
        <v>1935</v>
      </c>
      <c r="D1233" s="46" t="s">
        <v>1935</v>
      </c>
      <c r="E1233" s="46" t="s">
        <v>1935</v>
      </c>
      <c r="F1233" s="33"/>
      <c r="G1233" s="33">
        <v>8020</v>
      </c>
    </row>
    <row r="1234" spans="1:7">
      <c r="A1234" s="33" t="s">
        <v>1837</v>
      </c>
      <c r="B1234" s="33">
        <v>99</v>
      </c>
      <c r="C1234" s="46" t="s">
        <v>1936</v>
      </c>
      <c r="D1234" s="46" t="s">
        <v>1936</v>
      </c>
      <c r="E1234" s="46" t="s">
        <v>1936</v>
      </c>
      <c r="F1234" s="33"/>
      <c r="G1234" s="33">
        <v>8020</v>
      </c>
    </row>
    <row r="1235" spans="1:7">
      <c r="A1235" s="33" t="s">
        <v>1837</v>
      </c>
      <c r="B1235" s="33">
        <v>100</v>
      </c>
      <c r="C1235" s="46" t="s">
        <v>1937</v>
      </c>
      <c r="D1235" s="46" t="s">
        <v>1937</v>
      </c>
      <c r="E1235" s="46" t="s">
        <v>1937</v>
      </c>
      <c r="F1235" s="33"/>
      <c r="G1235" s="33">
        <v>8020</v>
      </c>
    </row>
    <row r="1236" spans="1:7">
      <c r="A1236" s="33" t="s">
        <v>1837</v>
      </c>
      <c r="B1236" s="33">
        <v>101</v>
      </c>
      <c r="C1236" s="46" t="s">
        <v>1938</v>
      </c>
      <c r="D1236" s="46" t="s">
        <v>1938</v>
      </c>
      <c r="E1236" s="46" t="s">
        <v>1938</v>
      </c>
      <c r="F1236" s="33"/>
      <c r="G1236" s="33">
        <v>8020</v>
      </c>
    </row>
    <row r="1237" spans="1:7">
      <c r="A1237" s="33" t="s">
        <v>1837</v>
      </c>
      <c r="B1237" s="33">
        <v>102</v>
      </c>
      <c r="C1237" s="46" t="s">
        <v>1939</v>
      </c>
      <c r="D1237" s="46" t="s">
        <v>1939</v>
      </c>
      <c r="E1237" s="46" t="s">
        <v>1939</v>
      </c>
      <c r="F1237" s="33"/>
      <c r="G1237" s="33">
        <v>8021</v>
      </c>
    </row>
    <row r="1238" spans="1:7">
      <c r="A1238" s="33" t="s">
        <v>1837</v>
      </c>
      <c r="B1238" s="33">
        <v>103</v>
      </c>
      <c r="C1238" s="46" t="s">
        <v>1940</v>
      </c>
      <c r="D1238" s="46" t="s">
        <v>1940</v>
      </c>
      <c r="E1238" s="46" t="s">
        <v>1940</v>
      </c>
      <c r="F1238" s="33"/>
      <c r="G1238" s="33">
        <v>8021</v>
      </c>
    </row>
    <row r="1239" spans="1:7">
      <c r="A1239" s="33" t="s">
        <v>1837</v>
      </c>
      <c r="B1239" s="33">
        <v>104</v>
      </c>
      <c r="C1239" s="46" t="s">
        <v>1941</v>
      </c>
      <c r="D1239" s="46" t="s">
        <v>1941</v>
      </c>
      <c r="E1239" s="46" t="s">
        <v>1941</v>
      </c>
      <c r="F1239" s="33"/>
      <c r="G1239" s="33">
        <v>8021</v>
      </c>
    </row>
    <row r="1240" spans="1:7">
      <c r="A1240" s="33" t="s">
        <v>1837</v>
      </c>
      <c r="B1240" s="33">
        <v>105</v>
      </c>
      <c r="C1240" s="46" t="s">
        <v>1942</v>
      </c>
      <c r="D1240" s="46" t="s">
        <v>1942</v>
      </c>
      <c r="E1240" s="46" t="s">
        <v>1942</v>
      </c>
      <c r="F1240" s="33"/>
      <c r="G1240" s="33">
        <v>8021</v>
      </c>
    </row>
    <row r="1241" spans="1:7">
      <c r="A1241" s="33" t="s">
        <v>1837</v>
      </c>
      <c r="B1241" s="33">
        <v>106</v>
      </c>
      <c r="C1241" s="46" t="s">
        <v>1943</v>
      </c>
      <c r="D1241" s="46" t="s">
        <v>1943</v>
      </c>
      <c r="E1241" s="46" t="s">
        <v>1943</v>
      </c>
      <c r="F1241" s="33"/>
      <c r="G1241" s="33">
        <v>8021</v>
      </c>
    </row>
    <row r="1242" spans="1:7">
      <c r="A1242" s="33" t="s">
        <v>1837</v>
      </c>
      <c r="B1242" s="33">
        <v>107</v>
      </c>
      <c r="C1242" s="46" t="s">
        <v>1944</v>
      </c>
      <c r="D1242" s="46" t="s">
        <v>1944</v>
      </c>
      <c r="E1242" s="46" t="s">
        <v>1944</v>
      </c>
      <c r="F1242" s="33"/>
      <c r="G1242" s="33">
        <v>8021</v>
      </c>
    </row>
    <row r="1243" spans="1:7">
      <c r="A1243" s="33" t="s">
        <v>1837</v>
      </c>
      <c r="B1243" s="33">
        <v>108</v>
      </c>
      <c r="C1243" s="46" t="s">
        <v>1945</v>
      </c>
      <c r="D1243" s="46" t="s">
        <v>1945</v>
      </c>
      <c r="E1243" s="46" t="s">
        <v>1945</v>
      </c>
      <c r="F1243" s="33"/>
      <c r="G1243" s="33">
        <v>8021</v>
      </c>
    </row>
    <row r="1244" spans="1:7">
      <c r="A1244" s="33" t="s">
        <v>1837</v>
      </c>
      <c r="B1244" s="33">
        <v>109</v>
      </c>
      <c r="C1244" s="46" t="s">
        <v>1946</v>
      </c>
      <c r="D1244" s="46" t="s">
        <v>1946</v>
      </c>
      <c r="E1244" s="46" t="s">
        <v>1946</v>
      </c>
      <c r="F1244" s="33"/>
      <c r="G1244" s="33">
        <v>8021</v>
      </c>
    </row>
    <row r="1245" spans="1:7">
      <c r="A1245" s="33" t="s">
        <v>1837</v>
      </c>
      <c r="B1245" s="33">
        <v>110</v>
      </c>
      <c r="C1245" s="46" t="s">
        <v>1947</v>
      </c>
      <c r="D1245" s="46" t="s">
        <v>1947</v>
      </c>
      <c r="E1245" s="46" t="s">
        <v>1947</v>
      </c>
      <c r="F1245" s="33"/>
      <c r="G1245" s="33">
        <v>8021</v>
      </c>
    </row>
    <row r="1246" spans="1:7">
      <c r="A1246" s="33" t="s">
        <v>1837</v>
      </c>
      <c r="B1246" s="33">
        <v>111</v>
      </c>
      <c r="C1246" s="46" t="s">
        <v>1948</v>
      </c>
      <c r="D1246" s="46" t="s">
        <v>1948</v>
      </c>
      <c r="E1246" s="46" t="s">
        <v>1948</v>
      </c>
      <c r="F1246" s="33"/>
      <c r="G1246" s="33">
        <v>8021</v>
      </c>
    </row>
    <row r="1247" spans="1:7">
      <c r="A1247" s="33" t="s">
        <v>1837</v>
      </c>
      <c r="B1247" s="33">
        <v>112</v>
      </c>
      <c r="C1247" s="46" t="s">
        <v>1949</v>
      </c>
      <c r="D1247" s="46" t="s">
        <v>1949</v>
      </c>
      <c r="E1247" s="46" t="s">
        <v>1949</v>
      </c>
      <c r="F1247" s="33"/>
      <c r="G1247" s="33">
        <v>8021</v>
      </c>
    </row>
    <row r="1248" spans="1:7">
      <c r="A1248" s="33" t="s">
        <v>1837</v>
      </c>
      <c r="B1248" s="33">
        <v>113</v>
      </c>
      <c r="C1248" s="46" t="s">
        <v>1950</v>
      </c>
      <c r="D1248" s="46" t="s">
        <v>1950</v>
      </c>
      <c r="E1248" s="46" t="s">
        <v>1950</v>
      </c>
      <c r="F1248" s="33"/>
      <c r="G1248" s="33">
        <v>8022</v>
      </c>
    </row>
    <row r="1249" spans="1:7">
      <c r="A1249" s="33" t="s">
        <v>1837</v>
      </c>
      <c r="B1249" s="33">
        <v>114</v>
      </c>
      <c r="C1249" s="46" t="s">
        <v>1951</v>
      </c>
      <c r="D1249" s="46" t="s">
        <v>1951</v>
      </c>
      <c r="E1249" s="46" t="s">
        <v>1951</v>
      </c>
      <c r="F1249" s="33"/>
      <c r="G1249" s="33">
        <v>8022</v>
      </c>
    </row>
    <row r="1250" spans="1:7">
      <c r="A1250" s="33" t="s">
        <v>1837</v>
      </c>
      <c r="B1250" s="33">
        <v>115</v>
      </c>
      <c r="C1250" s="46" t="s">
        <v>1952</v>
      </c>
      <c r="D1250" s="46" t="s">
        <v>1952</v>
      </c>
      <c r="E1250" s="46" t="s">
        <v>1952</v>
      </c>
      <c r="F1250" s="33"/>
      <c r="G1250" s="33">
        <v>8022</v>
      </c>
    </row>
    <row r="1251" spans="1:7">
      <c r="A1251" s="33" t="s">
        <v>1837</v>
      </c>
      <c r="B1251" s="33">
        <v>116</v>
      </c>
      <c r="C1251" s="46" t="s">
        <v>1953</v>
      </c>
      <c r="D1251" s="46" t="s">
        <v>1953</v>
      </c>
      <c r="E1251" s="46" t="s">
        <v>1953</v>
      </c>
      <c r="F1251" s="33"/>
      <c r="G1251" s="33">
        <v>8022</v>
      </c>
    </row>
    <row r="1252" spans="1:7">
      <c r="A1252" s="33" t="s">
        <v>1837</v>
      </c>
      <c r="B1252" s="33">
        <v>117</v>
      </c>
      <c r="C1252" s="46" t="s">
        <v>1954</v>
      </c>
      <c r="D1252" s="46" t="s">
        <v>1954</v>
      </c>
      <c r="E1252" s="46" t="s">
        <v>1954</v>
      </c>
      <c r="F1252" s="33"/>
      <c r="G1252" s="33">
        <v>8023</v>
      </c>
    </row>
    <row r="1253" spans="1:7">
      <c r="A1253" s="33" t="s">
        <v>1837</v>
      </c>
      <c r="B1253" s="33">
        <v>118</v>
      </c>
      <c r="C1253" s="46" t="s">
        <v>1955</v>
      </c>
      <c r="D1253" s="46" t="s">
        <v>1955</v>
      </c>
      <c r="E1253" s="46" t="s">
        <v>1955</v>
      </c>
      <c r="F1253" s="33"/>
      <c r="G1253" s="33">
        <v>8023</v>
      </c>
    </row>
    <row r="1254" spans="1:7">
      <c r="A1254" s="33" t="s">
        <v>1837</v>
      </c>
      <c r="B1254" s="33">
        <v>119</v>
      </c>
      <c r="C1254" s="46" t="s">
        <v>1956</v>
      </c>
      <c r="D1254" s="46" t="s">
        <v>1956</v>
      </c>
      <c r="E1254" s="46" t="s">
        <v>1956</v>
      </c>
      <c r="F1254" s="33"/>
      <c r="G1254" s="33">
        <v>8023</v>
      </c>
    </row>
    <row r="1255" spans="1:7">
      <c r="A1255" s="33" t="s">
        <v>1837</v>
      </c>
      <c r="B1255" s="33">
        <v>120</v>
      </c>
      <c r="C1255" s="46" t="s">
        <v>1957</v>
      </c>
      <c r="D1255" s="46" t="s">
        <v>1957</v>
      </c>
      <c r="E1255" s="46" t="s">
        <v>1957</v>
      </c>
      <c r="F1255" s="33"/>
      <c r="G1255" s="33">
        <v>8023</v>
      </c>
    </row>
    <row r="1256" spans="1:7">
      <c r="A1256" s="33" t="s">
        <v>1837</v>
      </c>
      <c r="B1256" s="33">
        <v>121</v>
      </c>
      <c r="C1256" s="46" t="s">
        <v>1958</v>
      </c>
      <c r="D1256" s="46" t="s">
        <v>1958</v>
      </c>
      <c r="E1256" s="46" t="s">
        <v>1958</v>
      </c>
      <c r="F1256" s="33"/>
      <c r="G1256" s="33">
        <v>8023</v>
      </c>
    </row>
    <row r="1257" spans="1:7">
      <c r="A1257" s="33" t="s">
        <v>1837</v>
      </c>
      <c r="B1257" s="33">
        <v>122</v>
      </c>
      <c r="C1257" s="46" t="s">
        <v>1959</v>
      </c>
      <c r="D1257" s="46" t="s">
        <v>1959</v>
      </c>
      <c r="E1257" s="46" t="s">
        <v>1959</v>
      </c>
      <c r="F1257" s="33"/>
      <c r="G1257" s="33">
        <v>8024</v>
      </c>
    </row>
    <row r="1258" spans="1:7">
      <c r="A1258" s="33" t="s">
        <v>1837</v>
      </c>
      <c r="B1258" s="33">
        <v>123</v>
      </c>
      <c r="C1258" s="46" t="s">
        <v>1960</v>
      </c>
      <c r="D1258" s="46" t="s">
        <v>1960</v>
      </c>
      <c r="E1258" s="46" t="s">
        <v>1960</v>
      </c>
      <c r="F1258" s="33"/>
      <c r="G1258" s="33">
        <v>8024</v>
      </c>
    </row>
    <row r="1259" spans="1:7">
      <c r="A1259" s="33" t="s">
        <v>1837</v>
      </c>
      <c r="B1259" s="33">
        <v>124</v>
      </c>
      <c r="C1259" s="46" t="s">
        <v>1961</v>
      </c>
      <c r="D1259" s="46" t="s">
        <v>1961</v>
      </c>
      <c r="E1259" s="46" t="s">
        <v>1961</v>
      </c>
      <c r="F1259" s="33"/>
      <c r="G1259" s="33">
        <v>8024</v>
      </c>
    </row>
    <row r="1260" spans="1:7">
      <c r="A1260" s="33" t="s">
        <v>1837</v>
      </c>
      <c r="B1260" s="33">
        <v>125</v>
      </c>
      <c r="C1260" s="46" t="s">
        <v>1962</v>
      </c>
      <c r="D1260" s="46" t="s">
        <v>1962</v>
      </c>
      <c r="E1260" s="46" t="s">
        <v>1962</v>
      </c>
      <c r="F1260" s="33"/>
      <c r="G1260" s="33">
        <v>8024</v>
      </c>
    </row>
    <row r="1261" spans="1:7">
      <c r="A1261" s="33" t="s">
        <v>1837</v>
      </c>
      <c r="B1261" s="33">
        <v>126</v>
      </c>
      <c r="C1261" s="46" t="s">
        <v>1963</v>
      </c>
      <c r="D1261" s="46" t="s">
        <v>1963</v>
      </c>
      <c r="E1261" s="46" t="s">
        <v>1963</v>
      </c>
      <c r="F1261" s="33"/>
      <c r="G1261" s="33">
        <v>8024</v>
      </c>
    </row>
    <row r="1262" spans="1:7">
      <c r="A1262" s="33" t="s">
        <v>1837</v>
      </c>
      <c r="B1262" s="33">
        <v>127</v>
      </c>
      <c r="C1262" s="46" t="s">
        <v>1964</v>
      </c>
      <c r="D1262" s="46" t="s">
        <v>1964</v>
      </c>
      <c r="E1262" s="46" t="s">
        <v>1964</v>
      </c>
      <c r="F1262" s="33"/>
      <c r="G1262" s="33">
        <v>8024</v>
      </c>
    </row>
    <row r="1263" spans="1:7">
      <c r="A1263" s="33" t="s">
        <v>1837</v>
      </c>
      <c r="B1263" s="33">
        <v>128</v>
      </c>
      <c r="C1263" s="46" t="s">
        <v>1965</v>
      </c>
      <c r="D1263" s="46" t="s">
        <v>1965</v>
      </c>
      <c r="E1263" s="46" t="s">
        <v>1965</v>
      </c>
      <c r="F1263" s="33"/>
      <c r="G1263" s="33">
        <v>8024</v>
      </c>
    </row>
    <row r="1264" spans="1:7">
      <c r="A1264" s="33" t="s">
        <v>1837</v>
      </c>
      <c r="B1264" s="33">
        <v>129</v>
      </c>
      <c r="C1264" s="46" t="s">
        <v>1966</v>
      </c>
      <c r="D1264" s="46" t="s">
        <v>1966</v>
      </c>
      <c r="E1264" s="46" t="s">
        <v>1966</v>
      </c>
      <c r="F1264" s="33"/>
      <c r="G1264" s="33">
        <v>8024</v>
      </c>
    </row>
    <row r="1265" spans="1:7">
      <c r="A1265" s="33" t="s">
        <v>1837</v>
      </c>
      <c r="B1265" s="33">
        <v>130</v>
      </c>
      <c r="C1265" s="46" t="s">
        <v>1967</v>
      </c>
      <c r="D1265" s="46" t="s">
        <v>1967</v>
      </c>
      <c r="E1265" s="46" t="s">
        <v>1967</v>
      </c>
      <c r="F1265" s="33"/>
      <c r="G1265" s="33">
        <v>8024</v>
      </c>
    </row>
    <row r="1266" spans="1:7">
      <c r="A1266" s="33" t="s">
        <v>1837</v>
      </c>
      <c r="B1266" s="33">
        <v>131</v>
      </c>
      <c r="C1266" s="46" t="s">
        <v>1968</v>
      </c>
      <c r="D1266" s="46" t="s">
        <v>1968</v>
      </c>
      <c r="E1266" s="46" t="s">
        <v>1968</v>
      </c>
      <c r="F1266" s="33"/>
      <c r="G1266" s="33">
        <v>8024</v>
      </c>
    </row>
    <row r="1267" spans="1:7">
      <c r="A1267" s="33" t="s">
        <v>1837</v>
      </c>
      <c r="B1267" s="33">
        <v>132</v>
      </c>
      <c r="C1267" s="46" t="s">
        <v>1969</v>
      </c>
      <c r="D1267" s="46" t="s">
        <v>1969</v>
      </c>
      <c r="E1267" s="46" t="s">
        <v>1969</v>
      </c>
      <c r="F1267" s="33"/>
      <c r="G1267" s="33">
        <v>8024</v>
      </c>
    </row>
    <row r="1268" spans="1:7">
      <c r="A1268" s="33" t="s">
        <v>1837</v>
      </c>
      <c r="B1268" s="33">
        <v>133</v>
      </c>
      <c r="C1268" s="46" t="s">
        <v>1970</v>
      </c>
      <c r="D1268" s="46" t="s">
        <v>1970</v>
      </c>
      <c r="E1268" s="46" t="s">
        <v>1970</v>
      </c>
      <c r="F1268" s="33"/>
      <c r="G1268" s="33">
        <v>8025</v>
      </c>
    </row>
    <row r="1269" spans="1:7">
      <c r="A1269" s="33" t="s">
        <v>1837</v>
      </c>
      <c r="B1269" s="33">
        <v>134</v>
      </c>
      <c r="C1269" s="46" t="s">
        <v>1971</v>
      </c>
      <c r="D1269" s="46" t="s">
        <v>1971</v>
      </c>
      <c r="E1269" s="46" t="s">
        <v>1971</v>
      </c>
      <c r="F1269" s="33"/>
      <c r="G1269" s="33">
        <v>8025</v>
      </c>
    </row>
    <row r="1270" spans="1:7">
      <c r="A1270" s="33" t="s">
        <v>1837</v>
      </c>
      <c r="B1270" s="33">
        <v>135</v>
      </c>
      <c r="C1270" s="46" t="s">
        <v>1972</v>
      </c>
      <c r="D1270" s="46" t="s">
        <v>1972</v>
      </c>
      <c r="E1270" s="46" t="s">
        <v>1972</v>
      </c>
      <c r="F1270" s="33"/>
      <c r="G1270" s="33">
        <v>8025</v>
      </c>
    </row>
    <row r="1271" spans="1:7">
      <c r="A1271" s="33" t="s">
        <v>1837</v>
      </c>
      <c r="B1271" s="33">
        <v>136</v>
      </c>
      <c r="C1271" s="46" t="s">
        <v>1973</v>
      </c>
      <c r="D1271" s="46" t="s">
        <v>1973</v>
      </c>
      <c r="E1271" s="46" t="s">
        <v>1973</v>
      </c>
      <c r="F1271" s="33"/>
      <c r="G1271" s="33">
        <v>8025</v>
      </c>
    </row>
    <row r="1272" spans="1:7">
      <c r="A1272" s="33" t="s">
        <v>1837</v>
      </c>
      <c r="B1272" s="33">
        <v>137</v>
      </c>
      <c r="C1272" s="46" t="s">
        <v>1974</v>
      </c>
      <c r="D1272" s="46" t="s">
        <v>1974</v>
      </c>
      <c r="E1272" s="46" t="s">
        <v>1974</v>
      </c>
      <c r="F1272" s="33"/>
      <c r="G1272" s="33">
        <v>8025</v>
      </c>
    </row>
    <row r="1273" spans="1:7">
      <c r="A1273" s="33" t="s">
        <v>1837</v>
      </c>
      <c r="B1273" s="33">
        <v>138</v>
      </c>
      <c r="C1273" s="46" t="s">
        <v>1975</v>
      </c>
      <c r="D1273" s="46" t="s">
        <v>1975</v>
      </c>
      <c r="E1273" s="46" t="s">
        <v>1975</v>
      </c>
      <c r="F1273" s="33"/>
      <c r="G1273" s="33">
        <v>8025</v>
      </c>
    </row>
    <row r="1274" spans="1:7">
      <c r="A1274" s="33" t="s">
        <v>1837</v>
      </c>
      <c r="B1274" s="33">
        <v>139</v>
      </c>
      <c r="C1274" s="46" t="s">
        <v>1976</v>
      </c>
      <c r="D1274" s="46" t="s">
        <v>1976</v>
      </c>
      <c r="E1274" s="46" t="s">
        <v>1976</v>
      </c>
      <c r="F1274" s="33"/>
      <c r="G1274" s="33">
        <v>8025</v>
      </c>
    </row>
    <row r="1275" spans="1:7">
      <c r="A1275" s="33" t="s">
        <v>1837</v>
      </c>
      <c r="B1275" s="33">
        <v>140</v>
      </c>
      <c r="C1275" s="46" t="s">
        <v>1977</v>
      </c>
      <c r="D1275" s="46" t="s">
        <v>1977</v>
      </c>
      <c r="E1275" s="46" t="s">
        <v>1977</v>
      </c>
      <c r="F1275" s="33"/>
      <c r="G1275" s="33">
        <v>8025</v>
      </c>
    </row>
    <row r="1276" spans="1:7">
      <c r="A1276" s="33" t="s">
        <v>1837</v>
      </c>
      <c r="B1276" s="33">
        <v>141</v>
      </c>
      <c r="C1276" s="46" t="s">
        <v>1978</v>
      </c>
      <c r="D1276" s="46" t="s">
        <v>1978</v>
      </c>
      <c r="E1276" s="46" t="s">
        <v>1978</v>
      </c>
      <c r="F1276" s="33"/>
      <c r="G1276" s="33">
        <v>8025</v>
      </c>
    </row>
    <row r="1277" spans="1:7">
      <c r="A1277" s="33" t="s">
        <v>1837</v>
      </c>
      <c r="B1277" s="33">
        <v>142</v>
      </c>
      <c r="C1277" s="46" t="s">
        <v>1979</v>
      </c>
      <c r="D1277" s="46" t="s">
        <v>1979</v>
      </c>
      <c r="E1277" s="46" t="s">
        <v>1979</v>
      </c>
      <c r="F1277" s="33"/>
      <c r="G1277" s="33">
        <v>8025</v>
      </c>
    </row>
    <row r="1278" spans="1:7">
      <c r="A1278" s="33" t="s">
        <v>1837</v>
      </c>
      <c r="B1278" s="33">
        <v>143</v>
      </c>
      <c r="C1278" s="46" t="s">
        <v>1980</v>
      </c>
      <c r="D1278" s="46" t="s">
        <v>1980</v>
      </c>
      <c r="E1278" s="46" t="s">
        <v>1980</v>
      </c>
      <c r="F1278" s="33"/>
      <c r="G1278" s="33">
        <v>8025</v>
      </c>
    </row>
    <row r="1279" spans="1:7">
      <c r="A1279" s="33" t="s">
        <v>1837</v>
      </c>
      <c r="B1279" s="33">
        <v>144</v>
      </c>
      <c r="C1279" s="46" t="s">
        <v>1981</v>
      </c>
      <c r="D1279" s="46" t="s">
        <v>1981</v>
      </c>
      <c r="E1279" s="46" t="s">
        <v>1981</v>
      </c>
      <c r="F1279" s="33"/>
      <c r="G1279" s="33">
        <v>8025</v>
      </c>
    </row>
    <row r="1280" spans="1:7">
      <c r="A1280" s="33" t="s">
        <v>1837</v>
      </c>
      <c r="B1280" s="33">
        <v>145</v>
      </c>
      <c r="C1280" s="46" t="s">
        <v>1982</v>
      </c>
      <c r="D1280" s="46" t="s">
        <v>1982</v>
      </c>
      <c r="E1280" s="46" t="s">
        <v>1982</v>
      </c>
      <c r="F1280" s="33"/>
      <c r="G1280" s="33">
        <v>8026</v>
      </c>
    </row>
    <row r="1281" spans="1:7">
      <c r="A1281" s="33" t="s">
        <v>1837</v>
      </c>
      <c r="B1281" s="33">
        <v>146</v>
      </c>
      <c r="C1281" s="46" t="s">
        <v>1983</v>
      </c>
      <c r="D1281" s="46" t="s">
        <v>1983</v>
      </c>
      <c r="E1281" s="46" t="s">
        <v>1983</v>
      </c>
      <c r="F1281" s="33"/>
      <c r="G1281" s="33">
        <v>8026</v>
      </c>
    </row>
    <row r="1282" spans="1:7">
      <c r="A1282" s="33" t="s">
        <v>1837</v>
      </c>
      <c r="B1282" s="33">
        <v>147</v>
      </c>
      <c r="C1282" s="46" t="s">
        <v>1984</v>
      </c>
      <c r="D1282" s="46" t="s">
        <v>1984</v>
      </c>
      <c r="E1282" s="46" t="s">
        <v>1984</v>
      </c>
      <c r="F1282" s="33"/>
      <c r="G1282" s="33">
        <v>8026</v>
      </c>
    </row>
    <row r="1283" spans="1:7">
      <c r="A1283" s="33" t="s">
        <v>1837</v>
      </c>
      <c r="B1283" s="33">
        <v>148</v>
      </c>
      <c r="C1283" s="46" t="s">
        <v>1985</v>
      </c>
      <c r="D1283" s="46" t="s">
        <v>1985</v>
      </c>
      <c r="E1283" s="46" t="s">
        <v>1985</v>
      </c>
      <c r="F1283" s="33"/>
      <c r="G1283" s="33">
        <v>8026</v>
      </c>
    </row>
    <row r="1284" spans="1:7">
      <c r="A1284" s="33" t="s">
        <v>1837</v>
      </c>
      <c r="B1284" s="33">
        <v>149</v>
      </c>
      <c r="C1284" s="46" t="s">
        <v>1986</v>
      </c>
      <c r="D1284" s="46" t="s">
        <v>1986</v>
      </c>
      <c r="E1284" s="46" t="s">
        <v>1986</v>
      </c>
      <c r="F1284" s="33"/>
      <c r="G1284" s="33">
        <v>8026</v>
      </c>
    </row>
    <row r="1285" spans="1:7">
      <c r="A1285" s="33" t="s">
        <v>1837</v>
      </c>
      <c r="B1285" s="33">
        <v>150</v>
      </c>
      <c r="C1285" s="46" t="s">
        <v>1987</v>
      </c>
      <c r="D1285" s="46" t="s">
        <v>1987</v>
      </c>
      <c r="E1285" s="46" t="s">
        <v>1987</v>
      </c>
      <c r="F1285" s="33"/>
      <c r="G1285" s="33">
        <v>8027</v>
      </c>
    </row>
    <row r="1286" spans="1:7">
      <c r="A1286" s="33" t="s">
        <v>1837</v>
      </c>
      <c r="B1286" s="33">
        <v>151</v>
      </c>
      <c r="C1286" s="46" t="s">
        <v>1988</v>
      </c>
      <c r="D1286" s="46" t="s">
        <v>1988</v>
      </c>
      <c r="E1286" s="46" t="s">
        <v>1988</v>
      </c>
      <c r="F1286" s="33"/>
      <c r="G1286" s="33">
        <v>8027</v>
      </c>
    </row>
    <row r="1287" spans="1:7">
      <c r="A1287" s="33" t="s">
        <v>1837</v>
      </c>
      <c r="B1287" s="33">
        <v>152</v>
      </c>
      <c r="C1287" s="46" t="s">
        <v>1989</v>
      </c>
      <c r="D1287" s="46" t="s">
        <v>1989</v>
      </c>
      <c r="E1287" s="46" t="s">
        <v>1989</v>
      </c>
      <c r="F1287" s="33"/>
      <c r="G1287" s="33">
        <v>8027</v>
      </c>
    </row>
    <row r="1288" spans="1:7">
      <c r="A1288" s="33" t="s">
        <v>1837</v>
      </c>
      <c r="B1288" s="33">
        <v>153</v>
      </c>
      <c r="C1288" s="46" t="s">
        <v>1990</v>
      </c>
      <c r="D1288" s="46" t="s">
        <v>1990</v>
      </c>
      <c r="E1288" s="46" t="s">
        <v>1990</v>
      </c>
      <c r="F1288" s="33"/>
      <c r="G1288" s="33">
        <v>8027</v>
      </c>
    </row>
    <row r="1289" spans="1:7">
      <c r="A1289" s="33" t="s">
        <v>1837</v>
      </c>
      <c r="B1289" s="33">
        <v>154</v>
      </c>
      <c r="C1289" s="46" t="s">
        <v>1991</v>
      </c>
      <c r="D1289" s="46" t="s">
        <v>1991</v>
      </c>
      <c r="E1289" s="46" t="s">
        <v>1991</v>
      </c>
      <c r="F1289" s="33"/>
      <c r="G1289" s="33">
        <v>8027</v>
      </c>
    </row>
    <row r="1290" spans="1:7">
      <c r="A1290" s="33" t="s">
        <v>1837</v>
      </c>
      <c r="B1290" s="33">
        <v>155</v>
      </c>
      <c r="C1290" s="46" t="s">
        <v>1992</v>
      </c>
      <c r="D1290" s="46" t="s">
        <v>1992</v>
      </c>
      <c r="E1290" s="46" t="s">
        <v>1992</v>
      </c>
      <c r="F1290" s="33"/>
      <c r="G1290" s="33">
        <v>8027</v>
      </c>
    </row>
    <row r="1291" spans="1:7">
      <c r="A1291" s="33" t="s">
        <v>1837</v>
      </c>
      <c r="B1291" s="33">
        <v>156</v>
      </c>
      <c r="C1291" s="46" t="s">
        <v>1993</v>
      </c>
      <c r="D1291" s="46" t="s">
        <v>1993</v>
      </c>
      <c r="E1291" s="46" t="s">
        <v>1993</v>
      </c>
      <c r="F1291" s="33"/>
      <c r="G1291" s="33">
        <v>8027</v>
      </c>
    </row>
    <row r="1292" spans="1:7">
      <c r="A1292" s="33" t="s">
        <v>1837</v>
      </c>
      <c r="B1292" s="33">
        <v>157</v>
      </c>
      <c r="C1292" s="46" t="s">
        <v>1994</v>
      </c>
      <c r="D1292" s="46" t="s">
        <v>1994</v>
      </c>
      <c r="E1292" s="46" t="s">
        <v>1994</v>
      </c>
      <c r="F1292" s="33"/>
      <c r="G1292" s="33">
        <v>8027</v>
      </c>
    </row>
    <row r="1293" spans="1:7">
      <c r="A1293" s="33" t="s">
        <v>1837</v>
      </c>
      <c r="B1293" s="33">
        <v>158</v>
      </c>
      <c r="C1293" s="46" t="s">
        <v>1995</v>
      </c>
      <c r="D1293" s="46" t="s">
        <v>1995</v>
      </c>
      <c r="E1293" s="46" t="s">
        <v>1995</v>
      </c>
      <c r="F1293" s="33"/>
      <c r="G1293" s="33">
        <v>8027</v>
      </c>
    </row>
    <row r="1294" spans="1:7">
      <c r="A1294" s="33" t="s">
        <v>1837</v>
      </c>
      <c r="B1294" s="33">
        <v>159</v>
      </c>
      <c r="C1294" s="46" t="s">
        <v>1996</v>
      </c>
      <c r="D1294" s="46" t="s">
        <v>1996</v>
      </c>
      <c r="E1294" s="46" t="s">
        <v>1996</v>
      </c>
      <c r="F1294" s="33"/>
      <c r="G1294" s="33">
        <v>8027</v>
      </c>
    </row>
    <row r="1295" spans="1:7">
      <c r="A1295" s="33" t="s">
        <v>1837</v>
      </c>
      <c r="B1295" s="33">
        <v>160</v>
      </c>
      <c r="C1295" s="46" t="s">
        <v>1997</v>
      </c>
      <c r="D1295" s="46" t="s">
        <v>1997</v>
      </c>
      <c r="E1295" s="46" t="s">
        <v>1997</v>
      </c>
      <c r="F1295" s="33"/>
      <c r="G1295" s="33">
        <v>8027</v>
      </c>
    </row>
    <row r="1296" spans="1:7">
      <c r="A1296" s="33" t="s">
        <v>1837</v>
      </c>
      <c r="B1296" s="33">
        <v>161</v>
      </c>
      <c r="C1296" s="46" t="s">
        <v>1998</v>
      </c>
      <c r="D1296" s="46" t="s">
        <v>1998</v>
      </c>
      <c r="E1296" s="46" t="s">
        <v>1998</v>
      </c>
      <c r="F1296" s="33"/>
      <c r="G1296" s="33">
        <v>8027</v>
      </c>
    </row>
    <row r="1297" spans="1:7">
      <c r="A1297" s="33" t="s">
        <v>1837</v>
      </c>
      <c r="B1297" s="33">
        <v>162</v>
      </c>
      <c r="C1297" s="46" t="s">
        <v>1999</v>
      </c>
      <c r="D1297" s="46" t="s">
        <v>1999</v>
      </c>
      <c r="E1297" s="46" t="s">
        <v>1999</v>
      </c>
      <c r="F1297" s="33"/>
      <c r="G1297" s="33">
        <v>8027</v>
      </c>
    </row>
    <row r="1298" spans="1:7">
      <c r="A1298" s="33" t="s">
        <v>1837</v>
      </c>
      <c r="B1298" s="33">
        <v>163</v>
      </c>
      <c r="C1298" s="46" t="s">
        <v>2000</v>
      </c>
      <c r="D1298" s="46" t="s">
        <v>2000</v>
      </c>
      <c r="E1298" s="46" t="s">
        <v>2000</v>
      </c>
      <c r="F1298" s="33"/>
      <c r="G1298" s="33">
        <v>8027</v>
      </c>
    </row>
    <row r="1299" spans="1:7">
      <c r="A1299" s="33" t="s">
        <v>1837</v>
      </c>
      <c r="B1299" s="33">
        <v>164</v>
      </c>
      <c r="C1299" s="46" t="s">
        <v>2001</v>
      </c>
      <c r="D1299" s="46" t="s">
        <v>2001</v>
      </c>
      <c r="E1299" s="46" t="s">
        <v>2001</v>
      </c>
      <c r="F1299" s="33"/>
      <c r="G1299" s="33">
        <v>8027</v>
      </c>
    </row>
    <row r="1300" spans="1:7">
      <c r="A1300" s="33" t="s">
        <v>1837</v>
      </c>
      <c r="B1300" s="33">
        <v>165</v>
      </c>
      <c r="C1300" s="46" t="s">
        <v>2002</v>
      </c>
      <c r="D1300" s="46" t="s">
        <v>2002</v>
      </c>
      <c r="E1300" s="46" t="s">
        <v>2002</v>
      </c>
      <c r="F1300" s="33"/>
      <c r="G1300" s="33">
        <v>8027</v>
      </c>
    </row>
    <row r="1301" spans="1:7">
      <c r="A1301" s="33" t="s">
        <v>1837</v>
      </c>
      <c r="B1301" s="33">
        <v>166</v>
      </c>
      <c r="C1301" s="46" t="s">
        <v>2003</v>
      </c>
      <c r="D1301" s="46" t="s">
        <v>2003</v>
      </c>
      <c r="E1301" s="46" t="s">
        <v>2003</v>
      </c>
      <c r="F1301" s="33"/>
      <c r="G1301" s="33">
        <v>8027</v>
      </c>
    </row>
    <row r="1302" spans="1:7">
      <c r="A1302" s="33" t="s">
        <v>1837</v>
      </c>
      <c r="B1302" s="33">
        <v>167</v>
      </c>
      <c r="C1302" s="46" t="s">
        <v>2004</v>
      </c>
      <c r="D1302" s="46" t="s">
        <v>2004</v>
      </c>
      <c r="E1302" s="46" t="s">
        <v>2004</v>
      </c>
      <c r="F1302" s="33"/>
      <c r="G1302" s="33">
        <v>8027</v>
      </c>
    </row>
    <row r="1303" spans="1:7">
      <c r="A1303" s="33" t="s">
        <v>1837</v>
      </c>
      <c r="B1303" s="33">
        <v>168</v>
      </c>
      <c r="C1303" s="46" t="s">
        <v>2005</v>
      </c>
      <c r="D1303" s="46" t="s">
        <v>2005</v>
      </c>
      <c r="E1303" s="46" t="s">
        <v>2005</v>
      </c>
      <c r="F1303" s="33"/>
      <c r="G1303" s="33">
        <v>8028</v>
      </c>
    </row>
    <row r="1304" spans="1:7">
      <c r="A1304" s="33" t="s">
        <v>1837</v>
      </c>
      <c r="B1304" s="33">
        <v>169</v>
      </c>
      <c r="C1304" s="46" t="s">
        <v>2006</v>
      </c>
      <c r="D1304" s="46" t="s">
        <v>2006</v>
      </c>
      <c r="E1304" s="46" t="s">
        <v>2006</v>
      </c>
      <c r="F1304" s="33"/>
      <c r="G1304" s="33">
        <v>8028</v>
      </c>
    </row>
    <row r="1305" spans="1:7">
      <c r="A1305" s="33" t="s">
        <v>1837</v>
      </c>
      <c r="B1305" s="33">
        <v>170</v>
      </c>
      <c r="C1305" s="46" t="s">
        <v>2007</v>
      </c>
      <c r="D1305" s="46" t="s">
        <v>2007</v>
      </c>
      <c r="E1305" s="46" t="s">
        <v>2007</v>
      </c>
      <c r="F1305" s="33"/>
      <c r="G1305" s="33">
        <v>8028</v>
      </c>
    </row>
    <row r="1306" spans="1:7">
      <c r="A1306" s="33" t="s">
        <v>1837</v>
      </c>
      <c r="B1306" s="33">
        <v>171</v>
      </c>
      <c r="C1306" s="46" t="s">
        <v>2008</v>
      </c>
      <c r="D1306" s="46" t="s">
        <v>2008</v>
      </c>
      <c r="E1306" s="46" t="s">
        <v>2008</v>
      </c>
      <c r="F1306" s="33"/>
      <c r="G1306" s="33">
        <v>8028</v>
      </c>
    </row>
    <row r="1307" spans="1:7">
      <c r="A1307" s="33" t="s">
        <v>1837</v>
      </c>
      <c r="B1307" s="33">
        <v>172</v>
      </c>
      <c r="C1307" s="46" t="s">
        <v>2009</v>
      </c>
      <c r="D1307" s="46" t="s">
        <v>2009</v>
      </c>
      <c r="E1307" s="46" t="s">
        <v>2009</v>
      </c>
      <c r="F1307" s="33"/>
      <c r="G1307" s="33">
        <v>8028</v>
      </c>
    </row>
    <row r="1308" spans="1:7">
      <c r="A1308" s="33" t="s">
        <v>1837</v>
      </c>
      <c r="B1308" s="33">
        <v>173</v>
      </c>
      <c r="C1308" s="46" t="s">
        <v>2010</v>
      </c>
      <c r="D1308" s="46" t="s">
        <v>2010</v>
      </c>
      <c r="E1308" s="46" t="s">
        <v>2010</v>
      </c>
      <c r="F1308" s="33"/>
      <c r="G1308" s="33">
        <v>8028</v>
      </c>
    </row>
    <row r="1309" spans="1:7">
      <c r="A1309" s="33" t="s">
        <v>1837</v>
      </c>
      <c r="B1309" s="33">
        <v>174</v>
      </c>
      <c r="C1309" s="46" t="s">
        <v>2011</v>
      </c>
      <c r="D1309" s="46" t="s">
        <v>2011</v>
      </c>
      <c r="E1309" s="46" t="s">
        <v>2011</v>
      </c>
      <c r="F1309" s="33"/>
      <c r="G1309" s="33">
        <v>8028</v>
      </c>
    </row>
    <row r="1310" spans="1:7">
      <c r="A1310" s="33" t="s">
        <v>1837</v>
      </c>
      <c r="B1310" s="33">
        <v>175</v>
      </c>
      <c r="C1310" s="46" t="s">
        <v>2012</v>
      </c>
      <c r="D1310" s="46" t="s">
        <v>2012</v>
      </c>
      <c r="E1310" s="46" t="s">
        <v>2012</v>
      </c>
      <c r="F1310" s="33"/>
      <c r="G1310" s="33">
        <v>8028</v>
      </c>
    </row>
    <row r="1311" spans="1:7">
      <c r="A1311" s="33" t="s">
        <v>1837</v>
      </c>
      <c r="B1311" s="33">
        <v>176</v>
      </c>
      <c r="C1311" s="46" t="s">
        <v>2013</v>
      </c>
      <c r="D1311" s="46" t="s">
        <v>2013</v>
      </c>
      <c r="E1311" s="46" t="s">
        <v>2013</v>
      </c>
      <c r="F1311" s="33"/>
      <c r="G1311" s="33">
        <v>8029</v>
      </c>
    </row>
    <row r="1312" spans="1:7">
      <c r="A1312" s="33" t="s">
        <v>1837</v>
      </c>
      <c r="B1312" s="33">
        <v>177</v>
      </c>
      <c r="C1312" s="46" t="s">
        <v>2014</v>
      </c>
      <c r="D1312" s="46" t="s">
        <v>2014</v>
      </c>
      <c r="E1312" s="46" t="s">
        <v>2014</v>
      </c>
      <c r="F1312" s="33"/>
      <c r="G1312" s="33">
        <v>8029</v>
      </c>
    </row>
    <row r="1313" spans="1:7">
      <c r="A1313" s="33" t="s">
        <v>1837</v>
      </c>
      <c r="B1313" s="33">
        <v>178</v>
      </c>
      <c r="C1313" s="46" t="s">
        <v>2015</v>
      </c>
      <c r="D1313" s="46" t="s">
        <v>2015</v>
      </c>
      <c r="E1313" s="46" t="s">
        <v>2015</v>
      </c>
      <c r="F1313" s="33"/>
      <c r="G1313" s="33">
        <v>8029</v>
      </c>
    </row>
    <row r="1314" spans="1:7">
      <c r="A1314" s="33" t="s">
        <v>1837</v>
      </c>
      <c r="B1314" s="33">
        <v>179</v>
      </c>
      <c r="C1314" s="46" t="s">
        <v>2016</v>
      </c>
      <c r="D1314" s="46" t="s">
        <v>2016</v>
      </c>
      <c r="E1314" s="46" t="s">
        <v>2016</v>
      </c>
      <c r="F1314" s="33"/>
      <c r="G1314" s="33">
        <v>8029</v>
      </c>
    </row>
    <row r="1315" spans="1:7">
      <c r="A1315" s="33" t="s">
        <v>1837</v>
      </c>
      <c r="B1315" s="33">
        <v>180</v>
      </c>
      <c r="C1315" s="46" t="s">
        <v>2017</v>
      </c>
      <c r="D1315" s="46" t="s">
        <v>2017</v>
      </c>
      <c r="E1315" s="46" t="s">
        <v>2017</v>
      </c>
      <c r="F1315" s="33"/>
      <c r="G1315" s="33">
        <v>8029</v>
      </c>
    </row>
    <row r="1316" spans="1:7">
      <c r="A1316" s="33" t="s">
        <v>1837</v>
      </c>
      <c r="B1316" s="33">
        <v>181</v>
      </c>
      <c r="C1316" s="46" t="s">
        <v>2018</v>
      </c>
      <c r="D1316" s="46" t="s">
        <v>2018</v>
      </c>
      <c r="E1316" s="46" t="s">
        <v>2018</v>
      </c>
      <c r="F1316" s="33"/>
      <c r="G1316" s="33">
        <v>8029</v>
      </c>
    </row>
    <row r="1317" spans="1:7">
      <c r="A1317" s="33" t="s">
        <v>1837</v>
      </c>
      <c r="B1317" s="33">
        <v>182</v>
      </c>
      <c r="C1317" s="46" t="s">
        <v>2019</v>
      </c>
      <c r="D1317" s="46" t="s">
        <v>2019</v>
      </c>
      <c r="E1317" s="46" t="s">
        <v>2019</v>
      </c>
      <c r="F1317" s="33"/>
      <c r="G1317" s="33">
        <v>8029</v>
      </c>
    </row>
    <row r="1318" spans="1:7">
      <c r="A1318" s="33" t="s">
        <v>1837</v>
      </c>
      <c r="B1318" s="33">
        <v>183</v>
      </c>
      <c r="C1318" s="46" t="s">
        <v>2020</v>
      </c>
      <c r="D1318" s="46" t="s">
        <v>2020</v>
      </c>
      <c r="E1318" s="46" t="s">
        <v>2020</v>
      </c>
      <c r="F1318" s="33"/>
      <c r="G1318" s="33">
        <v>8029</v>
      </c>
    </row>
    <row r="1319" spans="1:7">
      <c r="A1319" s="33" t="s">
        <v>1837</v>
      </c>
      <c r="B1319" s="33">
        <v>184</v>
      </c>
      <c r="C1319" s="46" t="s">
        <v>2021</v>
      </c>
      <c r="D1319" s="46" t="s">
        <v>2021</v>
      </c>
      <c r="E1319" s="46" t="s">
        <v>2021</v>
      </c>
      <c r="F1319" s="33"/>
      <c r="G1319" s="33">
        <v>8029</v>
      </c>
    </row>
    <row r="1320" spans="1:7">
      <c r="A1320" s="33" t="s">
        <v>1837</v>
      </c>
      <c r="B1320" s="33">
        <v>185</v>
      </c>
      <c r="C1320" s="46" t="s">
        <v>2022</v>
      </c>
      <c r="D1320" s="46" t="s">
        <v>2022</v>
      </c>
      <c r="E1320" s="46" t="s">
        <v>2022</v>
      </c>
      <c r="F1320" s="33"/>
      <c r="G1320" s="33">
        <v>8029</v>
      </c>
    </row>
    <row r="1321" spans="1:7">
      <c r="A1321" s="33" t="s">
        <v>1837</v>
      </c>
      <c r="B1321" s="33">
        <v>186</v>
      </c>
      <c r="C1321" s="46" t="s">
        <v>2023</v>
      </c>
      <c r="D1321" s="46" t="s">
        <v>2023</v>
      </c>
      <c r="E1321" s="46" t="s">
        <v>2023</v>
      </c>
      <c r="F1321" s="33"/>
      <c r="G1321" s="33">
        <v>8029</v>
      </c>
    </row>
    <row r="1322" spans="1:7">
      <c r="A1322" s="33" t="s">
        <v>1837</v>
      </c>
      <c r="B1322" s="33">
        <v>187</v>
      </c>
      <c r="C1322" s="46" t="s">
        <v>2024</v>
      </c>
      <c r="D1322" s="46" t="s">
        <v>2024</v>
      </c>
      <c r="E1322" s="46" t="s">
        <v>2024</v>
      </c>
      <c r="F1322" s="33"/>
      <c r="G1322" s="33">
        <v>8029</v>
      </c>
    </row>
    <row r="1323" spans="1:7">
      <c r="A1323" s="33" t="s">
        <v>1837</v>
      </c>
      <c r="B1323" s="33">
        <v>188</v>
      </c>
      <c r="C1323" s="46" t="s">
        <v>2025</v>
      </c>
      <c r="D1323" s="46" t="s">
        <v>2025</v>
      </c>
      <c r="E1323" s="46" t="s">
        <v>2025</v>
      </c>
      <c r="F1323" s="33"/>
      <c r="G1323" s="33">
        <v>8030</v>
      </c>
    </row>
    <row r="1324" spans="1:7">
      <c r="A1324" s="33" t="s">
        <v>1837</v>
      </c>
      <c r="B1324" s="33">
        <v>189</v>
      </c>
      <c r="C1324" s="46" t="s">
        <v>2026</v>
      </c>
      <c r="D1324" s="46" t="s">
        <v>2026</v>
      </c>
      <c r="E1324" s="46" t="s">
        <v>2026</v>
      </c>
      <c r="F1324" s="33"/>
      <c r="G1324" s="33">
        <v>8030</v>
      </c>
    </row>
    <row r="1325" spans="1:7">
      <c r="A1325" s="33" t="s">
        <v>1837</v>
      </c>
      <c r="B1325" s="33">
        <v>190</v>
      </c>
      <c r="C1325" s="46" t="s">
        <v>2027</v>
      </c>
      <c r="D1325" s="46" t="s">
        <v>2027</v>
      </c>
      <c r="E1325" s="46" t="s">
        <v>2027</v>
      </c>
      <c r="F1325" s="33"/>
      <c r="G1325" s="33">
        <v>8030</v>
      </c>
    </row>
    <row r="1326" spans="1:7">
      <c r="A1326" s="33" t="s">
        <v>1837</v>
      </c>
      <c r="B1326" s="33">
        <v>191</v>
      </c>
      <c r="C1326" s="46" t="s">
        <v>2028</v>
      </c>
      <c r="D1326" s="46" t="s">
        <v>2028</v>
      </c>
      <c r="E1326" s="46" t="s">
        <v>2028</v>
      </c>
      <c r="F1326" s="33"/>
      <c r="G1326" s="33">
        <v>8030</v>
      </c>
    </row>
    <row r="1327" spans="1:7">
      <c r="A1327" s="33" t="s">
        <v>1837</v>
      </c>
      <c r="B1327" s="33">
        <v>192</v>
      </c>
      <c r="C1327" s="46" t="s">
        <v>2029</v>
      </c>
      <c r="D1327" s="46" t="s">
        <v>2029</v>
      </c>
      <c r="E1327" s="46" t="s">
        <v>2029</v>
      </c>
      <c r="F1327" s="33"/>
      <c r="G1327" s="33">
        <v>8030</v>
      </c>
    </row>
    <row r="1328" spans="1:7">
      <c r="A1328" s="33" t="s">
        <v>1837</v>
      </c>
      <c r="B1328" s="33">
        <v>193</v>
      </c>
      <c r="C1328" s="46" t="s">
        <v>2030</v>
      </c>
      <c r="D1328" s="46" t="s">
        <v>2030</v>
      </c>
      <c r="E1328" s="46" t="s">
        <v>2030</v>
      </c>
      <c r="F1328" s="33"/>
      <c r="G1328" s="33">
        <v>8030</v>
      </c>
    </row>
    <row r="1329" spans="1:7">
      <c r="A1329" s="33" t="s">
        <v>1837</v>
      </c>
      <c r="B1329" s="33">
        <v>194</v>
      </c>
      <c r="C1329" s="46" t="s">
        <v>2031</v>
      </c>
      <c r="D1329" s="46" t="s">
        <v>2031</v>
      </c>
      <c r="E1329" s="46" t="s">
        <v>2031</v>
      </c>
      <c r="F1329" s="33"/>
      <c r="G1329" s="33">
        <v>8030</v>
      </c>
    </row>
    <row r="1330" spans="1:7">
      <c r="A1330" s="33" t="s">
        <v>1837</v>
      </c>
      <c r="B1330" s="33">
        <v>195</v>
      </c>
      <c r="C1330" s="46" t="s">
        <v>2032</v>
      </c>
      <c r="D1330" s="46" t="s">
        <v>2032</v>
      </c>
      <c r="E1330" s="46" t="s">
        <v>2032</v>
      </c>
      <c r="F1330" s="33"/>
      <c r="G1330" s="33">
        <v>8030</v>
      </c>
    </row>
    <row r="1331" spans="1:7">
      <c r="A1331" s="33" t="s">
        <v>1837</v>
      </c>
      <c r="B1331" s="33">
        <v>196</v>
      </c>
      <c r="C1331" s="46" t="s">
        <v>2033</v>
      </c>
      <c r="D1331" s="46" t="s">
        <v>2033</v>
      </c>
      <c r="E1331" s="46" t="s">
        <v>2033</v>
      </c>
      <c r="F1331" s="33"/>
      <c r="G1331" s="33">
        <v>8030</v>
      </c>
    </row>
    <row r="1332" spans="1:7">
      <c r="A1332" s="33" t="s">
        <v>1837</v>
      </c>
      <c r="B1332" s="33">
        <v>197</v>
      </c>
      <c r="C1332" s="46" t="s">
        <v>2034</v>
      </c>
      <c r="D1332" s="46" t="s">
        <v>2034</v>
      </c>
      <c r="E1332" s="46" t="s">
        <v>2034</v>
      </c>
      <c r="F1332" s="33"/>
      <c r="G1332" s="33">
        <v>8030</v>
      </c>
    </row>
    <row r="1333" spans="1:7">
      <c r="A1333" s="33" t="s">
        <v>1837</v>
      </c>
      <c r="B1333" s="33">
        <v>198</v>
      </c>
      <c r="C1333" s="46" t="s">
        <v>2035</v>
      </c>
      <c r="D1333" s="46" t="s">
        <v>2035</v>
      </c>
      <c r="E1333" s="46" t="s">
        <v>2035</v>
      </c>
      <c r="F1333" s="33"/>
      <c r="G1333" s="33">
        <v>8030</v>
      </c>
    </row>
    <row r="1334" spans="1:7">
      <c r="A1334" s="33" t="s">
        <v>1837</v>
      </c>
      <c r="B1334" s="33">
        <v>199</v>
      </c>
      <c r="C1334" s="46" t="s">
        <v>2036</v>
      </c>
      <c r="D1334" s="46" t="s">
        <v>2036</v>
      </c>
      <c r="E1334" s="46" t="s">
        <v>2036</v>
      </c>
      <c r="F1334" s="33"/>
      <c r="G1334" s="33">
        <v>8030</v>
      </c>
    </row>
    <row r="1335" spans="1:7">
      <c r="A1335" s="33" t="s">
        <v>1837</v>
      </c>
      <c r="B1335" s="33">
        <v>200</v>
      </c>
      <c r="C1335" s="46" t="s">
        <v>2037</v>
      </c>
      <c r="D1335" s="46" t="s">
        <v>2037</v>
      </c>
      <c r="E1335" s="46" t="s">
        <v>2037</v>
      </c>
      <c r="F1335" s="33"/>
      <c r="G1335" s="33">
        <v>8030</v>
      </c>
    </row>
    <row r="1336" spans="1:7">
      <c r="A1336" s="33" t="s">
        <v>1837</v>
      </c>
      <c r="B1336" s="33">
        <v>201</v>
      </c>
      <c r="C1336" s="46" t="s">
        <v>2038</v>
      </c>
      <c r="D1336" s="46" t="s">
        <v>2038</v>
      </c>
      <c r="E1336" s="46" t="s">
        <v>2038</v>
      </c>
      <c r="F1336" s="33"/>
      <c r="G1336" s="33">
        <v>8030</v>
      </c>
    </row>
    <row r="1337" spans="1:7">
      <c r="A1337" s="33" t="s">
        <v>1837</v>
      </c>
      <c r="B1337" s="33">
        <v>202</v>
      </c>
      <c r="C1337" s="46" t="s">
        <v>2039</v>
      </c>
      <c r="D1337" s="46" t="s">
        <v>2039</v>
      </c>
      <c r="E1337" s="46" t="s">
        <v>2039</v>
      </c>
      <c r="F1337" s="33"/>
      <c r="G1337" s="33">
        <v>8030</v>
      </c>
    </row>
    <row r="1338" spans="1:7">
      <c r="A1338" s="33" t="s">
        <v>1837</v>
      </c>
      <c r="B1338" s="33">
        <v>203</v>
      </c>
      <c r="C1338" s="46" t="s">
        <v>2040</v>
      </c>
      <c r="D1338" s="46" t="s">
        <v>2040</v>
      </c>
      <c r="E1338" s="46" t="s">
        <v>2040</v>
      </c>
      <c r="F1338" s="33"/>
      <c r="G1338" s="33">
        <v>8030</v>
      </c>
    </row>
    <row r="1339" spans="1:7">
      <c r="A1339" s="33" t="s">
        <v>1837</v>
      </c>
      <c r="B1339" s="33">
        <v>204</v>
      </c>
      <c r="C1339" s="46" t="s">
        <v>2041</v>
      </c>
      <c r="D1339" s="46" t="s">
        <v>2041</v>
      </c>
      <c r="E1339" s="46" t="s">
        <v>2041</v>
      </c>
      <c r="F1339" s="33"/>
      <c r="G1339" s="33">
        <v>8030</v>
      </c>
    </row>
    <row r="1340" spans="1:7">
      <c r="A1340" s="33" t="s">
        <v>1837</v>
      </c>
      <c r="B1340" s="33">
        <v>205</v>
      </c>
      <c r="C1340" s="46" t="s">
        <v>2042</v>
      </c>
      <c r="D1340" s="46" t="s">
        <v>2042</v>
      </c>
      <c r="E1340" s="46" t="s">
        <v>2042</v>
      </c>
      <c r="F1340" s="33"/>
      <c r="G1340" s="33">
        <v>8030</v>
      </c>
    </row>
    <row r="1341" spans="1:7">
      <c r="A1341" s="33" t="s">
        <v>1837</v>
      </c>
      <c r="B1341" s="33">
        <v>206</v>
      </c>
      <c r="C1341" s="46" t="s">
        <v>2043</v>
      </c>
      <c r="D1341" s="46" t="s">
        <v>2043</v>
      </c>
      <c r="E1341" s="46" t="s">
        <v>2043</v>
      </c>
      <c r="F1341" s="33"/>
      <c r="G1341" s="33">
        <v>8030</v>
      </c>
    </row>
    <row r="1342" spans="1:7">
      <c r="A1342" s="33" t="s">
        <v>1837</v>
      </c>
      <c r="B1342" s="33">
        <v>207</v>
      </c>
      <c r="C1342" s="46" t="s">
        <v>2044</v>
      </c>
      <c r="D1342" s="46" t="s">
        <v>2044</v>
      </c>
      <c r="E1342" s="46" t="s">
        <v>2044</v>
      </c>
      <c r="F1342" s="33"/>
      <c r="G1342" s="33">
        <v>8030</v>
      </c>
    </row>
    <row r="1343" spans="1:7">
      <c r="A1343" s="33" t="s">
        <v>1837</v>
      </c>
      <c r="B1343" s="33">
        <v>208</v>
      </c>
      <c r="C1343" s="46" t="s">
        <v>2045</v>
      </c>
      <c r="D1343" s="46" t="s">
        <v>2045</v>
      </c>
      <c r="E1343" s="46" t="s">
        <v>2045</v>
      </c>
      <c r="F1343" s="33"/>
      <c r="G1343" s="33">
        <v>8031</v>
      </c>
    </row>
    <row r="1344" spans="1:7">
      <c r="A1344" s="33" t="s">
        <v>1837</v>
      </c>
      <c r="B1344" s="33">
        <v>209</v>
      </c>
      <c r="C1344" s="46" t="s">
        <v>2046</v>
      </c>
      <c r="D1344" s="46" t="s">
        <v>2046</v>
      </c>
      <c r="E1344" s="46" t="s">
        <v>2046</v>
      </c>
      <c r="F1344" s="33"/>
      <c r="G1344" s="33">
        <v>8031</v>
      </c>
    </row>
    <row r="1345" spans="1:7">
      <c r="A1345" s="33" t="s">
        <v>1837</v>
      </c>
      <c r="B1345" s="33">
        <v>210</v>
      </c>
      <c r="C1345" s="46" t="s">
        <v>2047</v>
      </c>
      <c r="D1345" s="46" t="s">
        <v>2047</v>
      </c>
      <c r="E1345" s="46" t="s">
        <v>2047</v>
      </c>
      <c r="F1345" s="33"/>
      <c r="G1345" s="33">
        <v>8031</v>
      </c>
    </row>
    <row r="1346" spans="1:7">
      <c r="A1346" s="33" t="s">
        <v>1837</v>
      </c>
      <c r="B1346" s="33">
        <v>211</v>
      </c>
      <c r="C1346" s="46" t="s">
        <v>2048</v>
      </c>
      <c r="D1346" s="46" t="s">
        <v>2048</v>
      </c>
      <c r="E1346" s="46" t="s">
        <v>2048</v>
      </c>
      <c r="F1346" s="33"/>
      <c r="G1346" s="33">
        <v>8031</v>
      </c>
    </row>
    <row r="1347" spans="1:7">
      <c r="A1347" s="33" t="s">
        <v>1837</v>
      </c>
      <c r="B1347" s="33">
        <v>212</v>
      </c>
      <c r="C1347" s="46" t="s">
        <v>2049</v>
      </c>
      <c r="D1347" s="46" t="s">
        <v>2049</v>
      </c>
      <c r="E1347" s="46" t="s">
        <v>2049</v>
      </c>
      <c r="F1347" s="33"/>
      <c r="G1347" s="33">
        <v>8031</v>
      </c>
    </row>
    <row r="1348" spans="1:7">
      <c r="A1348" s="33" t="s">
        <v>1837</v>
      </c>
      <c r="B1348" s="33">
        <v>213</v>
      </c>
      <c r="C1348" s="46" t="s">
        <v>2050</v>
      </c>
      <c r="D1348" s="46" t="s">
        <v>2050</v>
      </c>
      <c r="E1348" s="46" t="s">
        <v>2050</v>
      </c>
      <c r="F1348" s="33"/>
      <c r="G1348" s="33">
        <v>8031</v>
      </c>
    </row>
    <row r="1349" spans="1:7">
      <c r="A1349" s="33" t="s">
        <v>1837</v>
      </c>
      <c r="B1349" s="33">
        <v>214</v>
      </c>
      <c r="C1349" s="46" t="s">
        <v>2051</v>
      </c>
      <c r="D1349" s="46" t="s">
        <v>2051</v>
      </c>
      <c r="E1349" s="46" t="s">
        <v>2051</v>
      </c>
      <c r="F1349" s="33"/>
      <c r="G1349" s="33">
        <v>8031</v>
      </c>
    </row>
    <row r="1350" spans="1:7">
      <c r="A1350" s="33" t="s">
        <v>1837</v>
      </c>
      <c r="B1350" s="33">
        <v>215</v>
      </c>
      <c r="C1350" s="46" t="s">
        <v>2052</v>
      </c>
      <c r="D1350" s="46" t="s">
        <v>2052</v>
      </c>
      <c r="E1350" s="46" t="s">
        <v>2052</v>
      </c>
      <c r="F1350" s="33"/>
      <c r="G1350" s="33">
        <v>8031</v>
      </c>
    </row>
    <row r="1351" spans="1:7">
      <c r="A1351" s="33" t="s">
        <v>1837</v>
      </c>
      <c r="B1351" s="33">
        <v>216</v>
      </c>
      <c r="C1351" s="46" t="s">
        <v>2053</v>
      </c>
      <c r="D1351" s="46" t="s">
        <v>2053</v>
      </c>
      <c r="E1351" s="46" t="s">
        <v>2053</v>
      </c>
      <c r="F1351" s="33"/>
      <c r="G1351" s="33">
        <v>8031</v>
      </c>
    </row>
    <row r="1352" spans="1:7">
      <c r="A1352" s="33" t="s">
        <v>1837</v>
      </c>
      <c r="B1352" s="33">
        <v>217</v>
      </c>
      <c r="C1352" s="46" t="s">
        <v>2054</v>
      </c>
      <c r="D1352" s="46" t="s">
        <v>2054</v>
      </c>
      <c r="E1352" s="46" t="s">
        <v>2054</v>
      </c>
      <c r="F1352" s="33"/>
      <c r="G1352" s="33">
        <v>8031</v>
      </c>
    </row>
    <row r="1353" spans="1:7">
      <c r="A1353" s="33" t="s">
        <v>1837</v>
      </c>
      <c r="B1353" s="33">
        <v>218</v>
      </c>
      <c r="C1353" s="46" t="s">
        <v>2055</v>
      </c>
      <c r="D1353" s="46" t="s">
        <v>2055</v>
      </c>
      <c r="E1353" s="46" t="s">
        <v>2055</v>
      </c>
      <c r="F1353" s="33"/>
      <c r="G1353" s="33">
        <v>8031</v>
      </c>
    </row>
    <row r="1354" spans="1:7">
      <c r="A1354" s="33" t="s">
        <v>1837</v>
      </c>
      <c r="B1354" s="33">
        <v>219</v>
      </c>
      <c r="C1354" s="46" t="s">
        <v>2056</v>
      </c>
      <c r="D1354" s="46" t="s">
        <v>2056</v>
      </c>
      <c r="E1354" s="46" t="s">
        <v>2056</v>
      </c>
      <c r="F1354" s="33"/>
      <c r="G1354" s="33">
        <v>8031</v>
      </c>
    </row>
    <row r="1355" spans="1:7">
      <c r="A1355" s="33" t="s">
        <v>1837</v>
      </c>
      <c r="B1355" s="33">
        <v>220</v>
      </c>
      <c r="C1355" s="46" t="s">
        <v>2057</v>
      </c>
      <c r="D1355" s="46" t="s">
        <v>2057</v>
      </c>
      <c r="E1355" s="46" t="s">
        <v>2057</v>
      </c>
      <c r="F1355" s="33"/>
      <c r="G1355" s="33">
        <v>8031</v>
      </c>
    </row>
    <row r="1356" spans="1:7">
      <c r="A1356" s="33" t="s">
        <v>1837</v>
      </c>
      <c r="B1356" s="33">
        <v>221</v>
      </c>
      <c r="C1356" s="46" t="s">
        <v>2058</v>
      </c>
      <c r="D1356" s="46" t="s">
        <v>2058</v>
      </c>
      <c r="E1356" s="46" t="s">
        <v>2058</v>
      </c>
      <c r="F1356" s="33"/>
      <c r="G1356" s="33">
        <v>8031</v>
      </c>
    </row>
    <row r="1357" spans="1:7">
      <c r="A1357" s="33" t="s">
        <v>1837</v>
      </c>
      <c r="B1357" s="33">
        <v>222</v>
      </c>
      <c r="C1357" s="46" t="s">
        <v>2059</v>
      </c>
      <c r="D1357" s="46" t="s">
        <v>2059</v>
      </c>
      <c r="E1357" s="46" t="s">
        <v>2059</v>
      </c>
      <c r="F1357" s="33"/>
      <c r="G1357" s="33">
        <v>8031</v>
      </c>
    </row>
    <row r="1358" spans="1:7">
      <c r="A1358" s="33" t="s">
        <v>1837</v>
      </c>
      <c r="B1358" s="33">
        <v>223</v>
      </c>
      <c r="C1358" s="46" t="s">
        <v>2060</v>
      </c>
      <c r="D1358" s="46" t="s">
        <v>2060</v>
      </c>
      <c r="E1358" s="46" t="s">
        <v>2060</v>
      </c>
      <c r="F1358" s="33"/>
      <c r="G1358" s="33">
        <v>8031</v>
      </c>
    </row>
    <row r="1359" spans="1:7">
      <c r="A1359" s="33" t="s">
        <v>1837</v>
      </c>
      <c r="B1359" s="33">
        <v>224</v>
      </c>
      <c r="C1359" s="46" t="s">
        <v>2061</v>
      </c>
      <c r="D1359" s="46" t="s">
        <v>2061</v>
      </c>
      <c r="E1359" s="46" t="s">
        <v>2061</v>
      </c>
      <c r="F1359" s="33"/>
      <c r="G1359" s="33">
        <v>8031</v>
      </c>
    </row>
    <row r="1360" spans="1:7">
      <c r="A1360" s="33" t="s">
        <v>1837</v>
      </c>
      <c r="B1360" s="33">
        <v>225</v>
      </c>
      <c r="C1360" s="46" t="s">
        <v>2062</v>
      </c>
      <c r="D1360" s="46" t="s">
        <v>2062</v>
      </c>
      <c r="E1360" s="46" t="s">
        <v>2062</v>
      </c>
      <c r="F1360" s="33"/>
      <c r="G1360" s="33">
        <v>8031</v>
      </c>
    </row>
    <row r="1361" spans="1:7">
      <c r="A1361" s="33" t="s">
        <v>1837</v>
      </c>
      <c r="B1361" s="33">
        <v>226</v>
      </c>
      <c r="C1361" s="46" t="s">
        <v>2063</v>
      </c>
      <c r="D1361" s="46" t="s">
        <v>2063</v>
      </c>
      <c r="E1361" s="46" t="s">
        <v>2063</v>
      </c>
      <c r="F1361" s="33"/>
      <c r="G1361" s="33">
        <v>8031</v>
      </c>
    </row>
    <row r="1362" spans="1:7">
      <c r="A1362" s="33" t="s">
        <v>1837</v>
      </c>
      <c r="B1362" s="33">
        <v>227</v>
      </c>
      <c r="C1362" s="46" t="s">
        <v>2064</v>
      </c>
      <c r="D1362" s="46" t="s">
        <v>2064</v>
      </c>
      <c r="E1362" s="46" t="s">
        <v>2064</v>
      </c>
      <c r="F1362" s="33"/>
      <c r="G1362" s="33">
        <v>8031</v>
      </c>
    </row>
    <row r="1363" spans="1:7">
      <c r="A1363" s="33" t="s">
        <v>1837</v>
      </c>
      <c r="B1363" s="33">
        <v>228</v>
      </c>
      <c r="C1363" s="46" t="s">
        <v>2065</v>
      </c>
      <c r="D1363" s="46" t="s">
        <v>2065</v>
      </c>
      <c r="E1363" s="46" t="s">
        <v>2065</v>
      </c>
      <c r="F1363" s="33"/>
      <c r="G1363" s="33">
        <v>8031</v>
      </c>
    </row>
    <row r="1364" spans="1:7">
      <c r="A1364" s="33" t="s">
        <v>1837</v>
      </c>
      <c r="B1364" s="33">
        <v>229</v>
      </c>
      <c r="C1364" s="46" t="s">
        <v>2066</v>
      </c>
      <c r="D1364" s="46" t="s">
        <v>2066</v>
      </c>
      <c r="E1364" s="46" t="s">
        <v>2066</v>
      </c>
      <c r="F1364" s="33"/>
      <c r="G1364" s="33">
        <v>8031</v>
      </c>
    </row>
    <row r="1365" spans="1:7">
      <c r="A1365" s="33" t="s">
        <v>1837</v>
      </c>
      <c r="B1365" s="33">
        <v>230</v>
      </c>
      <c r="C1365" s="46" t="s">
        <v>2067</v>
      </c>
      <c r="D1365" s="46" t="s">
        <v>2067</v>
      </c>
      <c r="E1365" s="46" t="s">
        <v>2067</v>
      </c>
      <c r="F1365" s="33"/>
      <c r="G1365" s="33">
        <v>8032</v>
      </c>
    </row>
    <row r="1366" spans="1:7">
      <c r="A1366" s="33" t="s">
        <v>1837</v>
      </c>
      <c r="B1366" s="33">
        <v>231</v>
      </c>
      <c r="C1366" s="46" t="s">
        <v>2068</v>
      </c>
      <c r="D1366" s="46" t="s">
        <v>2068</v>
      </c>
      <c r="E1366" s="46" t="s">
        <v>2068</v>
      </c>
      <c r="F1366" s="33"/>
      <c r="G1366" s="33">
        <v>8032</v>
      </c>
    </row>
    <row r="1367" spans="1:7">
      <c r="A1367" s="33" t="s">
        <v>1837</v>
      </c>
      <c r="B1367" s="33">
        <v>232</v>
      </c>
      <c r="C1367" s="46" t="s">
        <v>2069</v>
      </c>
      <c r="D1367" s="46" t="s">
        <v>2069</v>
      </c>
      <c r="E1367" s="46" t="s">
        <v>2069</v>
      </c>
      <c r="F1367" s="33"/>
      <c r="G1367" s="33">
        <v>8032</v>
      </c>
    </row>
    <row r="1368" spans="1:7">
      <c r="A1368" s="33" t="s">
        <v>1837</v>
      </c>
      <c r="B1368" s="33">
        <v>233</v>
      </c>
      <c r="C1368" s="46" t="s">
        <v>2070</v>
      </c>
      <c r="D1368" s="46" t="s">
        <v>2070</v>
      </c>
      <c r="E1368" s="46" t="s">
        <v>2070</v>
      </c>
      <c r="F1368" s="33"/>
      <c r="G1368" s="33">
        <v>8032</v>
      </c>
    </row>
    <row r="1369" spans="1:7">
      <c r="A1369" s="33" t="s">
        <v>1837</v>
      </c>
      <c r="B1369" s="33">
        <v>234</v>
      </c>
      <c r="C1369" s="46" t="s">
        <v>2071</v>
      </c>
      <c r="D1369" s="46" t="s">
        <v>2071</v>
      </c>
      <c r="E1369" s="46" t="s">
        <v>2071</v>
      </c>
      <c r="F1369" s="33"/>
      <c r="G1369" s="33">
        <v>8032</v>
      </c>
    </row>
    <row r="1370" spans="1:7">
      <c r="A1370" s="33" t="s">
        <v>1837</v>
      </c>
      <c r="B1370" s="33">
        <v>235</v>
      </c>
      <c r="C1370" s="46" t="s">
        <v>2072</v>
      </c>
      <c r="D1370" s="46" t="s">
        <v>2072</v>
      </c>
      <c r="E1370" s="46" t="s">
        <v>2072</v>
      </c>
      <c r="F1370" s="33"/>
      <c r="G1370" s="33">
        <v>8032</v>
      </c>
    </row>
    <row r="1371" spans="1:7">
      <c r="A1371" s="33" t="s">
        <v>1837</v>
      </c>
      <c r="B1371" s="33">
        <v>236</v>
      </c>
      <c r="C1371" s="46" t="s">
        <v>2073</v>
      </c>
      <c r="D1371" s="46" t="s">
        <v>2073</v>
      </c>
      <c r="E1371" s="46" t="s">
        <v>2073</v>
      </c>
      <c r="F1371" s="33"/>
      <c r="G1371" s="33">
        <v>8032</v>
      </c>
    </row>
    <row r="1372" spans="1:7">
      <c r="A1372" s="33" t="s">
        <v>1837</v>
      </c>
      <c r="B1372" s="33">
        <v>237</v>
      </c>
      <c r="C1372" s="46" t="s">
        <v>2074</v>
      </c>
      <c r="D1372" s="46" t="s">
        <v>2074</v>
      </c>
      <c r="E1372" s="46" t="s">
        <v>2074</v>
      </c>
      <c r="F1372" s="33"/>
      <c r="G1372" s="33">
        <v>8032</v>
      </c>
    </row>
    <row r="1373" spans="1:7">
      <c r="A1373" s="33" t="s">
        <v>1837</v>
      </c>
      <c r="B1373" s="33">
        <v>238</v>
      </c>
      <c r="C1373" s="46" t="s">
        <v>2075</v>
      </c>
      <c r="D1373" s="46" t="s">
        <v>2075</v>
      </c>
      <c r="E1373" s="46" t="s">
        <v>2075</v>
      </c>
      <c r="F1373" s="33"/>
      <c r="G1373" s="33">
        <v>8032</v>
      </c>
    </row>
    <row r="1374" spans="1:7">
      <c r="A1374" s="33" t="s">
        <v>1837</v>
      </c>
      <c r="B1374" s="33">
        <v>239</v>
      </c>
      <c r="C1374" s="46" t="s">
        <v>2076</v>
      </c>
      <c r="D1374" s="46" t="s">
        <v>2076</v>
      </c>
      <c r="E1374" s="46" t="s">
        <v>2076</v>
      </c>
      <c r="F1374" s="33"/>
      <c r="G1374" s="33">
        <v>8032</v>
      </c>
    </row>
    <row r="1375" spans="1:7">
      <c r="A1375" s="33" t="s">
        <v>1837</v>
      </c>
      <c r="B1375" s="33">
        <v>240</v>
      </c>
      <c r="C1375" s="46" t="s">
        <v>2077</v>
      </c>
      <c r="D1375" s="46" t="s">
        <v>2077</v>
      </c>
      <c r="E1375" s="46" t="s">
        <v>2077</v>
      </c>
      <c r="F1375" s="33"/>
      <c r="G1375" s="33">
        <v>8033</v>
      </c>
    </row>
    <row r="1376" spans="1:7">
      <c r="A1376" s="33" t="s">
        <v>1837</v>
      </c>
      <c r="B1376" s="33">
        <v>241</v>
      </c>
      <c r="C1376" s="46" t="s">
        <v>2078</v>
      </c>
      <c r="D1376" s="46" t="s">
        <v>2078</v>
      </c>
      <c r="E1376" s="46" t="s">
        <v>2078</v>
      </c>
      <c r="F1376" s="33"/>
      <c r="G1376" s="33">
        <v>8033</v>
      </c>
    </row>
    <row r="1377" spans="1:7">
      <c r="A1377" s="33" t="s">
        <v>1837</v>
      </c>
      <c r="B1377" s="33">
        <v>242</v>
      </c>
      <c r="C1377" s="46" t="s">
        <v>2079</v>
      </c>
      <c r="D1377" s="46" t="s">
        <v>2079</v>
      </c>
      <c r="E1377" s="46" t="s">
        <v>2079</v>
      </c>
      <c r="F1377" s="33"/>
      <c r="G1377" s="33">
        <v>8033</v>
      </c>
    </row>
    <row r="1378" spans="1:7">
      <c r="A1378" s="33" t="s">
        <v>1837</v>
      </c>
      <c r="B1378" s="33">
        <v>243</v>
      </c>
      <c r="C1378" s="46" t="s">
        <v>2080</v>
      </c>
      <c r="D1378" s="46" t="s">
        <v>2080</v>
      </c>
      <c r="E1378" s="46" t="s">
        <v>2080</v>
      </c>
      <c r="F1378" s="33"/>
      <c r="G1378" s="33">
        <v>8033</v>
      </c>
    </row>
    <row r="1379" spans="1:7">
      <c r="A1379" s="33" t="s">
        <v>1837</v>
      </c>
      <c r="B1379" s="33">
        <v>244</v>
      </c>
      <c r="C1379" s="46" t="s">
        <v>2081</v>
      </c>
      <c r="D1379" s="46" t="s">
        <v>2081</v>
      </c>
      <c r="E1379" s="46" t="s">
        <v>2081</v>
      </c>
      <c r="F1379" s="33"/>
      <c r="G1379" s="33">
        <v>8033</v>
      </c>
    </row>
    <row r="1380" spans="1:7">
      <c r="A1380" s="33" t="s">
        <v>1837</v>
      </c>
      <c r="B1380" s="33">
        <v>245</v>
      </c>
      <c r="C1380" s="46" t="s">
        <v>2082</v>
      </c>
      <c r="D1380" s="46" t="s">
        <v>2082</v>
      </c>
      <c r="E1380" s="46" t="s">
        <v>2082</v>
      </c>
      <c r="F1380" s="33"/>
      <c r="G1380" s="33">
        <v>8033</v>
      </c>
    </row>
    <row r="1381" spans="1:7">
      <c r="A1381" s="33" t="s">
        <v>1837</v>
      </c>
      <c r="B1381" s="33">
        <v>246</v>
      </c>
      <c r="C1381" s="46" t="s">
        <v>2083</v>
      </c>
      <c r="D1381" s="46" t="s">
        <v>2083</v>
      </c>
      <c r="E1381" s="46" t="s">
        <v>2083</v>
      </c>
      <c r="F1381" s="33"/>
      <c r="G1381" s="33">
        <v>8033</v>
      </c>
    </row>
    <row r="1382" spans="1:7">
      <c r="A1382" s="33" t="s">
        <v>1837</v>
      </c>
      <c r="B1382" s="33">
        <v>247</v>
      </c>
      <c r="C1382" s="46" t="s">
        <v>2084</v>
      </c>
      <c r="D1382" s="46" t="s">
        <v>2084</v>
      </c>
      <c r="E1382" s="46" t="s">
        <v>2084</v>
      </c>
      <c r="F1382" s="33"/>
      <c r="G1382" s="33">
        <v>8033</v>
      </c>
    </row>
    <row r="1383" spans="1:7">
      <c r="A1383" s="33" t="s">
        <v>1837</v>
      </c>
      <c r="B1383" s="33">
        <v>248</v>
      </c>
      <c r="C1383" s="46" t="s">
        <v>2085</v>
      </c>
      <c r="D1383" s="46" t="s">
        <v>2085</v>
      </c>
      <c r="E1383" s="46" t="s">
        <v>2085</v>
      </c>
      <c r="F1383" s="33"/>
      <c r="G1383" s="33">
        <v>8033</v>
      </c>
    </row>
    <row r="1384" spans="1:7">
      <c r="A1384" s="33" t="s">
        <v>1837</v>
      </c>
      <c r="B1384" s="33">
        <v>249</v>
      </c>
      <c r="C1384" s="46" t="s">
        <v>2086</v>
      </c>
      <c r="D1384" s="46" t="s">
        <v>2086</v>
      </c>
      <c r="E1384" s="46" t="s">
        <v>2086</v>
      </c>
      <c r="F1384" s="33"/>
      <c r="G1384" s="33">
        <v>8033</v>
      </c>
    </row>
    <row r="1385" spans="1:7">
      <c r="A1385" s="33" t="s">
        <v>1837</v>
      </c>
      <c r="B1385" s="33">
        <v>250</v>
      </c>
      <c r="C1385" s="46" t="s">
        <v>2087</v>
      </c>
      <c r="D1385" s="46" t="s">
        <v>2087</v>
      </c>
      <c r="E1385" s="46" t="s">
        <v>2087</v>
      </c>
      <c r="F1385" s="33"/>
      <c r="G1385" s="33">
        <v>8033</v>
      </c>
    </row>
    <row r="1386" spans="1:7">
      <c r="A1386" s="33" t="s">
        <v>1837</v>
      </c>
      <c r="B1386" s="33">
        <v>251</v>
      </c>
      <c r="C1386" s="46" t="s">
        <v>2088</v>
      </c>
      <c r="D1386" s="46" t="s">
        <v>2088</v>
      </c>
      <c r="E1386" s="46" t="s">
        <v>2088</v>
      </c>
      <c r="F1386" s="33"/>
      <c r="G1386" s="33">
        <v>8033</v>
      </c>
    </row>
    <row r="1387" spans="1:7">
      <c r="A1387" s="33" t="s">
        <v>1837</v>
      </c>
      <c r="B1387" s="33">
        <v>252</v>
      </c>
      <c r="C1387" s="46" t="s">
        <v>2089</v>
      </c>
      <c r="D1387" s="46" t="s">
        <v>2089</v>
      </c>
      <c r="E1387" s="46" t="s">
        <v>2089</v>
      </c>
      <c r="F1387" s="33"/>
      <c r="G1387" s="33">
        <v>8033</v>
      </c>
    </row>
    <row r="1388" spans="1:7">
      <c r="A1388" s="33"/>
      <c r="B1388" s="33"/>
      <c r="C1388" s="46"/>
      <c r="D1388" s="46"/>
      <c r="E1388" s="46"/>
      <c r="F1388" s="33"/>
      <c r="G1388" s="33"/>
    </row>
    <row r="1389" spans="1:7">
      <c r="A1389" s="33" t="s">
        <v>2090</v>
      </c>
      <c r="B1389" s="33">
        <v>1</v>
      </c>
      <c r="C1389" s="47" t="s">
        <v>2091</v>
      </c>
      <c r="D1389" s="33" t="s">
        <v>2092</v>
      </c>
      <c r="E1389" s="47" t="s">
        <v>2091</v>
      </c>
    </row>
    <row r="1390" spans="1:7">
      <c r="A1390" s="33" t="s">
        <v>2090</v>
      </c>
      <c r="B1390" s="33">
        <v>2</v>
      </c>
      <c r="C1390" s="47" t="s">
        <v>2093</v>
      </c>
      <c r="D1390" s="33" t="s">
        <v>2094</v>
      </c>
      <c r="E1390" s="47" t="s">
        <v>2093</v>
      </c>
    </row>
    <row r="1391" spans="1:7">
      <c r="A1391" s="33" t="s">
        <v>2090</v>
      </c>
      <c r="B1391" s="33">
        <v>3</v>
      </c>
      <c r="C1391" s="47" t="s">
        <v>2095</v>
      </c>
      <c r="D1391" s="33" t="s">
        <v>2096</v>
      </c>
      <c r="E1391" s="47" t="s">
        <v>2095</v>
      </c>
    </row>
    <row r="1392" spans="1:7">
      <c r="A1392" s="33" t="s">
        <v>2090</v>
      </c>
      <c r="B1392" s="33">
        <v>4</v>
      </c>
      <c r="C1392" s="47" t="s">
        <v>2097</v>
      </c>
      <c r="D1392" s="33" t="s">
        <v>2098</v>
      </c>
      <c r="E1392" s="47" t="s">
        <v>2097</v>
      </c>
    </row>
    <row r="1393" spans="1:5">
      <c r="A1393" s="33" t="s">
        <v>2090</v>
      </c>
      <c r="B1393" s="33">
        <v>5</v>
      </c>
      <c r="C1393" s="47" t="s">
        <v>2099</v>
      </c>
      <c r="D1393" s="33" t="s">
        <v>2100</v>
      </c>
      <c r="E1393" s="47" t="s">
        <v>2099</v>
      </c>
    </row>
    <row r="1394" spans="1:5">
      <c r="A1394" s="33" t="s">
        <v>2090</v>
      </c>
      <c r="B1394" s="33">
        <v>6</v>
      </c>
      <c r="C1394" s="47" t="s">
        <v>4527</v>
      </c>
      <c r="D1394" s="33" t="s">
        <v>2101</v>
      </c>
      <c r="E1394" s="47" t="s">
        <v>4527</v>
      </c>
    </row>
    <row r="1395" spans="1:5">
      <c r="A1395" s="33" t="s">
        <v>2090</v>
      </c>
      <c r="B1395" s="33">
        <v>7</v>
      </c>
      <c r="C1395" s="48" t="s">
        <v>2102</v>
      </c>
      <c r="D1395" s="33" t="s">
        <v>2103</v>
      </c>
      <c r="E1395" s="48" t="s">
        <v>2102</v>
      </c>
    </row>
    <row r="1396" spans="1:5">
      <c r="A1396" s="33"/>
      <c r="B1396" s="33"/>
      <c r="C1396" s="48"/>
      <c r="D1396" s="33"/>
      <c r="E1396" s="48"/>
    </row>
    <row r="1397" spans="1:5">
      <c r="A1397" s="39" t="s">
        <v>2104</v>
      </c>
      <c r="B1397" s="39">
        <v>1</v>
      </c>
      <c r="C1397" s="39" t="s">
        <v>2105</v>
      </c>
      <c r="D1397" s="39" t="s">
        <v>2105</v>
      </c>
      <c r="E1397" s="39" t="s">
        <v>2105</v>
      </c>
    </row>
    <row r="1398" spans="1:5">
      <c r="A1398" s="39" t="s">
        <v>2104</v>
      </c>
      <c r="B1398" s="39">
        <v>2</v>
      </c>
      <c r="C1398" s="39" t="s">
        <v>2106</v>
      </c>
      <c r="D1398" s="39" t="s">
        <v>2106</v>
      </c>
      <c r="E1398" s="39" t="s">
        <v>2106</v>
      </c>
    </row>
    <row r="1399" spans="1:5">
      <c r="A1399" s="39" t="s">
        <v>2104</v>
      </c>
      <c r="B1399" s="39">
        <v>3</v>
      </c>
      <c r="C1399" s="39" t="s">
        <v>2107</v>
      </c>
      <c r="D1399" s="39" t="s">
        <v>2107</v>
      </c>
      <c r="E1399" s="39" t="s">
        <v>2107</v>
      </c>
    </row>
    <row r="1400" spans="1:5">
      <c r="A1400" s="39" t="s">
        <v>2104</v>
      </c>
      <c r="B1400" s="39">
        <v>4</v>
      </c>
      <c r="C1400" s="39" t="s">
        <v>2108</v>
      </c>
      <c r="D1400" s="39" t="s">
        <v>2108</v>
      </c>
      <c r="E1400" s="39" t="s">
        <v>2108</v>
      </c>
    </row>
    <row r="1401" spans="1:5">
      <c r="A1401" s="33"/>
      <c r="B1401" s="33"/>
      <c r="C1401" s="33"/>
      <c r="D1401" s="33"/>
      <c r="E1401" s="33"/>
    </row>
    <row r="1402" spans="1:5">
      <c r="A1402" s="28" t="s">
        <v>2290</v>
      </c>
      <c r="B1402" s="28">
        <v>1</v>
      </c>
      <c r="C1402" s="30" t="s">
        <v>2291</v>
      </c>
      <c r="D1402" s="30" t="s">
        <v>2296</v>
      </c>
      <c r="E1402" s="30" t="s">
        <v>2291</v>
      </c>
    </row>
    <row r="1403" spans="1:5">
      <c r="A1403" s="28" t="s">
        <v>2290</v>
      </c>
      <c r="B1403" s="28">
        <v>2</v>
      </c>
      <c r="C1403" s="30" t="s">
        <v>2292</v>
      </c>
      <c r="D1403" s="30" t="s">
        <v>2297</v>
      </c>
      <c r="E1403" s="30" t="s">
        <v>2292</v>
      </c>
    </row>
    <row r="1404" spans="1:5">
      <c r="A1404" s="28" t="s">
        <v>2290</v>
      </c>
      <c r="B1404" s="28">
        <v>3</v>
      </c>
      <c r="C1404" s="30" t="s">
        <v>2293</v>
      </c>
      <c r="D1404" s="30" t="s">
        <v>2298</v>
      </c>
      <c r="E1404" s="30" t="s">
        <v>2293</v>
      </c>
    </row>
    <row r="1405" spans="1:5">
      <c r="A1405" s="28" t="s">
        <v>2290</v>
      </c>
      <c r="B1405" s="28">
        <v>4</v>
      </c>
      <c r="C1405" s="30" t="s">
        <v>2332</v>
      </c>
      <c r="D1405" s="30" t="s">
        <v>2371</v>
      </c>
      <c r="E1405" s="30" t="s">
        <v>2332</v>
      </c>
    </row>
    <row r="1406" spans="1:5">
      <c r="A1406" s="28" t="s">
        <v>2290</v>
      </c>
      <c r="B1406" s="28">
        <v>-77</v>
      </c>
      <c r="C1406" s="30" t="s">
        <v>761</v>
      </c>
      <c r="D1406" s="30" t="s">
        <v>690</v>
      </c>
      <c r="E1406" s="30" t="s">
        <v>761</v>
      </c>
    </row>
    <row r="1408" spans="1:5">
      <c r="A1408" s="28" t="s">
        <v>2333</v>
      </c>
      <c r="B1408" s="28">
        <v>1</v>
      </c>
      <c r="C1408" s="30" t="s">
        <v>2334</v>
      </c>
      <c r="D1408" s="30" t="s">
        <v>2367</v>
      </c>
      <c r="E1408" s="30" t="s">
        <v>2334</v>
      </c>
    </row>
    <row r="1409" spans="1:5">
      <c r="A1409" s="28" t="s">
        <v>2333</v>
      </c>
      <c r="B1409" s="28">
        <v>2</v>
      </c>
      <c r="C1409" s="30" t="s">
        <v>2335</v>
      </c>
      <c r="D1409" s="30" t="s">
        <v>2368</v>
      </c>
      <c r="E1409" s="30" t="s">
        <v>2335</v>
      </c>
    </row>
    <row r="1410" spans="1:5">
      <c r="A1410" s="28" t="s">
        <v>2333</v>
      </c>
      <c r="B1410" s="28">
        <v>3</v>
      </c>
      <c r="C1410" s="30" t="s">
        <v>2336</v>
      </c>
      <c r="D1410" s="30" t="s">
        <v>2369</v>
      </c>
      <c r="E1410" s="30" t="s">
        <v>2336</v>
      </c>
    </row>
    <row r="1411" spans="1:5">
      <c r="A1411" s="28" t="s">
        <v>2333</v>
      </c>
      <c r="B1411" s="28">
        <v>4</v>
      </c>
      <c r="C1411" s="30" t="s">
        <v>2337</v>
      </c>
      <c r="D1411" s="30" t="s">
        <v>2370</v>
      </c>
      <c r="E1411" s="30" t="s">
        <v>2337</v>
      </c>
    </row>
    <row r="1413" spans="1:5">
      <c r="A1413" s="28" t="s">
        <v>2338</v>
      </c>
      <c r="B1413" s="28">
        <v>1</v>
      </c>
      <c r="C1413" s="30" t="s">
        <v>2339</v>
      </c>
      <c r="D1413" s="30" t="s">
        <v>2364</v>
      </c>
      <c r="E1413" s="30" t="s">
        <v>2339</v>
      </c>
    </row>
    <row r="1414" spans="1:5">
      <c r="A1414" s="28" t="s">
        <v>2338</v>
      </c>
      <c r="B1414" s="28">
        <v>2</v>
      </c>
      <c r="C1414" s="30" t="s">
        <v>2340</v>
      </c>
      <c r="D1414" s="30" t="s">
        <v>4237</v>
      </c>
      <c r="E1414" s="30" t="s">
        <v>2340</v>
      </c>
    </row>
    <row r="1415" spans="1:5">
      <c r="A1415" s="28" t="s">
        <v>2338</v>
      </c>
      <c r="B1415" s="28">
        <v>3</v>
      </c>
      <c r="C1415" s="30" t="s">
        <v>2341</v>
      </c>
      <c r="D1415" s="30" t="s">
        <v>4236</v>
      </c>
      <c r="E1415" s="30" t="s">
        <v>2341</v>
      </c>
    </row>
    <row r="1416" spans="1:5">
      <c r="A1416" s="28" t="s">
        <v>2338</v>
      </c>
      <c r="B1416" s="28">
        <v>4</v>
      </c>
      <c r="C1416" s="30" t="s">
        <v>2342</v>
      </c>
      <c r="D1416" s="30" t="s">
        <v>2365</v>
      </c>
      <c r="E1416" s="30" t="s">
        <v>2342</v>
      </c>
    </row>
    <row r="1417" spans="1:5">
      <c r="A1417" s="28" t="s">
        <v>2338</v>
      </c>
      <c r="B1417" s="28">
        <v>5</v>
      </c>
      <c r="C1417" s="30" t="s">
        <v>2343</v>
      </c>
      <c r="D1417" s="30" t="s">
        <v>756</v>
      </c>
      <c r="E1417" s="30" t="s">
        <v>2343</v>
      </c>
    </row>
    <row r="1418" spans="1:5">
      <c r="A1418" s="28" t="s">
        <v>2338</v>
      </c>
      <c r="B1418" s="28">
        <v>-77</v>
      </c>
      <c r="C1418" s="30" t="s">
        <v>761</v>
      </c>
      <c r="D1418" s="30" t="s">
        <v>2366</v>
      </c>
      <c r="E1418" s="30" t="s">
        <v>761</v>
      </c>
    </row>
    <row r="1420" spans="1:5">
      <c r="A1420" s="28" t="s">
        <v>2344</v>
      </c>
      <c r="B1420" s="28">
        <v>1</v>
      </c>
      <c r="C1420" s="30" t="s">
        <v>2345</v>
      </c>
      <c r="D1420" s="30" t="s">
        <v>2346</v>
      </c>
      <c r="E1420" s="30" t="s">
        <v>2345</v>
      </c>
    </row>
    <row r="1421" spans="1:5">
      <c r="A1421" s="28" t="s">
        <v>2344</v>
      </c>
      <c r="B1421" s="28">
        <v>2</v>
      </c>
      <c r="C1421" s="30" t="s">
        <v>2347</v>
      </c>
      <c r="D1421" s="30" t="s">
        <v>2348</v>
      </c>
      <c r="E1421" s="30" t="s">
        <v>2347</v>
      </c>
    </row>
    <row r="1422" spans="1:5">
      <c r="A1422" s="28" t="s">
        <v>2344</v>
      </c>
      <c r="B1422" s="28">
        <v>3</v>
      </c>
      <c r="C1422" s="30" t="s">
        <v>2349</v>
      </c>
      <c r="D1422" s="30" t="s">
        <v>2350</v>
      </c>
      <c r="E1422" s="30" t="s">
        <v>2349</v>
      </c>
    </row>
    <row r="1424" spans="1:5">
      <c r="A1424" s="28" t="s">
        <v>2355</v>
      </c>
      <c r="B1424" s="28">
        <v>1</v>
      </c>
      <c r="C1424" s="30" t="s">
        <v>2356</v>
      </c>
      <c r="D1424" s="30" t="s">
        <v>2360</v>
      </c>
      <c r="E1424" s="30" t="s">
        <v>2356</v>
      </c>
    </row>
    <row r="1425" spans="1:5">
      <c r="A1425" s="28" t="s">
        <v>2355</v>
      </c>
      <c r="B1425" s="28">
        <v>2</v>
      </c>
      <c r="C1425" s="30" t="s">
        <v>2357</v>
      </c>
      <c r="D1425" s="30" t="s">
        <v>2361</v>
      </c>
      <c r="E1425" s="30" t="s">
        <v>2357</v>
      </c>
    </row>
    <row r="1426" spans="1:5">
      <c r="A1426" s="28" t="s">
        <v>2355</v>
      </c>
      <c r="B1426" s="28">
        <v>3</v>
      </c>
      <c r="C1426" s="30" t="s">
        <v>2358</v>
      </c>
      <c r="D1426" s="30" t="s">
        <v>2362</v>
      </c>
      <c r="E1426" s="30" t="s">
        <v>2358</v>
      </c>
    </row>
    <row r="1427" spans="1:5">
      <c r="A1427" s="28" t="s">
        <v>2355</v>
      </c>
      <c r="B1427" s="28">
        <v>4</v>
      </c>
      <c r="C1427" s="30" t="s">
        <v>2359</v>
      </c>
      <c r="D1427" s="30" t="s">
        <v>2363</v>
      </c>
      <c r="E1427" s="30" t="s">
        <v>2359</v>
      </c>
    </row>
    <row r="1428" spans="1:5">
      <c r="A1428" s="28" t="s">
        <v>2355</v>
      </c>
      <c r="B1428" s="28">
        <v>-88</v>
      </c>
      <c r="C1428" s="30" t="s">
        <v>3784</v>
      </c>
      <c r="D1428" s="30" t="s">
        <v>756</v>
      </c>
      <c r="E1428" s="30" t="s">
        <v>3784</v>
      </c>
    </row>
    <row r="1429" spans="1:5">
      <c r="A1429" s="28" t="s">
        <v>2355</v>
      </c>
      <c r="B1429" s="28">
        <v>-66</v>
      </c>
      <c r="C1429" s="30" t="s">
        <v>1106</v>
      </c>
      <c r="D1429" s="30" t="s">
        <v>998</v>
      </c>
      <c r="E1429" s="30" t="s">
        <v>1106</v>
      </c>
    </row>
    <row r="1431" spans="1:5">
      <c r="A1431" s="28" t="s">
        <v>2442</v>
      </c>
      <c r="B1431" s="28">
        <v>1</v>
      </c>
      <c r="C1431" s="47" t="s">
        <v>2443</v>
      </c>
      <c r="D1431" s="49" t="s">
        <v>2444</v>
      </c>
      <c r="E1431" s="47" t="s">
        <v>2443</v>
      </c>
    </row>
    <row r="1432" spans="1:5">
      <c r="A1432" s="28" t="s">
        <v>2442</v>
      </c>
      <c r="B1432" s="28">
        <v>2</v>
      </c>
      <c r="C1432" s="47" t="s">
        <v>2445</v>
      </c>
      <c r="D1432" s="49" t="s">
        <v>2446</v>
      </c>
      <c r="E1432" s="47" t="s">
        <v>2445</v>
      </c>
    </row>
    <row r="1433" spans="1:5">
      <c r="A1433" s="28" t="s">
        <v>2442</v>
      </c>
      <c r="B1433" s="28">
        <v>3</v>
      </c>
      <c r="C1433" s="47" t="s">
        <v>2447</v>
      </c>
      <c r="D1433" s="49" t="s">
        <v>2448</v>
      </c>
      <c r="E1433" s="47" t="s">
        <v>2447</v>
      </c>
    </row>
    <row r="1434" spans="1:5">
      <c r="A1434" s="28" t="s">
        <v>2442</v>
      </c>
      <c r="B1434" s="28">
        <v>4</v>
      </c>
      <c r="C1434" s="47" t="s">
        <v>2449</v>
      </c>
      <c r="D1434" s="49" t="s">
        <v>2450</v>
      </c>
      <c r="E1434" s="47" t="s">
        <v>2449</v>
      </c>
    </row>
    <row r="1436" spans="1:5">
      <c r="A1436" s="28" t="s">
        <v>2478</v>
      </c>
      <c r="B1436" s="28">
        <v>1</v>
      </c>
      <c r="C1436" s="30" t="s">
        <v>2481</v>
      </c>
      <c r="D1436" s="30" t="s">
        <v>2482</v>
      </c>
      <c r="E1436" s="30" t="s">
        <v>2481</v>
      </c>
    </row>
    <row r="1437" spans="1:5">
      <c r="A1437" s="28" t="s">
        <v>2478</v>
      </c>
      <c r="B1437" s="28">
        <v>2</v>
      </c>
      <c r="C1437" s="30" t="s">
        <v>2479</v>
      </c>
      <c r="D1437" s="30" t="s">
        <v>2483</v>
      </c>
      <c r="E1437" s="30" t="s">
        <v>2479</v>
      </c>
    </row>
    <row r="1438" spans="1:5">
      <c r="A1438" s="28" t="s">
        <v>2478</v>
      </c>
      <c r="B1438" s="28">
        <v>3</v>
      </c>
      <c r="C1438" s="30" t="s">
        <v>2480</v>
      </c>
      <c r="D1438" s="30" t="s">
        <v>2484</v>
      </c>
      <c r="E1438" s="30" t="s">
        <v>2480</v>
      </c>
    </row>
    <row r="1440" spans="1:5">
      <c r="A1440" s="28" t="s">
        <v>2714</v>
      </c>
      <c r="B1440" s="33">
        <v>1</v>
      </c>
      <c r="C1440" s="50" t="s">
        <v>2722</v>
      </c>
      <c r="D1440" s="33" t="s">
        <v>2715</v>
      </c>
      <c r="E1440" s="50" t="s">
        <v>2722</v>
      </c>
    </row>
    <row r="1441" spans="1:5">
      <c r="A1441" s="28" t="s">
        <v>2714</v>
      </c>
      <c r="B1441" s="33">
        <v>2</v>
      </c>
      <c r="C1441" s="50" t="s">
        <v>2723</v>
      </c>
      <c r="D1441" s="33" t="s">
        <v>2716</v>
      </c>
      <c r="E1441" s="50" t="s">
        <v>2723</v>
      </c>
    </row>
    <row r="1442" spans="1:5">
      <c r="A1442" s="28" t="s">
        <v>2714</v>
      </c>
      <c r="B1442" s="33">
        <v>3</v>
      </c>
      <c r="C1442" s="50" t="s">
        <v>2724</v>
      </c>
      <c r="D1442" s="33" t="s">
        <v>2717</v>
      </c>
      <c r="E1442" s="50" t="s">
        <v>2724</v>
      </c>
    </row>
    <row r="1443" spans="1:5">
      <c r="A1443" s="28" t="s">
        <v>2714</v>
      </c>
      <c r="B1443" s="33">
        <v>4</v>
      </c>
      <c r="C1443" s="50" t="s">
        <v>2725</v>
      </c>
      <c r="D1443" s="33" t="s">
        <v>2718</v>
      </c>
      <c r="E1443" s="50" t="s">
        <v>2725</v>
      </c>
    </row>
    <row r="1444" spans="1:5">
      <c r="A1444" s="28" t="s">
        <v>2714</v>
      </c>
      <c r="B1444" s="33">
        <v>5</v>
      </c>
      <c r="C1444" s="50" t="s">
        <v>2726</v>
      </c>
      <c r="D1444" s="33" t="s">
        <v>2719</v>
      </c>
      <c r="E1444" s="50" t="s">
        <v>2726</v>
      </c>
    </row>
    <row r="1445" spans="1:5">
      <c r="A1445" s="28" t="s">
        <v>2714</v>
      </c>
      <c r="B1445" s="33">
        <v>6</v>
      </c>
      <c r="C1445" s="50" t="s">
        <v>2727</v>
      </c>
      <c r="D1445" s="33" t="s">
        <v>2720</v>
      </c>
      <c r="E1445" s="50" t="s">
        <v>2727</v>
      </c>
    </row>
    <row r="1446" spans="1:5">
      <c r="A1446" s="28" t="s">
        <v>2714</v>
      </c>
      <c r="B1446" s="33">
        <v>7</v>
      </c>
      <c r="C1446" s="50" t="s">
        <v>2729</v>
      </c>
      <c r="D1446" s="33" t="s">
        <v>2730</v>
      </c>
      <c r="E1446" s="50" t="s">
        <v>2729</v>
      </c>
    </row>
    <row r="1447" spans="1:5">
      <c r="A1447" s="28" t="s">
        <v>2714</v>
      </c>
      <c r="B1447" s="33">
        <v>-77</v>
      </c>
      <c r="C1447" s="38" t="s">
        <v>2728</v>
      </c>
      <c r="D1447" s="33" t="s">
        <v>2721</v>
      </c>
      <c r="E1447" s="38" t="s">
        <v>2728</v>
      </c>
    </row>
    <row r="1448" spans="1:5">
      <c r="A1448" s="28" t="s">
        <v>2714</v>
      </c>
      <c r="B1448" s="33">
        <v>-88</v>
      </c>
      <c r="C1448" s="38" t="s">
        <v>1106</v>
      </c>
      <c r="D1448" s="33" t="s">
        <v>998</v>
      </c>
      <c r="E1448" s="38" t="s">
        <v>1106</v>
      </c>
    </row>
    <row r="1450" spans="1:5">
      <c r="A1450" s="28" t="s">
        <v>3226</v>
      </c>
      <c r="B1450" s="28">
        <v>1</v>
      </c>
      <c r="C1450" s="30" t="s">
        <v>3227</v>
      </c>
      <c r="D1450" s="30" t="s">
        <v>3249</v>
      </c>
      <c r="E1450" s="30" t="s">
        <v>3227</v>
      </c>
    </row>
    <row r="1451" spans="1:5">
      <c r="A1451" s="28" t="s">
        <v>3226</v>
      </c>
      <c r="B1451" s="28">
        <v>2</v>
      </c>
      <c r="C1451" s="30" t="s">
        <v>3228</v>
      </c>
      <c r="D1451" s="30" t="s">
        <v>3250</v>
      </c>
      <c r="E1451" s="30" t="s">
        <v>3228</v>
      </c>
    </row>
    <row r="1452" spans="1:5">
      <c r="A1452" s="28" t="s">
        <v>3226</v>
      </c>
      <c r="B1452" s="28">
        <v>3</v>
      </c>
      <c r="C1452" s="30" t="s">
        <v>3229</v>
      </c>
      <c r="D1452" s="30" t="s">
        <v>3251</v>
      </c>
      <c r="E1452" s="30" t="s">
        <v>3229</v>
      </c>
    </row>
    <row r="1453" spans="1:5">
      <c r="A1453" s="28" t="s">
        <v>3226</v>
      </c>
      <c r="B1453" s="28">
        <v>4</v>
      </c>
      <c r="C1453" s="30" t="s">
        <v>3230</v>
      </c>
      <c r="D1453" s="30" t="s">
        <v>3252</v>
      </c>
      <c r="E1453" s="30" t="s">
        <v>3230</v>
      </c>
    </row>
    <row r="1454" spans="1:5">
      <c r="A1454" s="28" t="s">
        <v>3226</v>
      </c>
      <c r="B1454" s="28">
        <v>5</v>
      </c>
      <c r="C1454" s="30" t="s">
        <v>3231</v>
      </c>
      <c r="D1454" s="30" t="s">
        <v>3257</v>
      </c>
      <c r="E1454" s="30" t="s">
        <v>3231</v>
      </c>
    </row>
    <row r="1455" spans="1:5">
      <c r="A1455" s="28" t="s">
        <v>3226</v>
      </c>
      <c r="B1455" s="28">
        <v>6</v>
      </c>
      <c r="C1455" s="30" t="s">
        <v>3232</v>
      </c>
      <c r="D1455" s="30" t="s">
        <v>3256</v>
      </c>
      <c r="E1455" s="30" t="s">
        <v>3232</v>
      </c>
    </row>
    <row r="1456" spans="1:5">
      <c r="A1456" s="28" t="s">
        <v>3226</v>
      </c>
      <c r="B1456" s="28">
        <v>7</v>
      </c>
      <c r="C1456" s="30" t="s">
        <v>3233</v>
      </c>
      <c r="D1456" s="30" t="s">
        <v>3255</v>
      </c>
      <c r="E1456" s="30" t="s">
        <v>3233</v>
      </c>
    </row>
    <row r="1457" spans="1:5">
      <c r="A1457" s="28" t="s">
        <v>3226</v>
      </c>
      <c r="B1457" s="28">
        <v>8</v>
      </c>
      <c r="C1457" s="30" t="s">
        <v>3234</v>
      </c>
      <c r="D1457" s="30" t="s">
        <v>3254</v>
      </c>
      <c r="E1457" s="30" t="s">
        <v>3234</v>
      </c>
    </row>
    <row r="1458" spans="1:5">
      <c r="A1458" s="28" t="s">
        <v>3226</v>
      </c>
      <c r="B1458" s="28">
        <v>9</v>
      </c>
      <c r="C1458" s="30" t="s">
        <v>3235</v>
      </c>
      <c r="D1458" s="30" t="s">
        <v>3253</v>
      </c>
      <c r="E1458" s="30" t="s">
        <v>3235</v>
      </c>
    </row>
    <row r="1459" spans="1:5">
      <c r="A1459" s="28" t="s">
        <v>3226</v>
      </c>
      <c r="B1459" s="28">
        <v>10</v>
      </c>
      <c r="C1459" s="30" t="s">
        <v>4222</v>
      </c>
      <c r="D1459" s="30" t="s">
        <v>4223</v>
      </c>
      <c r="E1459" s="30" t="s">
        <v>4222</v>
      </c>
    </row>
    <row r="1460" spans="1:5">
      <c r="A1460" s="28" t="s">
        <v>3226</v>
      </c>
      <c r="B1460" s="28">
        <v>-77</v>
      </c>
      <c r="C1460" s="30" t="s">
        <v>2728</v>
      </c>
      <c r="D1460" s="30" t="s">
        <v>2721</v>
      </c>
      <c r="E1460" s="30" t="s">
        <v>2728</v>
      </c>
    </row>
    <row r="1461" spans="1:5">
      <c r="C1461" s="28"/>
      <c r="D1461" s="28"/>
      <c r="E1461" s="28"/>
    </row>
    <row r="1462" spans="1:5">
      <c r="A1462" s="28" t="s">
        <v>3238</v>
      </c>
      <c r="B1462" s="28">
        <v>1</v>
      </c>
      <c r="C1462" s="28" t="s">
        <v>3239</v>
      </c>
      <c r="D1462" s="28" t="s">
        <v>3240</v>
      </c>
      <c r="E1462" s="28" t="s">
        <v>3239</v>
      </c>
    </row>
    <row r="1463" spans="1:5">
      <c r="A1463" s="28" t="s">
        <v>3238</v>
      </c>
      <c r="B1463" s="28">
        <v>2</v>
      </c>
      <c r="C1463" s="28" t="s">
        <v>3241</v>
      </c>
      <c r="D1463" s="28" t="s">
        <v>3242</v>
      </c>
      <c r="E1463" s="28" t="s">
        <v>3241</v>
      </c>
    </row>
    <row r="1464" spans="1:5">
      <c r="A1464" s="28" t="s">
        <v>3238</v>
      </c>
      <c r="B1464" s="28">
        <v>3</v>
      </c>
      <c r="C1464" s="28" t="s">
        <v>3248</v>
      </c>
      <c r="D1464" s="28" t="s">
        <v>3243</v>
      </c>
      <c r="E1464" s="28" t="s">
        <v>3248</v>
      </c>
    </row>
    <row r="1465" spans="1:5">
      <c r="A1465" s="28" t="s">
        <v>3238</v>
      </c>
      <c r="B1465" s="28">
        <v>4</v>
      </c>
      <c r="C1465" s="28" t="s">
        <v>3247</v>
      </c>
      <c r="D1465" s="28" t="s">
        <v>3244</v>
      </c>
      <c r="E1465" s="28" t="s">
        <v>3247</v>
      </c>
    </row>
    <row r="1466" spans="1:5">
      <c r="A1466" s="28" t="s">
        <v>3238</v>
      </c>
      <c r="B1466" s="28">
        <v>5</v>
      </c>
      <c r="C1466" s="28" t="s">
        <v>3246</v>
      </c>
      <c r="D1466" s="28" t="s">
        <v>3245</v>
      </c>
      <c r="E1466" s="28" t="s">
        <v>3246</v>
      </c>
    </row>
    <row r="1467" spans="1:5">
      <c r="A1467" s="28" t="s">
        <v>3238</v>
      </c>
      <c r="B1467" s="28">
        <v>6</v>
      </c>
      <c r="C1467" s="28" t="s">
        <v>4240</v>
      </c>
      <c r="D1467" s="28" t="s">
        <v>4241</v>
      </c>
      <c r="E1467" s="28" t="s">
        <v>4240</v>
      </c>
    </row>
    <row r="1468" spans="1:5">
      <c r="A1468" s="28" t="s">
        <v>3238</v>
      </c>
      <c r="B1468" s="28">
        <v>-77</v>
      </c>
      <c r="C1468" s="28" t="s">
        <v>761</v>
      </c>
      <c r="D1468" s="28" t="s">
        <v>690</v>
      </c>
      <c r="E1468" s="28" t="s">
        <v>761</v>
      </c>
    </row>
    <row r="1470" spans="1:5">
      <c r="A1470" s="28" t="s">
        <v>3261</v>
      </c>
      <c r="B1470" s="28">
        <v>1</v>
      </c>
      <c r="C1470" s="30" t="s">
        <v>3267</v>
      </c>
      <c r="D1470" s="30" t="s">
        <v>3266</v>
      </c>
      <c r="E1470" s="30" t="s">
        <v>3267</v>
      </c>
    </row>
    <row r="1471" spans="1:5">
      <c r="A1471" s="28" t="s">
        <v>3261</v>
      </c>
      <c r="B1471" s="28">
        <v>2</v>
      </c>
      <c r="C1471" s="30" t="s">
        <v>3262</v>
      </c>
      <c r="D1471" s="30" t="s">
        <v>3268</v>
      </c>
      <c r="E1471" s="30" t="s">
        <v>3262</v>
      </c>
    </row>
    <row r="1472" spans="1:5">
      <c r="A1472" s="28" t="s">
        <v>3261</v>
      </c>
      <c r="B1472" s="28">
        <v>3</v>
      </c>
      <c r="C1472" s="30" t="s">
        <v>3263</v>
      </c>
      <c r="D1472" s="30" t="s">
        <v>3269</v>
      </c>
      <c r="E1472" s="30" t="s">
        <v>3263</v>
      </c>
    </row>
    <row r="1473" spans="1:5">
      <c r="A1473" s="28" t="s">
        <v>3261</v>
      </c>
      <c r="B1473" s="28">
        <v>4</v>
      </c>
      <c r="C1473" s="30" t="s">
        <v>2331</v>
      </c>
      <c r="D1473" s="30" t="s">
        <v>3270</v>
      </c>
      <c r="E1473" s="30" t="s">
        <v>2331</v>
      </c>
    </row>
    <row r="1474" spans="1:5">
      <c r="A1474" s="28" t="s">
        <v>3261</v>
      </c>
      <c r="B1474" s="28">
        <v>5</v>
      </c>
      <c r="C1474" s="30" t="s">
        <v>3264</v>
      </c>
      <c r="D1474" s="30" t="s">
        <v>3271</v>
      </c>
      <c r="E1474" s="30" t="s">
        <v>3264</v>
      </c>
    </row>
    <row r="1475" spans="1:5">
      <c r="A1475" s="28" t="s">
        <v>3261</v>
      </c>
      <c r="B1475" s="28">
        <v>6</v>
      </c>
      <c r="C1475" s="30" t="s">
        <v>3265</v>
      </c>
      <c r="D1475" s="30" t="s">
        <v>3272</v>
      </c>
      <c r="E1475" s="30" t="s">
        <v>3265</v>
      </c>
    </row>
    <row r="1476" spans="1:5">
      <c r="A1476" s="28" t="s">
        <v>3261</v>
      </c>
      <c r="B1476" s="28">
        <v>7</v>
      </c>
      <c r="C1476" s="30" t="s">
        <v>4229</v>
      </c>
      <c r="D1476" s="30" t="s">
        <v>4235</v>
      </c>
      <c r="E1476" s="30" t="s">
        <v>4229</v>
      </c>
    </row>
    <row r="1477" spans="1:5">
      <c r="A1477" s="28" t="s">
        <v>3261</v>
      </c>
      <c r="B1477" s="28">
        <v>-77</v>
      </c>
      <c r="C1477" s="28" t="s">
        <v>761</v>
      </c>
      <c r="D1477" s="30" t="s">
        <v>763</v>
      </c>
      <c r="E1477" s="28" t="s">
        <v>761</v>
      </c>
    </row>
    <row r="1479" spans="1:5">
      <c r="A1479" s="28" t="s">
        <v>3281</v>
      </c>
      <c r="B1479" s="28">
        <v>1</v>
      </c>
      <c r="C1479" s="30" t="s">
        <v>3282</v>
      </c>
      <c r="D1479" s="30" t="s">
        <v>3305</v>
      </c>
      <c r="E1479" s="30" t="s">
        <v>3282</v>
      </c>
    </row>
    <row r="1480" spans="1:5">
      <c r="A1480" s="28" t="s">
        <v>3281</v>
      </c>
      <c r="B1480" s="28">
        <v>2</v>
      </c>
      <c r="C1480" s="30" t="s">
        <v>3283</v>
      </c>
      <c r="D1480" s="30" t="s">
        <v>3306</v>
      </c>
      <c r="E1480" s="30" t="s">
        <v>3283</v>
      </c>
    </row>
    <row r="1481" spans="1:5">
      <c r="A1481" s="28" t="s">
        <v>3281</v>
      </c>
      <c r="B1481" s="28">
        <v>3</v>
      </c>
      <c r="C1481" s="30" t="s">
        <v>3284</v>
      </c>
      <c r="D1481" s="30" t="s">
        <v>3307</v>
      </c>
      <c r="E1481" s="30" t="s">
        <v>3284</v>
      </c>
    </row>
    <row r="1482" spans="1:5">
      <c r="A1482" s="28" t="s">
        <v>3281</v>
      </c>
      <c r="B1482" s="28">
        <v>4</v>
      </c>
      <c r="C1482" s="30" t="s">
        <v>3943</v>
      </c>
      <c r="D1482" s="30" t="s">
        <v>3946</v>
      </c>
      <c r="E1482" s="30" t="s">
        <v>3943</v>
      </c>
    </row>
    <row r="1483" spans="1:5">
      <c r="A1483" s="28" t="s">
        <v>3281</v>
      </c>
      <c r="B1483" s="28">
        <v>5</v>
      </c>
      <c r="C1483" s="30" t="s">
        <v>3944</v>
      </c>
      <c r="D1483" s="30" t="s">
        <v>3947</v>
      </c>
      <c r="E1483" s="30" t="s">
        <v>3944</v>
      </c>
    </row>
    <row r="1484" spans="1:5">
      <c r="A1484" s="28" t="s">
        <v>3281</v>
      </c>
      <c r="B1484" s="28">
        <v>6</v>
      </c>
      <c r="C1484" s="30" t="s">
        <v>3945</v>
      </c>
      <c r="D1484" s="30" t="s">
        <v>3948</v>
      </c>
      <c r="E1484" s="30" t="s">
        <v>3945</v>
      </c>
    </row>
    <row r="1486" spans="1:5">
      <c r="A1486" s="28" t="s">
        <v>3289</v>
      </c>
      <c r="B1486" s="28">
        <v>1</v>
      </c>
      <c r="C1486" s="30" t="s">
        <v>3290</v>
      </c>
      <c r="D1486" s="30" t="s">
        <v>3308</v>
      </c>
      <c r="E1486" s="30" t="s">
        <v>3290</v>
      </c>
    </row>
    <row r="1487" spans="1:5">
      <c r="A1487" s="28" t="s">
        <v>3289</v>
      </c>
      <c r="B1487" s="28">
        <v>2</v>
      </c>
      <c r="C1487" s="30" t="s">
        <v>3291</v>
      </c>
      <c r="D1487" s="30" t="s">
        <v>3309</v>
      </c>
      <c r="E1487" s="30" t="s">
        <v>3291</v>
      </c>
    </row>
    <row r="1488" spans="1:5">
      <c r="A1488" s="28" t="s">
        <v>3289</v>
      </c>
      <c r="B1488" s="28">
        <v>3</v>
      </c>
      <c r="C1488" s="30" t="s">
        <v>3292</v>
      </c>
      <c r="D1488" s="30" t="s">
        <v>3310</v>
      </c>
      <c r="E1488" s="30" t="s">
        <v>3292</v>
      </c>
    </row>
    <row r="1489" spans="1:5">
      <c r="A1489" s="28" t="s">
        <v>3289</v>
      </c>
      <c r="B1489" s="28">
        <v>4</v>
      </c>
      <c r="C1489" s="30" t="s">
        <v>3293</v>
      </c>
      <c r="D1489" s="30" t="s">
        <v>3311</v>
      </c>
      <c r="E1489" s="30" t="s">
        <v>3293</v>
      </c>
    </row>
    <row r="1490" spans="1:5">
      <c r="A1490" s="28" t="s">
        <v>3289</v>
      </c>
      <c r="B1490" s="28">
        <v>-77</v>
      </c>
      <c r="C1490" s="30" t="s">
        <v>761</v>
      </c>
      <c r="D1490" s="30" t="s">
        <v>690</v>
      </c>
      <c r="E1490" s="30" t="s">
        <v>761</v>
      </c>
    </row>
    <row r="1492" spans="1:5">
      <c r="A1492" s="28" t="s">
        <v>3294</v>
      </c>
      <c r="B1492" s="28">
        <v>1</v>
      </c>
      <c r="C1492" s="30" t="s">
        <v>3295</v>
      </c>
      <c r="D1492" s="30" t="s">
        <v>3312</v>
      </c>
      <c r="E1492" s="30" t="s">
        <v>3295</v>
      </c>
    </row>
    <row r="1493" spans="1:5">
      <c r="A1493" s="28" t="s">
        <v>3294</v>
      </c>
      <c r="B1493" s="28">
        <v>2</v>
      </c>
      <c r="C1493" s="30" t="s">
        <v>3296</v>
      </c>
      <c r="D1493" s="30" t="s">
        <v>3313</v>
      </c>
      <c r="E1493" s="30" t="s">
        <v>3296</v>
      </c>
    </row>
    <row r="1494" spans="1:5">
      <c r="A1494" s="28" t="s">
        <v>3294</v>
      </c>
      <c r="B1494" s="28">
        <v>-77</v>
      </c>
      <c r="C1494" s="30" t="s">
        <v>761</v>
      </c>
      <c r="D1494" s="30" t="s">
        <v>690</v>
      </c>
      <c r="E1494" s="30" t="s">
        <v>761</v>
      </c>
    </row>
    <row r="1497" spans="1:5">
      <c r="A1497" s="28" t="s">
        <v>3481</v>
      </c>
      <c r="B1497" s="28">
        <v>1</v>
      </c>
      <c r="C1497" s="28" t="s">
        <v>3483</v>
      </c>
      <c r="D1497" s="28" t="s">
        <v>3483</v>
      </c>
      <c r="E1497" s="28" t="s">
        <v>3483</v>
      </c>
    </row>
    <row r="1498" spans="1:5">
      <c r="A1498" s="28" t="s">
        <v>3481</v>
      </c>
      <c r="B1498" s="28">
        <v>2</v>
      </c>
      <c r="C1498" s="28" t="s">
        <v>3484</v>
      </c>
      <c r="D1498" s="28" t="s">
        <v>3484</v>
      </c>
      <c r="E1498" s="28" t="s">
        <v>3484</v>
      </c>
    </row>
    <row r="1499" spans="1:5">
      <c r="A1499" s="28" t="s">
        <v>3481</v>
      </c>
      <c r="B1499" s="28">
        <v>3</v>
      </c>
      <c r="C1499" s="28" t="s">
        <v>3485</v>
      </c>
      <c r="D1499" s="28" t="s">
        <v>3485</v>
      </c>
      <c r="E1499" s="28" t="s">
        <v>3485</v>
      </c>
    </row>
    <row r="1500" spans="1:5">
      <c r="A1500" s="28" t="s">
        <v>3481</v>
      </c>
      <c r="B1500" s="28">
        <v>4</v>
      </c>
      <c r="C1500" s="28" t="s">
        <v>3486</v>
      </c>
      <c r="D1500" s="28" t="s">
        <v>3486</v>
      </c>
      <c r="E1500" s="28" t="s">
        <v>3486</v>
      </c>
    </row>
    <row r="1501" spans="1:5">
      <c r="A1501" s="28" t="s">
        <v>3481</v>
      </c>
      <c r="B1501" s="28">
        <v>5</v>
      </c>
      <c r="C1501" s="28" t="s">
        <v>3487</v>
      </c>
      <c r="D1501" s="28" t="s">
        <v>3487</v>
      </c>
      <c r="E1501" s="28" t="s">
        <v>3487</v>
      </c>
    </row>
    <row r="1502" spans="1:5">
      <c r="A1502" s="28" t="s">
        <v>3481</v>
      </c>
      <c r="B1502" s="28">
        <v>6</v>
      </c>
      <c r="C1502" s="28" t="s">
        <v>3488</v>
      </c>
      <c r="D1502" s="28" t="s">
        <v>3488</v>
      </c>
      <c r="E1502" s="28" t="s">
        <v>3488</v>
      </c>
    </row>
    <row r="1505" spans="1:5">
      <c r="A1505" s="28" t="s">
        <v>3653</v>
      </c>
      <c r="B1505" s="28">
        <v>1</v>
      </c>
      <c r="C1505" s="30" t="s">
        <v>1461</v>
      </c>
      <c r="D1505" s="30" t="s">
        <v>1165</v>
      </c>
      <c r="E1505" s="30" t="s">
        <v>1461</v>
      </c>
    </row>
    <row r="1506" spans="1:5">
      <c r="A1506" s="28" t="s">
        <v>3653</v>
      </c>
      <c r="B1506" s="28">
        <v>2</v>
      </c>
      <c r="C1506" s="30" t="s">
        <v>1162</v>
      </c>
      <c r="D1506" s="30" t="s">
        <v>1163</v>
      </c>
      <c r="E1506" s="30" t="s">
        <v>1162</v>
      </c>
    </row>
    <row r="1507" spans="1:5">
      <c r="A1507" s="28" t="s">
        <v>3653</v>
      </c>
      <c r="B1507" s="28">
        <v>3</v>
      </c>
      <c r="C1507" s="28" t="s">
        <v>1166</v>
      </c>
      <c r="D1507" s="30" t="s">
        <v>1167</v>
      </c>
      <c r="E1507" s="28" t="s">
        <v>1166</v>
      </c>
    </row>
    <row r="1508" spans="1:5">
      <c r="A1508" s="28" t="s">
        <v>3653</v>
      </c>
      <c r="B1508" s="28">
        <v>4</v>
      </c>
      <c r="C1508" s="30" t="s">
        <v>3654</v>
      </c>
      <c r="D1508" s="30" t="s">
        <v>1169</v>
      </c>
      <c r="E1508" s="30" t="s">
        <v>3654</v>
      </c>
    </row>
    <row r="1509" spans="1:5">
      <c r="A1509" s="28" t="s">
        <v>3653</v>
      </c>
      <c r="B1509" s="28">
        <v>5</v>
      </c>
      <c r="C1509" s="30" t="s">
        <v>3656</v>
      </c>
      <c r="D1509" s="30" t="s">
        <v>3657</v>
      </c>
      <c r="E1509" s="30" t="s">
        <v>3656</v>
      </c>
    </row>
    <row r="1510" spans="1:5">
      <c r="A1510" s="28" t="s">
        <v>3653</v>
      </c>
      <c r="B1510" s="28">
        <v>6</v>
      </c>
      <c r="C1510" s="30" t="s">
        <v>7451</v>
      </c>
      <c r="D1510" s="30" t="s">
        <v>7452</v>
      </c>
      <c r="E1510" s="30" t="s">
        <v>7451</v>
      </c>
    </row>
    <row r="1511" spans="1:5">
      <c r="A1511" s="28" t="s">
        <v>3653</v>
      </c>
      <c r="B1511" s="28">
        <v>-77</v>
      </c>
      <c r="C1511" s="30" t="s">
        <v>761</v>
      </c>
      <c r="D1511" s="30" t="s">
        <v>690</v>
      </c>
      <c r="E1511" s="30" t="s">
        <v>761</v>
      </c>
    </row>
    <row r="1513" spans="1:5">
      <c r="A1513" s="28" t="s">
        <v>3659</v>
      </c>
      <c r="B1513" s="28">
        <v>1</v>
      </c>
      <c r="C1513" s="30" t="s">
        <v>3660</v>
      </c>
      <c r="D1513" s="30" t="s">
        <v>4220</v>
      </c>
      <c r="E1513" s="30" t="s">
        <v>3660</v>
      </c>
    </row>
    <row r="1514" spans="1:5">
      <c r="A1514" s="28" t="s">
        <v>3659</v>
      </c>
      <c r="B1514" s="28">
        <v>2</v>
      </c>
      <c r="C1514" s="30" t="s">
        <v>3661</v>
      </c>
      <c r="D1514" s="30" t="s">
        <v>3664</v>
      </c>
      <c r="E1514" s="30" t="s">
        <v>3661</v>
      </c>
    </row>
    <row r="1515" spans="1:5">
      <c r="A1515" s="28" t="s">
        <v>3659</v>
      </c>
      <c r="B1515" s="28">
        <v>3</v>
      </c>
      <c r="C1515" s="30" t="s">
        <v>3662</v>
      </c>
      <c r="D1515" s="30" t="s">
        <v>3665</v>
      </c>
      <c r="E1515" s="30" t="s">
        <v>3662</v>
      </c>
    </row>
    <row r="1516" spans="1:5">
      <c r="A1516" s="28" t="s">
        <v>3659</v>
      </c>
      <c r="B1516" s="28">
        <v>4</v>
      </c>
      <c r="C1516" s="30" t="s">
        <v>3663</v>
      </c>
      <c r="D1516" s="30" t="s">
        <v>3666</v>
      </c>
      <c r="E1516" s="30" t="s">
        <v>3663</v>
      </c>
    </row>
    <row r="1517" spans="1:5">
      <c r="A1517" s="28" t="s">
        <v>3659</v>
      </c>
      <c r="B1517" s="28">
        <v>5</v>
      </c>
      <c r="C1517" s="30" t="s">
        <v>3949</v>
      </c>
      <c r="D1517" s="30" t="s">
        <v>3971</v>
      </c>
      <c r="E1517" s="30" t="s">
        <v>3949</v>
      </c>
    </row>
    <row r="1518" spans="1:5">
      <c r="A1518" s="28" t="s">
        <v>3659</v>
      </c>
      <c r="B1518" s="28">
        <v>-77</v>
      </c>
      <c r="C1518" s="30" t="s">
        <v>761</v>
      </c>
      <c r="D1518" s="30" t="s">
        <v>690</v>
      </c>
      <c r="E1518" s="30" t="s">
        <v>761</v>
      </c>
    </row>
    <row r="1520" spans="1:5">
      <c r="A1520" s="28" t="s">
        <v>3704</v>
      </c>
      <c r="B1520" s="28">
        <v>1</v>
      </c>
      <c r="C1520" s="30" t="s">
        <v>3705</v>
      </c>
      <c r="D1520" s="30" t="s">
        <v>3774</v>
      </c>
      <c r="E1520" s="30" t="s">
        <v>3705</v>
      </c>
    </row>
    <row r="1521" spans="1:5">
      <c r="A1521" s="28" t="s">
        <v>3704</v>
      </c>
      <c r="B1521" s="28">
        <v>2</v>
      </c>
      <c r="C1521" s="30" t="s">
        <v>3706</v>
      </c>
      <c r="D1521" s="30" t="s">
        <v>3775</v>
      </c>
      <c r="E1521" s="30" t="s">
        <v>3706</v>
      </c>
    </row>
    <row r="1522" spans="1:5">
      <c r="A1522" s="28" t="s">
        <v>3704</v>
      </c>
      <c r="B1522" s="28">
        <v>3</v>
      </c>
      <c r="C1522" s="30" t="s">
        <v>3707</v>
      </c>
      <c r="D1522" s="30" t="s">
        <v>3269</v>
      </c>
      <c r="E1522" s="30" t="s">
        <v>3707</v>
      </c>
    </row>
    <row r="1524" spans="1:5">
      <c r="A1524" s="28" t="s">
        <v>4155</v>
      </c>
      <c r="B1524" s="28">
        <v>1</v>
      </c>
      <c r="C1524" s="30" t="s">
        <v>4156</v>
      </c>
      <c r="D1524" s="28" t="s">
        <v>4168</v>
      </c>
      <c r="E1524" s="30" t="s">
        <v>4156</v>
      </c>
    </row>
    <row r="1525" spans="1:5">
      <c r="A1525" s="28" t="s">
        <v>4155</v>
      </c>
      <c r="B1525" s="28">
        <v>2</v>
      </c>
      <c r="C1525" s="30" t="s">
        <v>4157</v>
      </c>
      <c r="D1525" s="28" t="s">
        <v>4169</v>
      </c>
      <c r="E1525" s="30" t="s">
        <v>4157</v>
      </c>
    </row>
    <row r="1526" spans="1:5">
      <c r="A1526" s="28" t="s">
        <v>4155</v>
      </c>
      <c r="B1526" s="28">
        <v>3</v>
      </c>
      <c r="C1526" s="30" t="s">
        <v>4158</v>
      </c>
      <c r="D1526" s="28" t="s">
        <v>4170</v>
      </c>
      <c r="E1526" s="30" t="s">
        <v>4158</v>
      </c>
    </row>
    <row r="1527" spans="1:5">
      <c r="A1527" s="28" t="s">
        <v>4155</v>
      </c>
      <c r="B1527" s="28">
        <v>4</v>
      </c>
      <c r="C1527" s="30" t="s">
        <v>4164</v>
      </c>
      <c r="D1527" s="28" t="s">
        <v>4171</v>
      </c>
      <c r="E1527" s="30" t="s">
        <v>4164</v>
      </c>
    </row>
    <row r="1528" spans="1:5">
      <c r="A1528" s="28" t="s">
        <v>4155</v>
      </c>
      <c r="B1528" s="28">
        <v>5</v>
      </c>
      <c r="C1528" s="30" t="s">
        <v>4165</v>
      </c>
      <c r="D1528" s="28" t="s">
        <v>4207</v>
      </c>
      <c r="E1528" s="30" t="s">
        <v>4165</v>
      </c>
    </row>
    <row r="1529" spans="1:5">
      <c r="A1529" s="28" t="s">
        <v>4155</v>
      </c>
      <c r="B1529" s="28">
        <v>6</v>
      </c>
      <c r="C1529" s="30" t="s">
        <v>4166</v>
      </c>
      <c r="D1529" s="28" t="s">
        <v>4172</v>
      </c>
      <c r="E1529" s="30" t="s">
        <v>4166</v>
      </c>
    </row>
    <row r="1530" spans="1:5">
      <c r="A1530" s="28" t="s">
        <v>4155</v>
      </c>
      <c r="B1530" s="28">
        <v>-77</v>
      </c>
      <c r="C1530" s="30" t="s">
        <v>761</v>
      </c>
      <c r="D1530" s="28" t="s">
        <v>690</v>
      </c>
      <c r="E1530" s="30" t="s">
        <v>761</v>
      </c>
    </row>
    <row r="1532" spans="1:5">
      <c r="A1532" s="28" t="s">
        <v>4252</v>
      </c>
      <c r="B1532" s="28">
        <v>1</v>
      </c>
      <c r="C1532" s="30" t="s">
        <v>4253</v>
      </c>
      <c r="D1532" s="30" t="s">
        <v>4255</v>
      </c>
      <c r="E1532" s="30" t="s">
        <v>4253</v>
      </c>
    </row>
    <row r="1533" spans="1:5">
      <c r="A1533" s="28" t="s">
        <v>4252</v>
      </c>
      <c r="B1533" s="28">
        <v>2</v>
      </c>
      <c r="C1533" s="30" t="s">
        <v>4254</v>
      </c>
      <c r="D1533" s="30" t="s">
        <v>4256</v>
      </c>
      <c r="E1533" s="30" t="s">
        <v>4254</v>
      </c>
    </row>
    <row r="1534" spans="1:5">
      <c r="A1534" s="28" t="s">
        <v>4252</v>
      </c>
      <c r="B1534" s="28">
        <v>3</v>
      </c>
      <c r="C1534" s="30" t="s">
        <v>1062</v>
      </c>
      <c r="D1534" s="30" t="s">
        <v>1063</v>
      </c>
      <c r="E1534" s="30" t="s">
        <v>1062</v>
      </c>
    </row>
    <row r="1536" spans="1:5">
      <c r="A1536" s="28" t="s">
        <v>4426</v>
      </c>
      <c r="B1536" s="28">
        <v>1</v>
      </c>
      <c r="C1536" s="30" t="s">
        <v>4285</v>
      </c>
      <c r="D1536" s="30" t="s">
        <v>4288</v>
      </c>
      <c r="E1536" s="30" t="s">
        <v>4285</v>
      </c>
    </row>
    <row r="1537" spans="1:5">
      <c r="A1537" s="28" t="s">
        <v>4426</v>
      </c>
      <c r="B1537" s="28">
        <v>2</v>
      </c>
      <c r="C1537" s="30" t="s">
        <v>4286</v>
      </c>
      <c r="D1537" s="30" t="s">
        <v>4289</v>
      </c>
      <c r="E1537" s="30" t="s">
        <v>4286</v>
      </c>
    </row>
    <row r="1538" spans="1:5">
      <c r="A1538" s="28" t="s">
        <v>4426</v>
      </c>
      <c r="B1538" s="28">
        <v>3</v>
      </c>
      <c r="C1538" s="30" t="s">
        <v>4164</v>
      </c>
      <c r="D1538" s="30" t="s">
        <v>4171</v>
      </c>
      <c r="E1538" s="30" t="s">
        <v>4164</v>
      </c>
    </row>
    <row r="1539" spans="1:5">
      <c r="A1539" s="28" t="s">
        <v>4426</v>
      </c>
      <c r="B1539" s="28">
        <v>4</v>
      </c>
      <c r="C1539" s="30" t="s">
        <v>4287</v>
      </c>
      <c r="D1539" s="30" t="s">
        <v>4290</v>
      </c>
      <c r="E1539" s="30" t="s">
        <v>4287</v>
      </c>
    </row>
    <row r="1540" spans="1:5">
      <c r="A1540" s="28" t="s">
        <v>4426</v>
      </c>
      <c r="B1540" s="28">
        <v>5</v>
      </c>
      <c r="C1540" s="30" t="s">
        <v>4291</v>
      </c>
      <c r="D1540" s="30" t="s">
        <v>4292</v>
      </c>
      <c r="E1540" s="30" t="s">
        <v>4291</v>
      </c>
    </row>
    <row r="1541" spans="1:5">
      <c r="A1541" s="28" t="s">
        <v>4426</v>
      </c>
      <c r="B1541" s="28">
        <v>7</v>
      </c>
      <c r="C1541" s="30" t="s">
        <v>4298</v>
      </c>
      <c r="D1541" s="30" t="s">
        <v>4299</v>
      </c>
      <c r="E1541" s="30" t="s">
        <v>4298</v>
      </c>
    </row>
    <row r="1542" spans="1:5">
      <c r="A1542" s="28" t="s">
        <v>4426</v>
      </c>
      <c r="B1542" s="28">
        <v>8</v>
      </c>
      <c r="C1542" s="30" t="s">
        <v>4346</v>
      </c>
      <c r="D1542" s="30" t="s">
        <v>4347</v>
      </c>
      <c r="E1542" s="30" t="s">
        <v>4346</v>
      </c>
    </row>
    <row r="1543" spans="1:5">
      <c r="A1543" s="28" t="s">
        <v>4426</v>
      </c>
      <c r="B1543" s="28">
        <v>9</v>
      </c>
      <c r="C1543" s="30" t="s">
        <v>4340</v>
      </c>
      <c r="D1543" s="30" t="s">
        <v>4341</v>
      </c>
      <c r="E1543" s="30" t="s">
        <v>4340</v>
      </c>
    </row>
    <row r="1544" spans="1:5">
      <c r="A1544" s="28" t="s">
        <v>4426</v>
      </c>
      <c r="B1544" s="28">
        <v>10</v>
      </c>
      <c r="C1544" s="30" t="s">
        <v>4343</v>
      </c>
      <c r="D1544" s="30" t="s">
        <v>4342</v>
      </c>
      <c r="E1544" s="30" t="s">
        <v>4343</v>
      </c>
    </row>
    <row r="1545" spans="1:5">
      <c r="A1545" s="28" t="s">
        <v>4426</v>
      </c>
      <c r="B1545" s="28">
        <v>11</v>
      </c>
      <c r="C1545" s="30" t="s">
        <v>4348</v>
      </c>
      <c r="D1545" s="30" t="s">
        <v>4349</v>
      </c>
      <c r="E1545" s="30" t="s">
        <v>4348</v>
      </c>
    </row>
    <row r="1546" spans="1:5">
      <c r="A1546" s="28" t="s">
        <v>4426</v>
      </c>
      <c r="B1546" s="28">
        <v>12</v>
      </c>
      <c r="C1546" s="30" t="s">
        <v>4381</v>
      </c>
      <c r="D1546" s="30" t="s">
        <v>4400</v>
      </c>
      <c r="E1546" s="30" t="s">
        <v>4381</v>
      </c>
    </row>
    <row r="1547" spans="1:5">
      <c r="A1547" s="28" t="s">
        <v>4426</v>
      </c>
      <c r="B1547" s="28">
        <v>13</v>
      </c>
      <c r="C1547" s="30" t="s">
        <v>4382</v>
      </c>
      <c r="D1547" s="30" t="s">
        <v>4401</v>
      </c>
      <c r="E1547" s="30" t="s">
        <v>4382</v>
      </c>
    </row>
    <row r="1548" spans="1:5">
      <c r="A1548" s="28" t="s">
        <v>4426</v>
      </c>
      <c r="B1548" s="28">
        <v>14</v>
      </c>
      <c r="C1548" s="30" t="s">
        <v>4383</v>
      </c>
      <c r="D1548" s="30" t="s">
        <v>2715</v>
      </c>
      <c r="E1548" s="30" t="s">
        <v>4383</v>
      </c>
    </row>
    <row r="1549" spans="1:5">
      <c r="A1549" s="28" t="s">
        <v>4426</v>
      </c>
      <c r="B1549" s="28">
        <v>15</v>
      </c>
      <c r="C1549" s="30" t="s">
        <v>4384</v>
      </c>
      <c r="D1549" s="30" t="s">
        <v>4297</v>
      </c>
      <c r="E1549" s="30" t="s">
        <v>4384</v>
      </c>
    </row>
    <row r="1550" spans="1:5">
      <c r="A1550" s="28" t="s">
        <v>4426</v>
      </c>
      <c r="B1550" s="28">
        <v>16</v>
      </c>
      <c r="C1550" s="30" t="s">
        <v>4385</v>
      </c>
      <c r="D1550" s="30" t="s">
        <v>4411</v>
      </c>
      <c r="E1550" s="30" t="s">
        <v>4385</v>
      </c>
    </row>
    <row r="1551" spans="1:5">
      <c r="A1551" s="28" t="s">
        <v>4426</v>
      </c>
      <c r="B1551" s="28">
        <v>17</v>
      </c>
      <c r="C1551" s="30" t="s">
        <v>4386</v>
      </c>
      <c r="D1551" s="30" t="s">
        <v>4402</v>
      </c>
      <c r="E1551" s="30" t="s">
        <v>4386</v>
      </c>
    </row>
    <row r="1552" spans="1:5">
      <c r="A1552" s="28" t="s">
        <v>4426</v>
      </c>
      <c r="B1552" s="28">
        <v>18</v>
      </c>
      <c r="C1552" s="30" t="s">
        <v>4387</v>
      </c>
      <c r="D1552" s="30" t="s">
        <v>4403</v>
      </c>
      <c r="E1552" s="30" t="s">
        <v>4387</v>
      </c>
    </row>
    <row r="1553" spans="1:5">
      <c r="A1553" s="28" t="s">
        <v>4426</v>
      </c>
      <c r="B1553" s="28">
        <v>19</v>
      </c>
      <c r="C1553" s="30" t="s">
        <v>4388</v>
      </c>
      <c r="D1553" s="30" t="s">
        <v>4404</v>
      </c>
      <c r="E1553" s="30" t="s">
        <v>4388</v>
      </c>
    </row>
    <row r="1554" spans="1:5">
      <c r="A1554" s="28" t="s">
        <v>4426</v>
      </c>
      <c r="B1554" s="28">
        <v>20</v>
      </c>
      <c r="C1554" s="30" t="s">
        <v>4389</v>
      </c>
      <c r="D1554" s="30" t="s">
        <v>4405</v>
      </c>
      <c r="E1554" s="30" t="s">
        <v>4389</v>
      </c>
    </row>
    <row r="1555" spans="1:5">
      <c r="A1555" s="28" t="s">
        <v>4426</v>
      </c>
      <c r="B1555" s="28">
        <v>21</v>
      </c>
      <c r="C1555" s="30" t="s">
        <v>4390</v>
      </c>
      <c r="D1555" s="30" t="s">
        <v>4406</v>
      </c>
      <c r="E1555" s="30" t="s">
        <v>4390</v>
      </c>
    </row>
    <row r="1556" spans="1:5">
      <c r="A1556" s="28" t="s">
        <v>4426</v>
      </c>
      <c r="B1556" s="28">
        <v>-77</v>
      </c>
      <c r="C1556" s="30" t="s">
        <v>761</v>
      </c>
      <c r="D1556" s="30" t="s">
        <v>690</v>
      </c>
      <c r="E1556" s="30" t="s">
        <v>761</v>
      </c>
    </row>
    <row r="1558" spans="1:5">
      <c r="A1558" s="28" t="s">
        <v>4294</v>
      </c>
      <c r="B1558" s="28">
        <v>1</v>
      </c>
      <c r="C1558" s="30" t="s">
        <v>4295</v>
      </c>
      <c r="D1558" s="30" t="s">
        <v>4302</v>
      </c>
      <c r="E1558" s="30" t="s">
        <v>4295</v>
      </c>
    </row>
    <row r="1559" spans="1:5">
      <c r="A1559" s="28" t="s">
        <v>4294</v>
      </c>
      <c r="B1559" s="28">
        <v>2</v>
      </c>
      <c r="C1559" s="30" t="s">
        <v>4296</v>
      </c>
      <c r="D1559" s="30" t="s">
        <v>4305</v>
      </c>
      <c r="E1559" s="30" t="s">
        <v>4296</v>
      </c>
    </row>
    <row r="1560" spans="1:5">
      <c r="A1560" s="28" t="s">
        <v>4294</v>
      </c>
      <c r="B1560" s="28">
        <v>3</v>
      </c>
      <c r="C1560" s="30" t="s">
        <v>4300</v>
      </c>
      <c r="D1560" s="30" t="s">
        <v>4303</v>
      </c>
      <c r="E1560" s="30" t="s">
        <v>4300</v>
      </c>
    </row>
    <row r="1561" spans="1:5">
      <c r="A1561" s="28" t="s">
        <v>4294</v>
      </c>
      <c r="B1561" s="28">
        <v>4</v>
      </c>
      <c r="C1561" s="30" t="s">
        <v>4301</v>
      </c>
      <c r="D1561" s="30" t="s">
        <v>4304</v>
      </c>
      <c r="E1561" s="30" t="s">
        <v>4301</v>
      </c>
    </row>
    <row r="1562" spans="1:5">
      <c r="A1562" s="28" t="s">
        <v>4294</v>
      </c>
      <c r="B1562" s="28">
        <v>5</v>
      </c>
      <c r="C1562" s="30" t="s">
        <v>4350</v>
      </c>
      <c r="D1562" s="30" t="s">
        <v>4351</v>
      </c>
      <c r="E1562" s="30" t="s">
        <v>4350</v>
      </c>
    </row>
    <row r="1563" spans="1:5">
      <c r="A1563" s="28" t="s">
        <v>4294</v>
      </c>
      <c r="B1563" s="28">
        <v>6</v>
      </c>
      <c r="C1563" s="30" t="s">
        <v>4352</v>
      </c>
      <c r="D1563" s="30" t="s">
        <v>4353</v>
      </c>
      <c r="E1563" s="30" t="s">
        <v>4352</v>
      </c>
    </row>
    <row r="1564" spans="1:5">
      <c r="A1564" s="28" t="s">
        <v>4294</v>
      </c>
      <c r="B1564" s="28">
        <v>7</v>
      </c>
      <c r="C1564" s="30" t="s">
        <v>4354</v>
      </c>
      <c r="D1564" s="30" t="s">
        <v>4355</v>
      </c>
      <c r="E1564" s="30" t="s">
        <v>4354</v>
      </c>
    </row>
    <row r="1565" spans="1:5">
      <c r="A1565" s="28" t="s">
        <v>4294</v>
      </c>
      <c r="B1565" s="28">
        <v>8</v>
      </c>
      <c r="C1565" s="30" t="s">
        <v>4344</v>
      </c>
      <c r="D1565" s="30" t="s">
        <v>4345</v>
      </c>
      <c r="E1565" s="30" t="s">
        <v>4344</v>
      </c>
    </row>
    <row r="1566" spans="1:5">
      <c r="A1566" s="28" t="s">
        <v>4294</v>
      </c>
      <c r="B1566" s="28">
        <v>9</v>
      </c>
      <c r="C1566" s="30" t="s">
        <v>4391</v>
      </c>
      <c r="D1566" s="30" t="s">
        <v>4407</v>
      </c>
      <c r="E1566" s="30" t="s">
        <v>4391</v>
      </c>
    </row>
    <row r="1567" spans="1:5">
      <c r="A1567" s="28" t="s">
        <v>4294</v>
      </c>
      <c r="B1567" s="28">
        <v>10</v>
      </c>
      <c r="C1567" s="30" t="s">
        <v>4392</v>
      </c>
      <c r="D1567" s="30" t="s">
        <v>4408</v>
      </c>
      <c r="E1567" s="30" t="s">
        <v>4392</v>
      </c>
    </row>
    <row r="1568" spans="1:5">
      <c r="A1568" s="28" t="s">
        <v>4294</v>
      </c>
      <c r="B1568" s="28">
        <v>11</v>
      </c>
      <c r="C1568" s="30" t="s">
        <v>4393</v>
      </c>
      <c r="D1568" s="30" t="s">
        <v>4409</v>
      </c>
      <c r="E1568" s="30" t="s">
        <v>4393</v>
      </c>
    </row>
    <row r="1569" spans="1:5">
      <c r="A1569" s="28" t="s">
        <v>4294</v>
      </c>
      <c r="B1569" s="28">
        <v>12</v>
      </c>
      <c r="C1569" s="30" t="s">
        <v>4394</v>
      </c>
      <c r="D1569" s="30" t="s">
        <v>4410</v>
      </c>
      <c r="E1569" s="30" t="s">
        <v>4394</v>
      </c>
    </row>
    <row r="1570" spans="1:5">
      <c r="A1570" s="28" t="s">
        <v>4294</v>
      </c>
      <c r="B1570" s="28">
        <v>13</v>
      </c>
      <c r="C1570" s="30" t="s">
        <v>4395</v>
      </c>
      <c r="D1570" s="30" t="s">
        <v>4412</v>
      </c>
      <c r="E1570" s="30" t="s">
        <v>4395</v>
      </c>
    </row>
    <row r="1571" spans="1:5">
      <c r="A1571" s="28" t="s">
        <v>4294</v>
      </c>
      <c r="B1571" s="28">
        <v>14</v>
      </c>
      <c r="C1571" s="30" t="s">
        <v>4396</v>
      </c>
      <c r="D1571" s="30" t="s">
        <v>4413</v>
      </c>
      <c r="E1571" s="30" t="s">
        <v>4396</v>
      </c>
    </row>
    <row r="1572" spans="1:5">
      <c r="A1572" s="28" t="s">
        <v>4294</v>
      </c>
      <c r="B1572" s="28">
        <v>15</v>
      </c>
      <c r="C1572" s="30" t="s">
        <v>4397</v>
      </c>
      <c r="D1572" s="30" t="s">
        <v>4414</v>
      </c>
      <c r="E1572" s="30" t="s">
        <v>4397</v>
      </c>
    </row>
    <row r="1573" spans="1:5">
      <c r="A1573" s="28" t="s">
        <v>4294</v>
      </c>
      <c r="B1573" s="28">
        <v>16</v>
      </c>
      <c r="C1573" s="30" t="s">
        <v>4398</v>
      </c>
      <c r="D1573" s="30" t="s">
        <v>4415</v>
      </c>
      <c r="E1573" s="30" t="s">
        <v>4398</v>
      </c>
    </row>
    <row r="1574" spans="1:5">
      <c r="A1574" s="28" t="s">
        <v>4294</v>
      </c>
      <c r="B1574" s="28">
        <v>17</v>
      </c>
      <c r="C1574" s="30" t="s">
        <v>4399</v>
      </c>
      <c r="D1574" s="30" t="s">
        <v>4416</v>
      </c>
      <c r="E1574" s="30" t="s">
        <v>4399</v>
      </c>
    </row>
    <row r="1575" spans="1:5">
      <c r="A1575" s="28" t="s">
        <v>4294</v>
      </c>
      <c r="B1575" s="28">
        <v>18</v>
      </c>
      <c r="C1575" s="33" t="s">
        <v>4417</v>
      </c>
      <c r="D1575" s="30" t="s">
        <v>4418</v>
      </c>
      <c r="E1575" s="33" t="s">
        <v>4417</v>
      </c>
    </row>
    <row r="1576" spans="1:5">
      <c r="A1576" s="28" t="s">
        <v>4294</v>
      </c>
      <c r="B1576" s="28">
        <v>-77</v>
      </c>
      <c r="C1576" s="30" t="s">
        <v>761</v>
      </c>
      <c r="D1576" s="30" t="s">
        <v>690</v>
      </c>
      <c r="E1576" s="30" t="s">
        <v>761</v>
      </c>
    </row>
    <row r="1578" spans="1:5">
      <c r="A1578" s="28" t="s">
        <v>4564</v>
      </c>
      <c r="B1578" s="28">
        <v>1</v>
      </c>
      <c r="C1578" s="30" t="s">
        <v>4568</v>
      </c>
      <c r="D1578" s="30" t="s">
        <v>6003</v>
      </c>
      <c r="E1578" s="30" t="s">
        <v>4568</v>
      </c>
    </row>
    <row r="1579" spans="1:5">
      <c r="A1579" s="28" t="s">
        <v>4564</v>
      </c>
      <c r="B1579" s="28">
        <v>2</v>
      </c>
      <c r="C1579" s="30" t="s">
        <v>4569</v>
      </c>
      <c r="D1579" s="30" t="s">
        <v>6004</v>
      </c>
      <c r="E1579" s="30" t="s">
        <v>4569</v>
      </c>
    </row>
    <row r="1580" spans="1:5">
      <c r="A1580" s="28" t="s">
        <v>4564</v>
      </c>
      <c r="B1580" s="28">
        <v>3</v>
      </c>
      <c r="C1580" s="30" t="s">
        <v>3265</v>
      </c>
      <c r="D1580" s="30" t="s">
        <v>6005</v>
      </c>
      <c r="E1580" s="30" t="s">
        <v>3265</v>
      </c>
    </row>
    <row r="1581" spans="1:5">
      <c r="A1581" s="28" t="s">
        <v>4564</v>
      </c>
      <c r="B1581" s="28">
        <v>4</v>
      </c>
      <c r="C1581" s="30" t="s">
        <v>4565</v>
      </c>
      <c r="D1581" s="30" t="s">
        <v>6006</v>
      </c>
      <c r="E1581" s="30" t="s">
        <v>4565</v>
      </c>
    </row>
    <row r="1582" spans="1:5">
      <c r="A1582" s="28" t="s">
        <v>4564</v>
      </c>
      <c r="B1582" s="28">
        <v>5</v>
      </c>
      <c r="C1582" s="30" t="s">
        <v>4566</v>
      </c>
      <c r="D1582" s="30" t="s">
        <v>6007</v>
      </c>
      <c r="E1582" s="30" t="s">
        <v>4566</v>
      </c>
    </row>
    <row r="1583" spans="1:5">
      <c r="A1583" s="28" t="s">
        <v>4564</v>
      </c>
      <c r="B1583" s="28">
        <v>6</v>
      </c>
      <c r="C1583" s="30" t="s">
        <v>4567</v>
      </c>
      <c r="D1583" s="30" t="s">
        <v>6008</v>
      </c>
      <c r="E1583" s="30" t="s">
        <v>4567</v>
      </c>
    </row>
    <row r="1584" spans="1:5">
      <c r="A1584" s="28" t="s">
        <v>4564</v>
      </c>
      <c r="B1584" s="28">
        <v>7</v>
      </c>
      <c r="C1584" s="30" t="s">
        <v>1244</v>
      </c>
      <c r="D1584" s="30" t="s">
        <v>1245</v>
      </c>
      <c r="E1584" s="30" t="s">
        <v>1244</v>
      </c>
    </row>
    <row r="1585" spans="1:5">
      <c r="A1585" s="28" t="s">
        <v>4564</v>
      </c>
      <c r="B1585" s="28">
        <v>8</v>
      </c>
      <c r="C1585" s="30" t="s">
        <v>5992</v>
      </c>
      <c r="D1585" s="30" t="s">
        <v>6009</v>
      </c>
      <c r="E1585" s="30" t="s">
        <v>5992</v>
      </c>
    </row>
    <row r="1586" spans="1:5">
      <c r="A1586" s="28" t="s">
        <v>4564</v>
      </c>
      <c r="B1586" s="28">
        <v>-77</v>
      </c>
      <c r="C1586" s="30" t="s">
        <v>761</v>
      </c>
      <c r="D1586" s="30" t="s">
        <v>6010</v>
      </c>
      <c r="E1586" s="30" t="s">
        <v>761</v>
      </c>
    </row>
    <row r="1587" spans="1:5">
      <c r="B1587" s="28">
        <v>-88</v>
      </c>
      <c r="C1587" s="30" t="s">
        <v>3784</v>
      </c>
      <c r="D1587" s="30" t="s">
        <v>756</v>
      </c>
      <c r="E1587" s="30" t="s">
        <v>3784</v>
      </c>
    </row>
    <row r="1588" spans="1:5">
      <c r="B1588" s="28">
        <v>-66</v>
      </c>
      <c r="C1588" s="30" t="s">
        <v>5993</v>
      </c>
      <c r="D1588" s="30" t="s">
        <v>998</v>
      </c>
      <c r="E1588" s="30" t="s">
        <v>5993</v>
      </c>
    </row>
    <row r="1590" spans="1:5">
      <c r="A1590" s="28" t="s">
        <v>4617</v>
      </c>
      <c r="B1590" s="28">
        <v>1</v>
      </c>
      <c r="C1590" s="30" t="s">
        <v>5994</v>
      </c>
      <c r="D1590" s="30" t="s">
        <v>6011</v>
      </c>
      <c r="E1590" s="30" t="s">
        <v>5994</v>
      </c>
    </row>
    <row r="1591" spans="1:5">
      <c r="A1591" s="28" t="s">
        <v>4617</v>
      </c>
      <c r="B1591" s="28">
        <v>2</v>
      </c>
      <c r="C1591" s="30" t="s">
        <v>5995</v>
      </c>
      <c r="D1591" s="30" t="s">
        <v>5995</v>
      </c>
      <c r="E1591" s="30" t="s">
        <v>5995</v>
      </c>
    </row>
    <row r="1592" spans="1:5">
      <c r="A1592" s="28" t="s">
        <v>4617</v>
      </c>
      <c r="B1592" s="28">
        <v>3</v>
      </c>
      <c r="C1592" s="30" t="s">
        <v>5996</v>
      </c>
      <c r="D1592" s="30" t="s">
        <v>6012</v>
      </c>
      <c r="E1592" s="30" t="s">
        <v>5996</v>
      </c>
    </row>
    <row r="1593" spans="1:5">
      <c r="A1593" s="28" t="s">
        <v>4617</v>
      </c>
      <c r="B1593" s="28">
        <v>4</v>
      </c>
      <c r="C1593" s="30" t="s">
        <v>5997</v>
      </c>
      <c r="D1593" s="30" t="s">
        <v>6013</v>
      </c>
      <c r="E1593" s="30" t="s">
        <v>5997</v>
      </c>
    </row>
    <row r="1594" spans="1:5">
      <c r="A1594" s="28" t="s">
        <v>4617</v>
      </c>
      <c r="B1594" s="28">
        <v>-77</v>
      </c>
      <c r="C1594" s="30" t="s">
        <v>761</v>
      </c>
      <c r="D1594" s="30" t="s">
        <v>6014</v>
      </c>
      <c r="E1594" s="30" t="s">
        <v>761</v>
      </c>
    </row>
    <row r="1596" spans="1:5">
      <c r="A1596" s="28" t="s">
        <v>4618</v>
      </c>
      <c r="B1596" s="28">
        <v>1</v>
      </c>
      <c r="C1596" s="30" t="s">
        <v>983</v>
      </c>
      <c r="D1596" s="30" t="s">
        <v>6015</v>
      </c>
      <c r="E1596" s="30" t="s">
        <v>983</v>
      </c>
    </row>
    <row r="1597" spans="1:5">
      <c r="A1597" s="28" t="s">
        <v>4618</v>
      </c>
      <c r="B1597" s="28">
        <v>2</v>
      </c>
      <c r="C1597" s="30" t="s">
        <v>4569</v>
      </c>
      <c r="D1597" s="30" t="s">
        <v>6004</v>
      </c>
      <c r="E1597" s="30" t="s">
        <v>4569</v>
      </c>
    </row>
    <row r="1598" spans="1:5">
      <c r="A1598" s="28" t="s">
        <v>4618</v>
      </c>
      <c r="B1598" s="28">
        <v>3</v>
      </c>
      <c r="C1598" s="31" t="s">
        <v>1225</v>
      </c>
      <c r="D1598" s="30" t="s">
        <v>6016</v>
      </c>
      <c r="E1598" s="31" t="s">
        <v>1225</v>
      </c>
    </row>
    <row r="1599" spans="1:5">
      <c r="A1599" s="28" t="s">
        <v>4618</v>
      </c>
      <c r="B1599" s="28">
        <v>4</v>
      </c>
      <c r="C1599" s="31" t="s">
        <v>1227</v>
      </c>
      <c r="D1599" s="30" t="s">
        <v>1228</v>
      </c>
      <c r="E1599" s="31" t="s">
        <v>1227</v>
      </c>
    </row>
    <row r="1600" spans="1:5">
      <c r="A1600" s="28" t="s">
        <v>4618</v>
      </c>
      <c r="B1600" s="28">
        <v>5</v>
      </c>
      <c r="C1600" s="31" t="s">
        <v>7223</v>
      </c>
      <c r="D1600" s="30" t="s">
        <v>7224</v>
      </c>
      <c r="E1600" s="31" t="s">
        <v>7223</v>
      </c>
    </row>
    <row r="1601" spans="1:16">
      <c r="A1601" s="28" t="s">
        <v>4618</v>
      </c>
      <c r="B1601" s="28">
        <v>-77</v>
      </c>
      <c r="C1601" s="30" t="s">
        <v>761</v>
      </c>
      <c r="D1601" s="30" t="s">
        <v>6014</v>
      </c>
      <c r="E1601" s="30" t="s">
        <v>761</v>
      </c>
    </row>
    <row r="1603" spans="1:16">
      <c r="A1603" s="56" t="s">
        <v>4631</v>
      </c>
      <c r="B1603" s="56">
        <v>1</v>
      </c>
      <c r="C1603" s="57" t="s">
        <v>6057</v>
      </c>
      <c r="D1603" s="57" t="s">
        <v>7300</v>
      </c>
      <c r="E1603" s="57" t="s">
        <v>6057</v>
      </c>
      <c r="F1603" s="56"/>
    </row>
    <row r="1604" spans="1:16">
      <c r="A1604" s="28" t="s">
        <v>4631</v>
      </c>
      <c r="B1604" s="28">
        <v>2</v>
      </c>
      <c r="C1604" s="30" t="s">
        <v>4633</v>
      </c>
      <c r="D1604" s="30" t="s">
        <v>6017</v>
      </c>
      <c r="E1604" s="30" t="s">
        <v>4633</v>
      </c>
    </row>
    <row r="1605" spans="1:16">
      <c r="A1605" s="28" t="s">
        <v>4631</v>
      </c>
      <c r="B1605" s="28">
        <v>3</v>
      </c>
      <c r="C1605" s="30" t="s">
        <v>4632</v>
      </c>
      <c r="D1605" s="30" t="s">
        <v>6018</v>
      </c>
      <c r="E1605" s="30" t="s">
        <v>4632</v>
      </c>
    </row>
    <row r="1606" spans="1:16">
      <c r="A1606" s="28" t="s">
        <v>4631</v>
      </c>
      <c r="B1606" s="28">
        <v>-77</v>
      </c>
      <c r="C1606" s="28" t="s">
        <v>761</v>
      </c>
      <c r="D1606" s="30" t="s">
        <v>6014</v>
      </c>
      <c r="E1606" s="28" t="s">
        <v>761</v>
      </c>
    </row>
    <row r="1607" spans="1:16">
      <c r="E1607" s="28"/>
      <c r="P1607" s="33"/>
    </row>
    <row r="1608" spans="1:16">
      <c r="E1608" s="28"/>
      <c r="P1608" s="33"/>
    </row>
    <row r="1609" spans="1:16">
      <c r="A1609" s="28" t="s">
        <v>7473</v>
      </c>
      <c r="B1609" s="28">
        <v>1</v>
      </c>
      <c r="C1609" s="30" t="s">
        <v>7474</v>
      </c>
      <c r="D1609" s="30" t="s">
        <v>7475</v>
      </c>
      <c r="E1609" s="30" t="s">
        <v>7474</v>
      </c>
    </row>
    <row r="1610" spans="1:16">
      <c r="A1610" s="28" t="s">
        <v>7473</v>
      </c>
      <c r="B1610" s="28">
        <v>2</v>
      </c>
      <c r="C1610" s="30" t="s">
        <v>7476</v>
      </c>
      <c r="D1610" s="30" t="s">
        <v>5995</v>
      </c>
      <c r="E1610" s="30" t="s">
        <v>7476</v>
      </c>
    </row>
    <row r="1611" spans="1:16">
      <c r="A1611" s="28" t="s">
        <v>7473</v>
      </c>
      <c r="B1611" s="28">
        <v>3</v>
      </c>
      <c r="C1611" s="30" t="s">
        <v>7477</v>
      </c>
      <c r="D1611" s="30" t="s">
        <v>7478</v>
      </c>
      <c r="E1611" s="30" t="s">
        <v>7477</v>
      </c>
    </row>
    <row r="1612" spans="1:16">
      <c r="A1612" s="28" t="s">
        <v>7473</v>
      </c>
      <c r="B1612" s="28">
        <v>4</v>
      </c>
      <c r="C1612" s="30" t="s">
        <v>7479</v>
      </c>
      <c r="D1612" s="30" t="s">
        <v>7480</v>
      </c>
      <c r="E1612" s="30" t="s">
        <v>7479</v>
      </c>
    </row>
    <row r="1613" spans="1:16">
      <c r="A1613" s="28" t="s">
        <v>7473</v>
      </c>
      <c r="B1613" s="28">
        <v>5</v>
      </c>
      <c r="C1613" s="30" t="s">
        <v>7481</v>
      </c>
      <c r="D1613" s="30" t="s">
        <v>7482</v>
      </c>
      <c r="E1613" s="30" t="s">
        <v>7481</v>
      </c>
    </row>
    <row r="1614" spans="1:16">
      <c r="A1614" s="28" t="s">
        <v>7473</v>
      </c>
      <c r="B1614" s="28">
        <v>-77</v>
      </c>
      <c r="C1614" s="30" t="s">
        <v>761</v>
      </c>
      <c r="D1614" s="30" t="s">
        <v>690</v>
      </c>
      <c r="E1614" s="30" t="s">
        <v>761</v>
      </c>
    </row>
    <row r="1616" spans="1:16">
      <c r="A1616" s="33" t="s">
        <v>760</v>
      </c>
      <c r="B1616" s="33">
        <v>51</v>
      </c>
      <c r="C1616" s="33" t="s">
        <v>4016</v>
      </c>
      <c r="D1616" s="33" t="str">
        <f>C1616</f>
        <v>Rwamagana</v>
      </c>
      <c r="E1616" s="33" t="str">
        <f>D1616</f>
        <v>Rwamagana</v>
      </c>
      <c r="F1616" s="33"/>
      <c r="G1616" s="33"/>
      <c r="H1616" s="33"/>
    </row>
    <row r="1617" spans="1:8">
      <c r="A1617" s="33" t="s">
        <v>760</v>
      </c>
      <c r="B1617" s="33">
        <v>-77</v>
      </c>
      <c r="C1617" s="33" t="s">
        <v>761</v>
      </c>
      <c r="D1617" s="30" t="s">
        <v>690</v>
      </c>
      <c r="E1617" s="33" t="s">
        <v>761</v>
      </c>
      <c r="F1617" s="33"/>
      <c r="G1617" s="33"/>
      <c r="H1617" s="33"/>
    </row>
    <row r="1618" spans="1:8">
      <c r="A1618" s="33"/>
      <c r="B1618" s="33"/>
      <c r="C1618" s="33"/>
      <c r="D1618" s="33"/>
      <c r="E1618" s="33"/>
      <c r="F1618" s="33"/>
      <c r="G1618" s="33"/>
      <c r="H1618" s="33"/>
    </row>
    <row r="1619" spans="1:8">
      <c r="A1619" s="33" t="s">
        <v>3350</v>
      </c>
      <c r="B1619" s="33">
        <v>5101</v>
      </c>
      <c r="C1619" s="60" t="s">
        <v>7483</v>
      </c>
      <c r="D1619" s="61" t="str">
        <f t="shared" ref="D1619:D1632" si="0">C1619</f>
        <v>Fumbwe</v>
      </c>
      <c r="E1619" s="62" t="str">
        <f t="shared" ref="E1619:E1633" si="1">C1619</f>
        <v>Fumbwe</v>
      </c>
      <c r="F1619" s="33"/>
      <c r="G1619" s="33">
        <v>51</v>
      </c>
      <c r="H1619" s="33"/>
    </row>
    <row r="1620" spans="1:8">
      <c r="A1620" s="33" t="s">
        <v>3350</v>
      </c>
      <c r="B1620" s="33">
        <v>5102</v>
      </c>
      <c r="C1620" s="60" t="s">
        <v>4014</v>
      </c>
      <c r="D1620" s="61" t="str">
        <f t="shared" si="0"/>
        <v>Gahengeri</v>
      </c>
      <c r="E1620" s="62" t="str">
        <f t="shared" si="1"/>
        <v>Gahengeri</v>
      </c>
      <c r="F1620" s="33"/>
      <c r="G1620" s="33">
        <v>51</v>
      </c>
      <c r="H1620" s="33"/>
    </row>
    <row r="1621" spans="1:8">
      <c r="A1621" s="33" t="s">
        <v>3350</v>
      </c>
      <c r="B1621" s="33">
        <v>5103</v>
      </c>
      <c r="C1621" s="60" t="s">
        <v>7484</v>
      </c>
      <c r="D1621" s="61" t="str">
        <f t="shared" si="0"/>
        <v>Gishali</v>
      </c>
      <c r="E1621" s="62" t="str">
        <f t="shared" si="1"/>
        <v>Gishali</v>
      </c>
      <c r="F1621" s="33"/>
      <c r="G1621" s="33">
        <v>51</v>
      </c>
      <c r="H1621" s="33"/>
    </row>
    <row r="1622" spans="1:8">
      <c r="A1622" s="33" t="s">
        <v>3350</v>
      </c>
      <c r="B1622" s="33">
        <v>5104</v>
      </c>
      <c r="C1622" s="33" t="s">
        <v>4029</v>
      </c>
      <c r="D1622" s="61" t="str">
        <f t="shared" si="0"/>
        <v>Karenge</v>
      </c>
      <c r="E1622" s="62" t="str">
        <f t="shared" si="1"/>
        <v>Karenge</v>
      </c>
      <c r="F1622" s="33"/>
      <c r="G1622" s="33">
        <v>51</v>
      </c>
      <c r="H1622" s="33"/>
    </row>
    <row r="1623" spans="1:8">
      <c r="A1623" s="33" t="s">
        <v>3350</v>
      </c>
      <c r="B1623" s="33">
        <v>5105</v>
      </c>
      <c r="C1623" s="33" t="s">
        <v>7485</v>
      </c>
      <c r="D1623" s="61" t="str">
        <f t="shared" si="0"/>
        <v>Kigabiro</v>
      </c>
      <c r="E1623" s="62" t="str">
        <f t="shared" si="1"/>
        <v>Kigabiro</v>
      </c>
      <c r="F1623" s="33"/>
      <c r="G1623" s="33">
        <v>51</v>
      </c>
      <c r="H1623" s="33"/>
    </row>
    <row r="1624" spans="1:8">
      <c r="A1624" s="33" t="s">
        <v>3350</v>
      </c>
      <c r="B1624" s="33">
        <v>5106</v>
      </c>
      <c r="C1624" s="33" t="s">
        <v>7486</v>
      </c>
      <c r="D1624" s="61" t="str">
        <f t="shared" si="0"/>
        <v>Muhazi</v>
      </c>
      <c r="E1624" s="62" t="str">
        <f t="shared" si="1"/>
        <v>Muhazi</v>
      </c>
      <c r="F1624" s="33"/>
      <c r="G1624" s="33">
        <v>51</v>
      </c>
      <c r="H1624" s="33"/>
    </row>
    <row r="1625" spans="1:8">
      <c r="A1625" s="33" t="s">
        <v>3350</v>
      </c>
      <c r="B1625" s="33">
        <v>5107</v>
      </c>
      <c r="C1625" s="33" t="s">
        <v>7487</v>
      </c>
      <c r="D1625" s="61" t="str">
        <f t="shared" si="0"/>
        <v>Munyaga</v>
      </c>
      <c r="E1625" s="62" t="str">
        <f t="shared" si="1"/>
        <v>Munyaga</v>
      </c>
      <c r="F1625" s="33"/>
      <c r="G1625" s="33">
        <v>51</v>
      </c>
      <c r="H1625" s="33"/>
    </row>
    <row r="1626" spans="1:8">
      <c r="A1626" s="33" t="s">
        <v>3350</v>
      </c>
      <c r="B1626" s="33">
        <v>5108</v>
      </c>
      <c r="C1626" s="33" t="s">
        <v>4036</v>
      </c>
      <c r="D1626" s="61" t="str">
        <f t="shared" si="0"/>
        <v>Munyiginya</v>
      </c>
      <c r="E1626" s="62" t="str">
        <f t="shared" si="1"/>
        <v>Munyiginya</v>
      </c>
      <c r="F1626" s="33"/>
      <c r="G1626" s="33">
        <v>51</v>
      </c>
      <c r="H1626" s="33"/>
    </row>
    <row r="1627" spans="1:8">
      <c r="A1627" s="33" t="s">
        <v>3350</v>
      </c>
      <c r="B1627" s="33">
        <v>5109</v>
      </c>
      <c r="C1627" s="33" t="s">
        <v>7488</v>
      </c>
      <c r="D1627" s="61" t="str">
        <f t="shared" si="0"/>
        <v>Musha</v>
      </c>
      <c r="E1627" s="62" t="str">
        <f t="shared" si="1"/>
        <v>Musha</v>
      </c>
      <c r="F1627" s="33"/>
      <c r="G1627" s="33">
        <v>51</v>
      </c>
      <c r="H1627" s="33"/>
    </row>
    <row r="1628" spans="1:8">
      <c r="A1628" s="33" t="s">
        <v>3350</v>
      </c>
      <c r="B1628" s="33">
        <v>5110</v>
      </c>
      <c r="C1628" s="33" t="s">
        <v>7489</v>
      </c>
      <c r="D1628" s="61" t="str">
        <f t="shared" si="0"/>
        <v>Muyumbu</v>
      </c>
      <c r="E1628" s="62" t="str">
        <f t="shared" si="1"/>
        <v>Muyumbu</v>
      </c>
      <c r="F1628" s="33"/>
      <c r="G1628" s="33">
        <v>51</v>
      </c>
      <c r="H1628" s="33"/>
    </row>
    <row r="1629" spans="1:8">
      <c r="A1629" s="33" t="s">
        <v>3350</v>
      </c>
      <c r="B1629" s="33">
        <v>5111</v>
      </c>
      <c r="C1629" s="33" t="s">
        <v>3361</v>
      </c>
      <c r="D1629" s="61" t="str">
        <f t="shared" si="0"/>
        <v>Mwulire</v>
      </c>
      <c r="E1629" s="62" t="str">
        <f t="shared" si="1"/>
        <v>Mwulire</v>
      </c>
      <c r="F1629" s="33"/>
      <c r="G1629" s="33">
        <v>51</v>
      </c>
      <c r="H1629" s="33"/>
    </row>
    <row r="1630" spans="1:8">
      <c r="A1630" s="33" t="s">
        <v>3350</v>
      </c>
      <c r="B1630" s="33">
        <v>5112</v>
      </c>
      <c r="C1630" s="33" t="s">
        <v>7490</v>
      </c>
      <c r="D1630" s="61" t="str">
        <f t="shared" si="0"/>
        <v>Nyakaliro</v>
      </c>
      <c r="E1630" s="62" t="str">
        <f t="shared" si="1"/>
        <v>Nyakaliro</v>
      </c>
      <c r="F1630" s="33"/>
      <c r="G1630" s="33">
        <v>51</v>
      </c>
      <c r="H1630" s="33"/>
    </row>
    <row r="1631" spans="1:8">
      <c r="A1631" s="33" t="s">
        <v>3350</v>
      </c>
      <c r="B1631" s="33">
        <v>5113</v>
      </c>
      <c r="C1631" s="33" t="s">
        <v>7491</v>
      </c>
      <c r="D1631" s="61" t="str">
        <f t="shared" si="0"/>
        <v>Nzige</v>
      </c>
      <c r="E1631" s="62" t="str">
        <f t="shared" si="1"/>
        <v>Nzige</v>
      </c>
      <c r="F1631" s="33"/>
      <c r="G1631" s="33">
        <v>51</v>
      </c>
      <c r="H1631" s="33"/>
    </row>
    <row r="1632" spans="1:8">
      <c r="A1632" s="33" t="s">
        <v>3350</v>
      </c>
      <c r="B1632" s="33">
        <v>5114</v>
      </c>
      <c r="C1632" s="33" t="s">
        <v>773</v>
      </c>
      <c r="D1632" s="61" t="str">
        <f t="shared" si="0"/>
        <v>Rubona</v>
      </c>
      <c r="E1632" s="62" t="str">
        <f t="shared" si="1"/>
        <v>Rubona</v>
      </c>
      <c r="F1632" s="33"/>
      <c r="G1632" s="33">
        <v>51</v>
      </c>
      <c r="H1632" s="33"/>
    </row>
    <row r="1633" spans="1:16">
      <c r="A1633" s="33" t="s">
        <v>3350</v>
      </c>
      <c r="B1633" s="33">
        <v>-77</v>
      </c>
      <c r="C1633" s="33" t="s">
        <v>761</v>
      </c>
      <c r="D1633" s="30" t="s">
        <v>2366</v>
      </c>
      <c r="E1633" s="62" t="str">
        <f t="shared" si="1"/>
        <v>Other</v>
      </c>
      <c r="F1633" s="33"/>
      <c r="G1633" s="33">
        <v>-77</v>
      </c>
      <c r="H1633" s="33"/>
    </row>
    <row r="1634" spans="1:16">
      <c r="A1634" s="33"/>
      <c r="B1634" s="33"/>
      <c r="C1634" s="33"/>
      <c r="E1634" s="62"/>
      <c r="F1634" s="33"/>
      <c r="G1634" s="33"/>
      <c r="H1634" s="33"/>
    </row>
    <row r="1635" spans="1:16">
      <c r="A1635" s="28" t="s">
        <v>3352</v>
      </c>
      <c r="B1635" s="30" t="s">
        <v>7492</v>
      </c>
      <c r="C1635" s="30" t="s">
        <v>7493</v>
      </c>
      <c r="D1635" s="61" t="str">
        <f>C1635</f>
        <v>Mununu</v>
      </c>
      <c r="E1635" s="62" t="str">
        <f>C1635</f>
        <v>Mununu</v>
      </c>
      <c r="G1635" s="28">
        <v>5101</v>
      </c>
      <c r="P1635" s="33"/>
    </row>
    <row r="1636" spans="1:16">
      <c r="A1636" s="28" t="s">
        <v>3352</v>
      </c>
      <c r="B1636" s="30" t="s">
        <v>7494</v>
      </c>
      <c r="C1636" s="30" t="s">
        <v>4011</v>
      </c>
      <c r="D1636" s="61" t="str">
        <f t="shared" ref="D1636:D1699" si="2">C1636</f>
        <v>Nyagasambu</v>
      </c>
      <c r="E1636" s="62" t="str">
        <f t="shared" ref="E1636:E1699" si="3">C1636</f>
        <v>Nyagasambu</v>
      </c>
      <c r="G1636" s="28">
        <v>5101</v>
      </c>
      <c r="P1636" s="33"/>
    </row>
    <row r="1637" spans="1:16">
      <c r="A1637" s="28" t="s">
        <v>3352</v>
      </c>
      <c r="B1637" s="30" t="s">
        <v>7495</v>
      </c>
      <c r="C1637" s="30" t="s">
        <v>7496</v>
      </c>
      <c r="D1637" s="61" t="str">
        <f t="shared" si="2"/>
        <v>Nyakagunga</v>
      </c>
      <c r="E1637" s="62" t="str">
        <f t="shared" si="3"/>
        <v>Nyakagunga</v>
      </c>
      <c r="G1637" s="28">
        <v>5101</v>
      </c>
      <c r="P1637" s="33"/>
    </row>
    <row r="1638" spans="1:16">
      <c r="A1638" s="28" t="s">
        <v>3352</v>
      </c>
      <c r="B1638" s="30" t="s">
        <v>7497</v>
      </c>
      <c r="C1638" s="30" t="s">
        <v>4034</v>
      </c>
      <c r="D1638" s="61" t="str">
        <f t="shared" si="2"/>
        <v>Nyamirama</v>
      </c>
      <c r="E1638" s="62" t="str">
        <f t="shared" si="3"/>
        <v>Nyamirama</v>
      </c>
      <c r="G1638" s="28">
        <v>5101</v>
      </c>
      <c r="P1638" s="33"/>
    </row>
    <row r="1639" spans="1:16">
      <c r="A1639" s="28" t="s">
        <v>3352</v>
      </c>
      <c r="B1639" s="30" t="s">
        <v>7498</v>
      </c>
      <c r="C1639" s="30" t="s">
        <v>778</v>
      </c>
      <c r="D1639" s="61" t="str">
        <f t="shared" si="2"/>
        <v>Nyarubuye</v>
      </c>
      <c r="E1639" s="62" t="str">
        <f t="shared" si="3"/>
        <v>Nyarubuye</v>
      </c>
      <c r="G1639" s="28">
        <v>5101</v>
      </c>
    </row>
    <row r="1640" spans="1:16">
      <c r="A1640" s="28" t="s">
        <v>3352</v>
      </c>
      <c r="B1640" s="30" t="s">
        <v>7499</v>
      </c>
      <c r="C1640" s="30" t="s">
        <v>7500</v>
      </c>
      <c r="D1640" s="61" t="str">
        <f t="shared" si="2"/>
        <v>Sasabirago</v>
      </c>
      <c r="E1640" s="62" t="str">
        <f t="shared" si="3"/>
        <v>Sasabirago</v>
      </c>
      <c r="G1640" s="28">
        <v>5101</v>
      </c>
    </row>
    <row r="1641" spans="1:16">
      <c r="A1641" s="28" t="s">
        <v>3352</v>
      </c>
      <c r="B1641" s="30" t="s">
        <v>7501</v>
      </c>
      <c r="C1641" s="30" t="s">
        <v>7502</v>
      </c>
      <c r="D1641" s="61" t="str">
        <f t="shared" si="2"/>
        <v>Gihumuza</v>
      </c>
      <c r="E1641" s="62" t="str">
        <f t="shared" si="3"/>
        <v>Gihumuza</v>
      </c>
      <c r="G1641" s="28">
        <v>5102</v>
      </c>
    </row>
    <row r="1642" spans="1:16">
      <c r="A1642" s="28" t="s">
        <v>3352</v>
      </c>
      <c r="B1642" s="30" t="s">
        <v>7503</v>
      </c>
      <c r="C1642" s="30" t="s">
        <v>7504</v>
      </c>
      <c r="D1642" s="61" t="str">
        <f t="shared" si="2"/>
        <v>Kagezi</v>
      </c>
      <c r="E1642" s="62" t="str">
        <f t="shared" si="3"/>
        <v>Kagezi</v>
      </c>
      <c r="G1642" s="28">
        <v>5102</v>
      </c>
    </row>
    <row r="1643" spans="1:16">
      <c r="A1643" s="28" t="s">
        <v>3352</v>
      </c>
      <c r="B1643" s="30" t="s">
        <v>7505</v>
      </c>
      <c r="C1643" s="30" t="s">
        <v>7506</v>
      </c>
      <c r="D1643" s="61" t="str">
        <f t="shared" si="2"/>
        <v>Kanyangese</v>
      </c>
      <c r="E1643" s="62" t="str">
        <f t="shared" si="3"/>
        <v>Kanyangese</v>
      </c>
      <c r="G1643" s="28">
        <v>5102</v>
      </c>
    </row>
    <row r="1644" spans="1:16">
      <c r="A1644" s="28" t="s">
        <v>3352</v>
      </c>
      <c r="B1644" s="30" t="s">
        <v>7507</v>
      </c>
      <c r="C1644" s="30" t="s">
        <v>7508</v>
      </c>
      <c r="D1644" s="61" t="str">
        <f t="shared" si="2"/>
        <v>Kibare</v>
      </c>
      <c r="E1644" s="62" t="str">
        <f t="shared" si="3"/>
        <v>Kibare</v>
      </c>
      <c r="G1644" s="28">
        <v>5102</v>
      </c>
    </row>
    <row r="1645" spans="1:16">
      <c r="A1645" s="28" t="s">
        <v>3352</v>
      </c>
      <c r="B1645" s="30" t="s">
        <v>7509</v>
      </c>
      <c r="C1645" s="30" t="s">
        <v>7510</v>
      </c>
      <c r="D1645" s="61" t="str">
        <f t="shared" si="2"/>
        <v>Mutamwa</v>
      </c>
      <c r="E1645" s="62" t="str">
        <f t="shared" si="3"/>
        <v>Mutamwa</v>
      </c>
      <c r="G1645" s="28">
        <v>5102</v>
      </c>
    </row>
    <row r="1646" spans="1:16">
      <c r="A1646" s="28" t="s">
        <v>3352</v>
      </c>
      <c r="B1646" s="30" t="s">
        <v>7511</v>
      </c>
      <c r="C1646" s="30" t="s">
        <v>782</v>
      </c>
      <c r="D1646" s="61" t="str">
        <f t="shared" si="2"/>
        <v>Rugarama</v>
      </c>
      <c r="E1646" s="62" t="str">
        <f t="shared" si="3"/>
        <v>Rugarama</v>
      </c>
      <c r="G1646" s="28">
        <v>5102</v>
      </c>
    </row>
    <row r="1647" spans="1:16">
      <c r="A1647" s="28" t="s">
        <v>3352</v>
      </c>
      <c r="B1647" s="30" t="s">
        <v>7512</v>
      </c>
      <c r="C1647" s="30" t="s">
        <v>4019</v>
      </c>
      <c r="D1647" s="61" t="str">
        <f t="shared" si="2"/>
        <v>Runyinya</v>
      </c>
      <c r="E1647" s="62" t="str">
        <f t="shared" si="3"/>
        <v>Runyinya</v>
      </c>
      <c r="G1647" s="28">
        <v>5102</v>
      </c>
    </row>
    <row r="1648" spans="1:16">
      <c r="A1648" s="28" t="s">
        <v>3352</v>
      </c>
      <c r="B1648" s="30" t="s">
        <v>7513</v>
      </c>
      <c r="C1648" s="30" t="s">
        <v>7514</v>
      </c>
      <c r="D1648" s="61" t="str">
        <f t="shared" si="2"/>
        <v>Rweri</v>
      </c>
      <c r="E1648" s="62" t="str">
        <f t="shared" si="3"/>
        <v>Rweri</v>
      </c>
      <c r="G1648" s="28">
        <v>5102</v>
      </c>
    </row>
    <row r="1649" spans="1:7">
      <c r="A1649" s="28" t="s">
        <v>3352</v>
      </c>
      <c r="B1649" s="30" t="s">
        <v>7515</v>
      </c>
      <c r="C1649" s="30" t="s">
        <v>7516</v>
      </c>
      <c r="D1649" s="61" t="str">
        <f t="shared" si="2"/>
        <v>Binunga</v>
      </c>
      <c r="E1649" s="62" t="str">
        <f t="shared" si="3"/>
        <v>Binunga</v>
      </c>
      <c r="G1649" s="28">
        <v>5103</v>
      </c>
    </row>
    <row r="1650" spans="1:7">
      <c r="A1650" s="28" t="s">
        <v>3352</v>
      </c>
      <c r="B1650" s="30" t="s">
        <v>7517</v>
      </c>
      <c r="C1650" s="30" t="s">
        <v>7518</v>
      </c>
      <c r="D1650" s="61" t="str">
        <f t="shared" si="2"/>
        <v>Bwinsanga</v>
      </c>
      <c r="E1650" s="62" t="str">
        <f t="shared" si="3"/>
        <v>Bwinsanga</v>
      </c>
      <c r="G1650" s="28">
        <v>5103</v>
      </c>
    </row>
    <row r="1651" spans="1:7">
      <c r="A1651" s="28" t="s">
        <v>3352</v>
      </c>
      <c r="B1651" s="30" t="s">
        <v>7519</v>
      </c>
      <c r="C1651" s="30" t="s">
        <v>7520</v>
      </c>
      <c r="D1651" s="61" t="str">
        <f t="shared" si="2"/>
        <v>Cyinyana</v>
      </c>
      <c r="E1651" s="62" t="str">
        <f t="shared" si="3"/>
        <v>Cyinyana</v>
      </c>
      <c r="G1651" s="28">
        <v>5103</v>
      </c>
    </row>
    <row r="1652" spans="1:7">
      <c r="A1652" s="28" t="s">
        <v>3352</v>
      </c>
      <c r="B1652" s="30" t="s">
        <v>7521</v>
      </c>
      <c r="C1652" s="30" t="s">
        <v>3355</v>
      </c>
      <c r="D1652" s="61" t="str">
        <f t="shared" si="2"/>
        <v>Gati</v>
      </c>
      <c r="E1652" s="62" t="str">
        <f t="shared" si="3"/>
        <v>Gati</v>
      </c>
      <c r="G1652" s="28">
        <v>5103</v>
      </c>
    </row>
    <row r="1653" spans="1:7">
      <c r="A1653" s="28" t="s">
        <v>3352</v>
      </c>
      <c r="B1653" s="30" t="s">
        <v>7522</v>
      </c>
      <c r="C1653" s="30" t="s">
        <v>775</v>
      </c>
      <c r="D1653" s="61" t="str">
        <f t="shared" si="2"/>
        <v>Kavumu</v>
      </c>
      <c r="E1653" s="62" t="str">
        <f t="shared" si="3"/>
        <v>Kavumu</v>
      </c>
      <c r="G1653" s="28">
        <v>5103</v>
      </c>
    </row>
    <row r="1654" spans="1:7">
      <c r="A1654" s="28" t="s">
        <v>3352</v>
      </c>
      <c r="B1654" s="30" t="s">
        <v>7523</v>
      </c>
      <c r="C1654" s="30" t="s">
        <v>4071</v>
      </c>
      <c r="D1654" s="61" t="str">
        <f t="shared" si="2"/>
        <v>Ruhimbi</v>
      </c>
      <c r="E1654" s="62" t="str">
        <f t="shared" si="3"/>
        <v>Ruhimbi</v>
      </c>
      <c r="G1654" s="28">
        <v>5103</v>
      </c>
    </row>
    <row r="1655" spans="1:7">
      <c r="A1655" s="28" t="s">
        <v>3352</v>
      </c>
      <c r="B1655" s="30" t="s">
        <v>7524</v>
      </c>
      <c r="C1655" s="30" t="s">
        <v>7525</v>
      </c>
      <c r="D1655" s="61" t="str">
        <f t="shared" si="2"/>
        <v>Ruhunda</v>
      </c>
      <c r="E1655" s="62" t="str">
        <f t="shared" si="3"/>
        <v>Ruhunda</v>
      </c>
      <c r="G1655" s="28">
        <v>5103</v>
      </c>
    </row>
    <row r="1656" spans="1:7">
      <c r="A1656" s="28" t="s">
        <v>3352</v>
      </c>
      <c r="B1656" s="30" t="s">
        <v>7526</v>
      </c>
      <c r="C1656" s="30" t="s">
        <v>7527</v>
      </c>
      <c r="D1656" s="61" t="str">
        <f t="shared" si="2"/>
        <v>Bicaca</v>
      </c>
      <c r="E1656" s="62" t="str">
        <f t="shared" si="3"/>
        <v>Bicaca</v>
      </c>
      <c r="G1656" s="28">
        <v>5104</v>
      </c>
    </row>
    <row r="1657" spans="1:7">
      <c r="A1657" s="28" t="s">
        <v>3352</v>
      </c>
      <c r="B1657" s="30" t="s">
        <v>7528</v>
      </c>
      <c r="C1657" s="30" t="s">
        <v>4040</v>
      </c>
      <c r="D1657" s="61" t="str">
        <f t="shared" si="2"/>
        <v>Byimana</v>
      </c>
      <c r="E1657" s="62" t="str">
        <f t="shared" si="3"/>
        <v>Byimana</v>
      </c>
      <c r="G1657" s="28">
        <v>5104</v>
      </c>
    </row>
    <row r="1658" spans="1:7">
      <c r="A1658" s="28" t="s">
        <v>3352</v>
      </c>
      <c r="B1658" s="30" t="s">
        <v>7529</v>
      </c>
      <c r="C1658" s="30" t="s">
        <v>7530</v>
      </c>
      <c r="D1658" s="61" t="str">
        <f t="shared" si="2"/>
        <v>Kabasore</v>
      </c>
      <c r="E1658" s="62" t="str">
        <f t="shared" si="3"/>
        <v>Kabasore</v>
      </c>
      <c r="G1658" s="28">
        <v>5104</v>
      </c>
    </row>
    <row r="1659" spans="1:7">
      <c r="A1659" s="28" t="s">
        <v>3352</v>
      </c>
      <c r="B1659" s="30" t="s">
        <v>7531</v>
      </c>
      <c r="C1659" s="30" t="s">
        <v>7532</v>
      </c>
      <c r="D1659" s="61" t="str">
        <f t="shared" si="2"/>
        <v>Kangamba</v>
      </c>
      <c r="E1659" s="62" t="str">
        <f t="shared" si="3"/>
        <v>Kangamba</v>
      </c>
      <c r="G1659" s="28">
        <v>5104</v>
      </c>
    </row>
    <row r="1660" spans="1:7">
      <c r="A1660" s="28" t="s">
        <v>3352</v>
      </c>
      <c r="B1660" s="30" t="s">
        <v>7533</v>
      </c>
      <c r="C1660" s="30" t="s">
        <v>4029</v>
      </c>
      <c r="D1660" s="61" t="str">
        <f t="shared" si="2"/>
        <v>Karenge</v>
      </c>
      <c r="E1660" s="62" t="str">
        <f t="shared" si="3"/>
        <v>Karenge</v>
      </c>
      <c r="G1660" s="28">
        <v>5104</v>
      </c>
    </row>
    <row r="1661" spans="1:7">
      <c r="A1661" s="28" t="s">
        <v>3352</v>
      </c>
      <c r="B1661" s="30" t="s">
        <v>7534</v>
      </c>
      <c r="C1661" s="30" t="s">
        <v>4025</v>
      </c>
      <c r="D1661" s="61" t="str">
        <f t="shared" si="2"/>
        <v>Nyabubare</v>
      </c>
      <c r="E1661" s="62" t="str">
        <f t="shared" si="3"/>
        <v>Nyabubare</v>
      </c>
      <c r="G1661" s="28">
        <v>5104</v>
      </c>
    </row>
    <row r="1662" spans="1:7">
      <c r="A1662" s="28" t="s">
        <v>3352</v>
      </c>
      <c r="B1662" s="30" t="s">
        <v>7535</v>
      </c>
      <c r="C1662" s="30" t="s">
        <v>7536</v>
      </c>
      <c r="D1662" s="61" t="str">
        <f t="shared" si="2"/>
        <v>Nyamatete</v>
      </c>
      <c r="E1662" s="62" t="str">
        <f t="shared" si="3"/>
        <v>Nyamatete</v>
      </c>
      <c r="G1662" s="28">
        <v>5104</v>
      </c>
    </row>
    <row r="1663" spans="1:7">
      <c r="A1663" s="28" t="s">
        <v>3352</v>
      </c>
      <c r="B1663" s="30" t="s">
        <v>7537</v>
      </c>
      <c r="C1663" s="30" t="s">
        <v>4057</v>
      </c>
      <c r="D1663" s="61" t="str">
        <f t="shared" si="2"/>
        <v>Bwiza</v>
      </c>
      <c r="E1663" s="62" t="str">
        <f t="shared" si="3"/>
        <v>Bwiza</v>
      </c>
      <c r="G1663" s="28">
        <v>5105</v>
      </c>
    </row>
    <row r="1664" spans="1:7">
      <c r="A1664" s="28" t="s">
        <v>3352</v>
      </c>
      <c r="B1664" s="30" t="s">
        <v>7538</v>
      </c>
      <c r="C1664" s="30" t="s">
        <v>3368</v>
      </c>
      <c r="D1664" s="61" t="str">
        <f t="shared" si="2"/>
        <v>Cyanya</v>
      </c>
      <c r="E1664" s="62" t="str">
        <f t="shared" si="3"/>
        <v>Cyanya</v>
      </c>
      <c r="G1664" s="28">
        <v>5105</v>
      </c>
    </row>
    <row r="1665" spans="1:7">
      <c r="A1665" s="28" t="s">
        <v>3352</v>
      </c>
      <c r="B1665" s="30" t="s">
        <v>7539</v>
      </c>
      <c r="C1665" s="30" t="s">
        <v>7540</v>
      </c>
      <c r="D1665" s="61" t="str">
        <f t="shared" si="2"/>
        <v>Nyagasenyi</v>
      </c>
      <c r="E1665" s="62" t="str">
        <f t="shared" si="3"/>
        <v>Nyagasenyi</v>
      </c>
      <c r="G1665" s="28">
        <v>5105</v>
      </c>
    </row>
    <row r="1666" spans="1:7">
      <c r="A1666" s="28" t="s">
        <v>3352</v>
      </c>
      <c r="B1666" s="30" t="s">
        <v>7541</v>
      </c>
      <c r="C1666" s="30" t="s">
        <v>7542</v>
      </c>
      <c r="D1666" s="61" t="str">
        <f t="shared" si="2"/>
        <v>Sibagire</v>
      </c>
      <c r="E1666" s="62" t="str">
        <f t="shared" si="3"/>
        <v>Sibagire</v>
      </c>
      <c r="G1666" s="28">
        <v>5105</v>
      </c>
    </row>
    <row r="1667" spans="1:7">
      <c r="A1667" s="28" t="s">
        <v>3352</v>
      </c>
      <c r="B1667" s="30" t="s">
        <v>7543</v>
      </c>
      <c r="C1667" s="30" t="s">
        <v>3356</v>
      </c>
      <c r="D1667" s="61" t="str">
        <f t="shared" si="2"/>
        <v>Sovu</v>
      </c>
      <c r="E1667" s="62" t="str">
        <f t="shared" si="3"/>
        <v>Sovu</v>
      </c>
      <c r="G1667" s="28">
        <v>5105</v>
      </c>
    </row>
    <row r="1668" spans="1:7">
      <c r="A1668" s="28" t="s">
        <v>3352</v>
      </c>
      <c r="B1668" s="30" t="s">
        <v>7544</v>
      </c>
      <c r="C1668" s="30" t="s">
        <v>7545</v>
      </c>
      <c r="D1668" s="61" t="str">
        <f t="shared" si="2"/>
        <v>Byeza</v>
      </c>
      <c r="E1668" s="62" t="str">
        <f t="shared" si="3"/>
        <v>Byeza</v>
      </c>
      <c r="G1668" s="28">
        <v>5106</v>
      </c>
    </row>
    <row r="1669" spans="1:7">
      <c r="A1669" s="28" t="s">
        <v>3352</v>
      </c>
      <c r="B1669" s="30" t="s">
        <v>7546</v>
      </c>
      <c r="C1669" s="30" t="s">
        <v>7547</v>
      </c>
      <c r="D1669" s="61" t="str">
        <f t="shared" si="2"/>
        <v>Kabare</v>
      </c>
      <c r="E1669" s="62" t="str">
        <f t="shared" si="3"/>
        <v>Kabare</v>
      </c>
      <c r="G1669" s="28">
        <v>5106</v>
      </c>
    </row>
    <row r="1670" spans="1:7">
      <c r="A1670" s="28" t="s">
        <v>3352</v>
      </c>
      <c r="B1670" s="30" t="s">
        <v>7548</v>
      </c>
      <c r="C1670" s="30" t="s">
        <v>783</v>
      </c>
      <c r="D1670" s="61" t="str">
        <f t="shared" si="2"/>
        <v>Karambi</v>
      </c>
      <c r="E1670" s="62" t="str">
        <f t="shared" si="3"/>
        <v>Karambi</v>
      </c>
      <c r="G1670" s="28">
        <v>5106</v>
      </c>
    </row>
    <row r="1671" spans="1:7">
      <c r="A1671" s="28" t="s">
        <v>3352</v>
      </c>
      <c r="B1671" s="30" t="s">
        <v>7549</v>
      </c>
      <c r="C1671" s="30" t="s">
        <v>7550</v>
      </c>
      <c r="D1671" s="61" t="str">
        <f t="shared" si="2"/>
        <v>Karitutu</v>
      </c>
      <c r="E1671" s="62" t="str">
        <f t="shared" si="3"/>
        <v>Karitutu</v>
      </c>
      <c r="G1671" s="28">
        <v>5106</v>
      </c>
    </row>
    <row r="1672" spans="1:7">
      <c r="A1672" s="28" t="s">
        <v>3352</v>
      </c>
      <c r="B1672" s="30" t="s">
        <v>7551</v>
      </c>
      <c r="C1672" s="30" t="s">
        <v>7552</v>
      </c>
      <c r="D1672" s="61" t="str">
        <f t="shared" si="2"/>
        <v>Kitazigurwa</v>
      </c>
      <c r="E1672" s="62" t="str">
        <f t="shared" si="3"/>
        <v>Kitazigurwa</v>
      </c>
      <c r="G1672" s="28">
        <v>5106</v>
      </c>
    </row>
    <row r="1673" spans="1:7">
      <c r="A1673" s="28" t="s">
        <v>3352</v>
      </c>
      <c r="B1673" s="30" t="s">
        <v>7553</v>
      </c>
      <c r="C1673" s="30" t="s">
        <v>784</v>
      </c>
      <c r="D1673" s="61" t="str">
        <f t="shared" si="2"/>
        <v>Murambi</v>
      </c>
      <c r="E1673" s="62" t="str">
        <f t="shared" si="3"/>
        <v>Murambi</v>
      </c>
      <c r="G1673" s="28">
        <v>5106</v>
      </c>
    </row>
    <row r="1674" spans="1:7">
      <c r="A1674" s="28" t="s">
        <v>3352</v>
      </c>
      <c r="B1674" s="30" t="s">
        <v>7554</v>
      </c>
      <c r="C1674" s="30" t="s">
        <v>7555</v>
      </c>
      <c r="D1674" s="61" t="str">
        <f t="shared" si="2"/>
        <v>Nsinda</v>
      </c>
      <c r="E1674" s="62" t="str">
        <f t="shared" si="3"/>
        <v>Nsinda</v>
      </c>
      <c r="G1674" s="28">
        <v>5106</v>
      </c>
    </row>
    <row r="1675" spans="1:7">
      <c r="A1675" s="28" t="s">
        <v>3352</v>
      </c>
      <c r="B1675" s="30" t="s">
        <v>7556</v>
      </c>
      <c r="C1675" s="30" t="s">
        <v>4033</v>
      </c>
      <c r="D1675" s="61" t="str">
        <f t="shared" si="2"/>
        <v>Ntebe</v>
      </c>
      <c r="E1675" s="62" t="str">
        <f t="shared" si="3"/>
        <v>Ntebe</v>
      </c>
      <c r="G1675" s="28">
        <v>5106</v>
      </c>
    </row>
    <row r="1676" spans="1:7">
      <c r="A1676" s="28" t="s">
        <v>3352</v>
      </c>
      <c r="B1676" s="30" t="s">
        <v>7557</v>
      </c>
      <c r="C1676" s="30" t="s">
        <v>770</v>
      </c>
      <c r="D1676" s="61" t="str">
        <f t="shared" si="2"/>
        <v>Nyarusange</v>
      </c>
      <c r="E1676" s="62" t="str">
        <f t="shared" si="3"/>
        <v>Nyarusange</v>
      </c>
      <c r="G1676" s="28">
        <v>5106</v>
      </c>
    </row>
    <row r="1677" spans="1:7">
      <c r="A1677" s="28" t="s">
        <v>3352</v>
      </c>
      <c r="B1677" s="30" t="s">
        <v>7558</v>
      </c>
      <c r="C1677" s="30" t="s">
        <v>4060</v>
      </c>
      <c r="D1677" s="61" t="str">
        <f t="shared" si="2"/>
        <v>Kaduha</v>
      </c>
      <c r="E1677" s="62" t="str">
        <f t="shared" si="3"/>
        <v>Kaduha</v>
      </c>
      <c r="G1677" s="28">
        <v>5107</v>
      </c>
    </row>
    <row r="1678" spans="1:7">
      <c r="A1678" s="28" t="s">
        <v>3352</v>
      </c>
      <c r="B1678" s="30" t="s">
        <v>7559</v>
      </c>
      <c r="C1678" s="30" t="s">
        <v>7560</v>
      </c>
      <c r="D1678" s="61" t="str">
        <f t="shared" si="2"/>
        <v>Nkungu</v>
      </c>
      <c r="E1678" s="62" t="str">
        <f t="shared" si="3"/>
        <v>Nkungu</v>
      </c>
      <c r="G1678" s="28">
        <v>5107</v>
      </c>
    </row>
    <row r="1679" spans="1:7">
      <c r="A1679" s="28" t="s">
        <v>3352</v>
      </c>
      <c r="B1679" s="30" t="s">
        <v>7561</v>
      </c>
      <c r="C1679" s="30" t="s">
        <v>7562</v>
      </c>
      <c r="D1679" s="61" t="str">
        <f t="shared" si="2"/>
        <v>Rweru</v>
      </c>
      <c r="E1679" s="62" t="str">
        <f t="shared" si="3"/>
        <v>Rweru</v>
      </c>
      <c r="G1679" s="28">
        <v>5107</v>
      </c>
    </row>
    <row r="1680" spans="1:7">
      <c r="A1680" s="28" t="s">
        <v>3352</v>
      </c>
      <c r="B1680" s="30" t="s">
        <v>7563</v>
      </c>
      <c r="C1680" s="30" t="s">
        <v>7564</v>
      </c>
      <c r="D1680" s="61" t="str">
        <f t="shared" si="2"/>
        <v>Zinga</v>
      </c>
      <c r="E1680" s="62" t="str">
        <f t="shared" si="3"/>
        <v>Zinga</v>
      </c>
      <c r="G1680" s="28">
        <v>5107</v>
      </c>
    </row>
    <row r="1681" spans="1:7">
      <c r="A1681" s="28" t="s">
        <v>3352</v>
      </c>
      <c r="B1681" s="30" t="s">
        <v>7565</v>
      </c>
      <c r="C1681" s="30" t="s">
        <v>7516</v>
      </c>
      <c r="D1681" s="61" t="str">
        <f t="shared" si="2"/>
        <v>Binunga</v>
      </c>
      <c r="E1681" s="62" t="str">
        <f t="shared" si="3"/>
        <v>Binunga</v>
      </c>
      <c r="G1681" s="28">
        <v>5108</v>
      </c>
    </row>
    <row r="1682" spans="1:7">
      <c r="A1682" s="28" t="s">
        <v>3352</v>
      </c>
      <c r="B1682" s="30" t="s">
        <v>7566</v>
      </c>
      <c r="C1682" s="30" t="s">
        <v>7567</v>
      </c>
      <c r="D1682" s="61" t="str">
        <f t="shared" si="2"/>
        <v>Bwana</v>
      </c>
      <c r="E1682" s="62" t="str">
        <f t="shared" si="3"/>
        <v>Bwana</v>
      </c>
      <c r="G1682" s="28">
        <v>5108</v>
      </c>
    </row>
    <row r="1683" spans="1:7">
      <c r="A1683" s="28" t="s">
        <v>3352</v>
      </c>
      <c r="B1683" s="30" t="s">
        <v>7568</v>
      </c>
      <c r="C1683" s="30" t="s">
        <v>7569</v>
      </c>
      <c r="D1683" s="61" t="str">
        <f t="shared" si="2"/>
        <v>Cyarukamba</v>
      </c>
      <c r="E1683" s="62" t="str">
        <f t="shared" si="3"/>
        <v>Cyarukamba</v>
      </c>
      <c r="G1683" s="28">
        <v>5108</v>
      </c>
    </row>
    <row r="1684" spans="1:7">
      <c r="A1684" s="28" t="s">
        <v>3352</v>
      </c>
      <c r="B1684" s="30" t="s">
        <v>7570</v>
      </c>
      <c r="C1684" s="30" t="s">
        <v>7571</v>
      </c>
      <c r="D1684" s="61" t="str">
        <f t="shared" si="2"/>
        <v>Cyimbazi</v>
      </c>
      <c r="E1684" s="62" t="str">
        <f t="shared" si="3"/>
        <v>Cyimbazi</v>
      </c>
      <c r="G1684" s="28">
        <v>5108</v>
      </c>
    </row>
    <row r="1685" spans="1:7">
      <c r="A1685" s="28" t="s">
        <v>3352</v>
      </c>
      <c r="B1685" s="30" t="s">
        <v>7572</v>
      </c>
      <c r="C1685" s="30" t="s">
        <v>7573</v>
      </c>
      <c r="D1685" s="61" t="str">
        <f t="shared" si="2"/>
        <v>Nkomangwa</v>
      </c>
      <c r="E1685" s="62" t="str">
        <f t="shared" si="3"/>
        <v>Nkomangwa</v>
      </c>
      <c r="G1685" s="28">
        <v>5108</v>
      </c>
    </row>
    <row r="1686" spans="1:7">
      <c r="A1686" s="28" t="s">
        <v>3352</v>
      </c>
      <c r="B1686" s="30" t="s">
        <v>7574</v>
      </c>
      <c r="C1686" s="30" t="s">
        <v>778</v>
      </c>
      <c r="D1686" s="61" t="str">
        <f t="shared" si="2"/>
        <v>Nyarubuye</v>
      </c>
      <c r="E1686" s="62" t="str">
        <f t="shared" si="3"/>
        <v>Nyarubuye</v>
      </c>
      <c r="G1686" s="28">
        <v>5108</v>
      </c>
    </row>
    <row r="1687" spans="1:7">
      <c r="A1687" s="28" t="s">
        <v>3352</v>
      </c>
      <c r="B1687" s="30" t="s">
        <v>7575</v>
      </c>
      <c r="C1687" s="30" t="s">
        <v>7576</v>
      </c>
      <c r="D1687" s="61" t="str">
        <f t="shared" si="2"/>
        <v>Akabare</v>
      </c>
      <c r="E1687" s="62" t="str">
        <f t="shared" si="3"/>
        <v>Akabare</v>
      </c>
      <c r="G1687" s="28">
        <v>5109</v>
      </c>
    </row>
    <row r="1688" spans="1:7">
      <c r="A1688" s="28" t="s">
        <v>3352</v>
      </c>
      <c r="B1688" s="30" t="s">
        <v>7577</v>
      </c>
      <c r="C1688" s="30" t="s">
        <v>7578</v>
      </c>
      <c r="D1688" s="61" t="str">
        <f t="shared" si="2"/>
        <v>Budahanda</v>
      </c>
      <c r="E1688" s="62" t="str">
        <f t="shared" si="3"/>
        <v>Budahanda</v>
      </c>
      <c r="G1688" s="28">
        <v>5109</v>
      </c>
    </row>
    <row r="1689" spans="1:7">
      <c r="A1689" s="28" t="s">
        <v>3352</v>
      </c>
      <c r="B1689" s="30" t="s">
        <v>7579</v>
      </c>
      <c r="C1689" s="30" t="s">
        <v>4012</v>
      </c>
      <c r="D1689" s="61" t="str">
        <f t="shared" si="2"/>
        <v>Kagarama</v>
      </c>
      <c r="E1689" s="62" t="str">
        <f t="shared" si="3"/>
        <v>Kagarama</v>
      </c>
      <c r="G1689" s="28">
        <v>5109</v>
      </c>
    </row>
    <row r="1690" spans="1:7">
      <c r="A1690" s="28" t="s">
        <v>3352</v>
      </c>
      <c r="B1690" s="30" t="s">
        <v>7580</v>
      </c>
      <c r="C1690" s="30" t="s">
        <v>7488</v>
      </c>
      <c r="D1690" s="61" t="str">
        <f t="shared" si="2"/>
        <v>Musha</v>
      </c>
      <c r="E1690" s="62" t="str">
        <f t="shared" si="3"/>
        <v>Musha</v>
      </c>
      <c r="G1690" s="28">
        <v>5109</v>
      </c>
    </row>
    <row r="1691" spans="1:7">
      <c r="A1691" s="28" t="s">
        <v>3352</v>
      </c>
      <c r="B1691" s="30" t="s">
        <v>7581</v>
      </c>
      <c r="C1691" s="30" t="s">
        <v>3357</v>
      </c>
      <c r="D1691" s="61" t="str">
        <f t="shared" si="2"/>
        <v>Nyabisindu</v>
      </c>
      <c r="E1691" s="62" t="str">
        <f t="shared" si="3"/>
        <v>Nyabisindu</v>
      </c>
      <c r="G1691" s="28">
        <v>5109</v>
      </c>
    </row>
    <row r="1692" spans="1:7">
      <c r="A1692" s="28" t="s">
        <v>3352</v>
      </c>
      <c r="B1692" s="30" t="s">
        <v>7582</v>
      </c>
      <c r="C1692" s="30" t="s">
        <v>7583</v>
      </c>
      <c r="D1692" s="61" t="str">
        <f t="shared" si="2"/>
        <v>Nyakabanda</v>
      </c>
      <c r="E1692" s="62" t="str">
        <f t="shared" si="3"/>
        <v>Nyakabanda</v>
      </c>
      <c r="G1692" s="28">
        <v>5109</v>
      </c>
    </row>
    <row r="1693" spans="1:7">
      <c r="A1693" s="28" t="s">
        <v>3352</v>
      </c>
      <c r="B1693" s="30" t="s">
        <v>7584</v>
      </c>
      <c r="C1693" s="30" t="s">
        <v>7585</v>
      </c>
      <c r="D1693" s="61" t="str">
        <f t="shared" si="2"/>
        <v>Akinyambo</v>
      </c>
      <c r="E1693" s="62" t="str">
        <f t="shared" si="3"/>
        <v>Akinyambo</v>
      </c>
      <c r="G1693" s="28">
        <v>5110</v>
      </c>
    </row>
    <row r="1694" spans="1:7">
      <c r="A1694" s="28" t="s">
        <v>3352</v>
      </c>
      <c r="B1694" s="30" t="s">
        <v>7586</v>
      </c>
      <c r="C1694" s="30" t="s">
        <v>7587</v>
      </c>
      <c r="D1694" s="61" t="str">
        <f t="shared" si="2"/>
        <v>Bujyujyu</v>
      </c>
      <c r="E1694" s="62" t="str">
        <f t="shared" si="3"/>
        <v>Bujyujyu</v>
      </c>
      <c r="G1694" s="28">
        <v>5110</v>
      </c>
    </row>
    <row r="1695" spans="1:7">
      <c r="A1695" s="28" t="s">
        <v>3352</v>
      </c>
      <c r="B1695" s="30" t="s">
        <v>7588</v>
      </c>
      <c r="C1695" s="30" t="s">
        <v>3372</v>
      </c>
      <c r="D1695" s="61" t="str">
        <f t="shared" si="2"/>
        <v>Murehe</v>
      </c>
      <c r="E1695" s="62" t="str">
        <f t="shared" si="3"/>
        <v>Murehe</v>
      </c>
      <c r="G1695" s="28">
        <v>5110</v>
      </c>
    </row>
    <row r="1696" spans="1:7">
      <c r="A1696" s="28" t="s">
        <v>3352</v>
      </c>
      <c r="B1696" s="30" t="s">
        <v>7589</v>
      </c>
      <c r="C1696" s="30" t="s">
        <v>4033</v>
      </c>
      <c r="D1696" s="61" t="str">
        <f t="shared" si="2"/>
        <v>Ntebe</v>
      </c>
      <c r="E1696" s="62" t="str">
        <f t="shared" si="3"/>
        <v>Ntebe</v>
      </c>
      <c r="G1696" s="28">
        <v>5110</v>
      </c>
    </row>
    <row r="1697" spans="1:7">
      <c r="A1697" s="28" t="s">
        <v>3352</v>
      </c>
      <c r="B1697" s="30" t="s">
        <v>7590</v>
      </c>
      <c r="C1697" s="30" t="s">
        <v>7591</v>
      </c>
      <c r="D1697" s="61" t="str">
        <f t="shared" si="2"/>
        <v>Nyarukombe</v>
      </c>
      <c r="E1697" s="62" t="str">
        <f t="shared" si="3"/>
        <v>Nyarukombe</v>
      </c>
      <c r="G1697" s="28">
        <v>5110</v>
      </c>
    </row>
    <row r="1698" spans="1:7">
      <c r="A1698" s="28" t="s">
        <v>3352</v>
      </c>
      <c r="B1698" s="30" t="s">
        <v>7592</v>
      </c>
      <c r="C1698" s="30" t="s">
        <v>7593</v>
      </c>
      <c r="D1698" s="61" t="str">
        <f t="shared" si="2"/>
        <v>Bicumbi</v>
      </c>
      <c r="E1698" s="62" t="str">
        <f t="shared" si="3"/>
        <v>Bicumbi</v>
      </c>
      <c r="G1698" s="28">
        <v>5111</v>
      </c>
    </row>
    <row r="1699" spans="1:7">
      <c r="A1699" s="28" t="s">
        <v>3352</v>
      </c>
      <c r="B1699" s="30" t="s">
        <v>7594</v>
      </c>
      <c r="C1699" s="30" t="s">
        <v>7595</v>
      </c>
      <c r="D1699" s="61" t="str">
        <f t="shared" si="2"/>
        <v>Bushenyi</v>
      </c>
      <c r="E1699" s="62" t="str">
        <f t="shared" si="3"/>
        <v>Bushenyi</v>
      </c>
      <c r="G1699" s="28">
        <v>5111</v>
      </c>
    </row>
    <row r="1700" spans="1:7">
      <c r="A1700" s="28" t="s">
        <v>3352</v>
      </c>
      <c r="B1700" s="30" t="s">
        <v>7596</v>
      </c>
      <c r="C1700" s="30" t="s">
        <v>3361</v>
      </c>
      <c r="D1700" s="61" t="str">
        <f t="shared" ref="D1700:D1716" si="4">C1700</f>
        <v>Mwulire</v>
      </c>
      <c r="E1700" s="62" t="str">
        <f t="shared" ref="E1700:E1717" si="5">C1700</f>
        <v>Mwulire</v>
      </c>
      <c r="G1700" s="28">
        <v>5111</v>
      </c>
    </row>
    <row r="1701" spans="1:7">
      <c r="A1701" s="28" t="s">
        <v>3352</v>
      </c>
      <c r="B1701" s="30" t="s">
        <v>7597</v>
      </c>
      <c r="C1701" s="30" t="s">
        <v>7598</v>
      </c>
      <c r="D1701" s="61" t="str">
        <f t="shared" si="4"/>
        <v>Ntunga</v>
      </c>
      <c r="E1701" s="62" t="str">
        <f t="shared" si="5"/>
        <v>Ntunga</v>
      </c>
      <c r="G1701" s="28">
        <v>5111</v>
      </c>
    </row>
    <row r="1702" spans="1:7">
      <c r="A1702" s="28" t="s">
        <v>3352</v>
      </c>
      <c r="B1702" s="30" t="s">
        <v>7599</v>
      </c>
      <c r="C1702" s="30" t="s">
        <v>7600</v>
      </c>
      <c r="D1702" s="61" t="str">
        <f t="shared" si="4"/>
        <v>Bihembe</v>
      </c>
      <c r="E1702" s="62" t="str">
        <f t="shared" si="5"/>
        <v>Bihembe</v>
      </c>
      <c r="G1702" s="28">
        <v>5112</v>
      </c>
    </row>
    <row r="1703" spans="1:7">
      <c r="A1703" s="28" t="s">
        <v>3352</v>
      </c>
      <c r="B1703" s="30" t="s">
        <v>7601</v>
      </c>
      <c r="C1703" s="30" t="s">
        <v>774</v>
      </c>
      <c r="D1703" s="61" t="str">
        <f t="shared" si="4"/>
        <v>Gatare</v>
      </c>
      <c r="E1703" s="62" t="str">
        <f t="shared" si="5"/>
        <v>Gatare</v>
      </c>
      <c r="G1703" s="28">
        <v>5112</v>
      </c>
    </row>
    <row r="1704" spans="1:7">
      <c r="A1704" s="28" t="s">
        <v>3352</v>
      </c>
      <c r="B1704" s="30" t="s">
        <v>7602</v>
      </c>
      <c r="C1704" s="30" t="s">
        <v>7603</v>
      </c>
      <c r="D1704" s="61" t="str">
        <f t="shared" si="4"/>
        <v>Gishore</v>
      </c>
      <c r="E1704" s="62" t="str">
        <f t="shared" si="5"/>
        <v>Gishore</v>
      </c>
      <c r="G1704" s="28">
        <v>5112</v>
      </c>
    </row>
    <row r="1705" spans="1:7">
      <c r="A1705" s="28" t="s">
        <v>3352</v>
      </c>
      <c r="B1705" s="30" t="s">
        <v>7604</v>
      </c>
      <c r="C1705" s="30" t="s">
        <v>3370</v>
      </c>
      <c r="D1705" s="61" t="str">
        <f t="shared" si="4"/>
        <v>Munini</v>
      </c>
      <c r="E1705" s="62" t="str">
        <f t="shared" si="5"/>
        <v>Munini</v>
      </c>
      <c r="G1705" s="28">
        <v>5112</v>
      </c>
    </row>
    <row r="1706" spans="1:7">
      <c r="A1706" s="28" t="s">
        <v>3352</v>
      </c>
      <c r="B1706" s="30" t="s">
        <v>7605</v>
      </c>
      <c r="C1706" s="30" t="s">
        <v>4062</v>
      </c>
      <c r="D1706" s="61" t="str">
        <f t="shared" si="4"/>
        <v>Rwimbogo</v>
      </c>
      <c r="E1706" s="62" t="str">
        <f t="shared" si="5"/>
        <v>Rwimbogo</v>
      </c>
      <c r="G1706" s="28">
        <v>5112</v>
      </c>
    </row>
    <row r="1707" spans="1:7">
      <c r="A1707" s="28" t="s">
        <v>3352</v>
      </c>
      <c r="B1707" s="30" t="s">
        <v>7606</v>
      </c>
      <c r="C1707" s="30" t="s">
        <v>7607</v>
      </c>
      <c r="D1707" s="61" t="str">
        <f t="shared" si="4"/>
        <v>Akanzu</v>
      </c>
      <c r="E1707" s="62" t="str">
        <f t="shared" si="5"/>
        <v>Akanzu</v>
      </c>
      <c r="G1707" s="28">
        <v>5113</v>
      </c>
    </row>
    <row r="1708" spans="1:7">
      <c r="A1708" s="28" t="s">
        <v>3352</v>
      </c>
      <c r="B1708" s="30" t="s">
        <v>7608</v>
      </c>
      <c r="C1708" s="30" t="s">
        <v>776</v>
      </c>
      <c r="D1708" s="61" t="str">
        <f t="shared" si="4"/>
        <v>Kigarama</v>
      </c>
      <c r="E1708" s="62" t="str">
        <f t="shared" si="5"/>
        <v>Kigarama</v>
      </c>
      <c r="G1708" s="28">
        <v>5113</v>
      </c>
    </row>
    <row r="1709" spans="1:7">
      <c r="A1709" s="28" t="s">
        <v>3352</v>
      </c>
      <c r="B1709" s="30" t="s">
        <v>7609</v>
      </c>
      <c r="C1709" s="30" t="s">
        <v>4049</v>
      </c>
      <c r="D1709" s="61" t="str">
        <f t="shared" si="4"/>
        <v>Murama</v>
      </c>
      <c r="E1709" s="62" t="str">
        <f t="shared" si="5"/>
        <v>Murama</v>
      </c>
      <c r="G1709" s="28">
        <v>5113</v>
      </c>
    </row>
    <row r="1710" spans="1:7">
      <c r="A1710" s="28" t="s">
        <v>3352</v>
      </c>
      <c r="B1710" s="30" t="s">
        <v>7610</v>
      </c>
      <c r="C1710" s="30" t="s">
        <v>782</v>
      </c>
      <c r="D1710" s="61" t="str">
        <f t="shared" si="4"/>
        <v>Rugarama</v>
      </c>
      <c r="E1710" s="62" t="str">
        <f t="shared" si="5"/>
        <v>Rugarama</v>
      </c>
      <c r="G1710" s="28">
        <v>5113</v>
      </c>
    </row>
    <row r="1711" spans="1:7">
      <c r="A1711" s="28" t="s">
        <v>3352</v>
      </c>
      <c r="B1711" s="30" t="s">
        <v>7611</v>
      </c>
      <c r="C1711" s="30" t="s">
        <v>3358</v>
      </c>
      <c r="D1711" s="61" t="str">
        <f t="shared" si="4"/>
        <v>Byinza</v>
      </c>
      <c r="E1711" s="62" t="str">
        <f t="shared" si="5"/>
        <v>Byinza</v>
      </c>
      <c r="G1711" s="28">
        <v>5114</v>
      </c>
    </row>
    <row r="1712" spans="1:7">
      <c r="A1712" s="28" t="s">
        <v>3352</v>
      </c>
      <c r="B1712" s="30" t="s">
        <v>7612</v>
      </c>
      <c r="C1712" s="30" t="s">
        <v>7613</v>
      </c>
      <c r="D1712" s="61" t="str">
        <f t="shared" si="4"/>
        <v>Kabatasi</v>
      </c>
      <c r="E1712" s="62" t="str">
        <f t="shared" si="5"/>
        <v>Kabatasi</v>
      </c>
      <c r="G1712" s="28">
        <v>5114</v>
      </c>
    </row>
    <row r="1713" spans="1:7">
      <c r="A1713" s="28" t="s">
        <v>3352</v>
      </c>
      <c r="B1713" s="30" t="s">
        <v>7614</v>
      </c>
      <c r="C1713" s="30" t="s">
        <v>780</v>
      </c>
      <c r="D1713" s="61" t="str">
        <f t="shared" si="4"/>
        <v>Kabuye</v>
      </c>
      <c r="E1713" s="62" t="str">
        <f t="shared" si="5"/>
        <v>Kabuye</v>
      </c>
      <c r="G1713" s="28">
        <v>5114</v>
      </c>
    </row>
    <row r="1714" spans="1:7">
      <c r="A1714" s="28" t="s">
        <v>3352</v>
      </c>
      <c r="B1714" s="30" t="s">
        <v>7615</v>
      </c>
      <c r="C1714" s="30" t="s">
        <v>783</v>
      </c>
      <c r="D1714" s="61" t="str">
        <f t="shared" si="4"/>
        <v>Karambi</v>
      </c>
      <c r="E1714" s="62" t="str">
        <f t="shared" si="5"/>
        <v>Karambi</v>
      </c>
      <c r="G1714" s="28">
        <v>5114</v>
      </c>
    </row>
    <row r="1715" spans="1:7">
      <c r="A1715" s="28" t="s">
        <v>3352</v>
      </c>
      <c r="B1715" s="30" t="s">
        <v>7616</v>
      </c>
      <c r="C1715" s="30" t="s">
        <v>7617</v>
      </c>
      <c r="D1715" s="61" t="str">
        <f t="shared" si="4"/>
        <v>Mabare</v>
      </c>
      <c r="E1715" s="62" t="str">
        <f t="shared" si="5"/>
        <v>Mabare</v>
      </c>
      <c r="G1715" s="28">
        <v>5114</v>
      </c>
    </row>
    <row r="1716" spans="1:7">
      <c r="A1716" s="28" t="s">
        <v>3352</v>
      </c>
      <c r="B1716" s="30" t="s">
        <v>7618</v>
      </c>
      <c r="C1716" s="30" t="s">
        <v>7619</v>
      </c>
      <c r="D1716" s="61" t="str">
        <f t="shared" si="4"/>
        <v>Nawe</v>
      </c>
      <c r="E1716" s="62" t="str">
        <f t="shared" si="5"/>
        <v>Nawe</v>
      </c>
      <c r="G1716" s="28">
        <v>5114</v>
      </c>
    </row>
    <row r="1717" spans="1:7">
      <c r="A1717" s="28" t="s">
        <v>3352</v>
      </c>
      <c r="B1717" s="28">
        <v>-77</v>
      </c>
      <c r="C1717" s="28" t="s">
        <v>761</v>
      </c>
      <c r="D1717" s="30" t="s">
        <v>6014</v>
      </c>
      <c r="E1717" s="62" t="str">
        <f t="shared" si="5"/>
        <v>Other</v>
      </c>
      <c r="G1717" s="28">
        <v>-77</v>
      </c>
    </row>
    <row r="1720" spans="1:7">
      <c r="A1720" s="28" t="s">
        <v>4007</v>
      </c>
      <c r="B1720" s="28">
        <v>51010101</v>
      </c>
      <c r="C1720" s="30" t="s">
        <v>7620</v>
      </c>
      <c r="D1720" s="61" t="str">
        <f t="shared" ref="D1720:D1783" si="6">C1720</f>
        <v>Cyingara</v>
      </c>
      <c r="E1720" s="62" t="str">
        <f t="shared" ref="E1720:E1783" si="7">C1720</f>
        <v>Cyingara</v>
      </c>
      <c r="G1720" s="28">
        <v>510101</v>
      </c>
    </row>
    <row r="1721" spans="1:7">
      <c r="A1721" s="28" t="s">
        <v>4007</v>
      </c>
      <c r="B1721" s="28">
        <v>51010102</v>
      </c>
      <c r="C1721" s="30" t="s">
        <v>7621</v>
      </c>
      <c r="D1721" s="61" t="str">
        <f t="shared" si="6"/>
        <v>Janjagiro</v>
      </c>
      <c r="E1721" s="62" t="str">
        <f t="shared" si="7"/>
        <v>Janjagiro</v>
      </c>
      <c r="G1721" s="28">
        <v>510101</v>
      </c>
    </row>
    <row r="1722" spans="1:7">
      <c r="A1722" s="28" t="s">
        <v>4007</v>
      </c>
      <c r="B1722" s="28">
        <v>51010103</v>
      </c>
      <c r="C1722" s="30" t="s">
        <v>4010</v>
      </c>
      <c r="D1722" s="61" t="str">
        <f t="shared" si="6"/>
        <v>Kabeza</v>
      </c>
      <c r="E1722" s="62" t="str">
        <f t="shared" si="7"/>
        <v>Kabeza</v>
      </c>
      <c r="G1722" s="28">
        <v>510101</v>
      </c>
    </row>
    <row r="1723" spans="1:7">
      <c r="A1723" s="28" t="s">
        <v>4007</v>
      </c>
      <c r="B1723" s="28">
        <v>51010104</v>
      </c>
      <c r="C1723" s="30" t="s">
        <v>771</v>
      </c>
      <c r="D1723" s="61" t="str">
        <f t="shared" si="6"/>
        <v>Kabuga</v>
      </c>
      <c r="E1723" s="62" t="str">
        <f t="shared" si="7"/>
        <v>Kabuga</v>
      </c>
      <c r="G1723" s="28">
        <v>510101</v>
      </c>
    </row>
    <row r="1724" spans="1:7">
      <c r="A1724" s="28" t="s">
        <v>4007</v>
      </c>
      <c r="B1724" s="28">
        <v>51010105</v>
      </c>
      <c r="C1724" s="30" t="s">
        <v>7622</v>
      </c>
      <c r="D1724" s="61" t="str">
        <f t="shared" si="6"/>
        <v>Ndinda</v>
      </c>
      <c r="E1724" s="62" t="str">
        <f t="shared" si="7"/>
        <v>Ndinda</v>
      </c>
      <c r="G1724" s="28">
        <v>510101</v>
      </c>
    </row>
    <row r="1725" spans="1:7">
      <c r="A1725" s="28" t="s">
        <v>4007</v>
      </c>
      <c r="B1725" s="28">
        <v>51010106</v>
      </c>
      <c r="C1725" s="30" t="s">
        <v>7623</v>
      </c>
      <c r="D1725" s="61" t="str">
        <f t="shared" si="6"/>
        <v>Nyirabiteri</v>
      </c>
      <c r="E1725" s="62" t="str">
        <f t="shared" si="7"/>
        <v>Nyirabiteri</v>
      </c>
      <c r="G1725" s="28">
        <v>510101</v>
      </c>
    </row>
    <row r="1726" spans="1:7">
      <c r="A1726" s="28" t="s">
        <v>4007</v>
      </c>
      <c r="B1726" s="28">
        <v>51010201</v>
      </c>
      <c r="C1726" s="30" t="s">
        <v>766</v>
      </c>
      <c r="D1726" s="61" t="str">
        <f t="shared" si="6"/>
        <v>Mataba</v>
      </c>
      <c r="E1726" s="62" t="str">
        <f t="shared" si="7"/>
        <v>Mataba</v>
      </c>
      <c r="G1726" s="28">
        <v>510102</v>
      </c>
    </row>
    <row r="1727" spans="1:7">
      <c r="A1727" s="28" t="s">
        <v>4007</v>
      </c>
      <c r="B1727" s="28">
        <v>51010202</v>
      </c>
      <c r="C1727" s="30" t="s">
        <v>7624</v>
      </c>
      <c r="D1727" s="61" t="str">
        <f t="shared" si="6"/>
        <v>Rambura</v>
      </c>
      <c r="E1727" s="62" t="str">
        <f t="shared" si="7"/>
        <v>Rambura</v>
      </c>
      <c r="G1727" s="28">
        <v>510102</v>
      </c>
    </row>
    <row r="1728" spans="1:7">
      <c r="A1728" s="28" t="s">
        <v>4007</v>
      </c>
      <c r="B1728" s="28">
        <v>51010203</v>
      </c>
      <c r="C1728" s="30" t="s">
        <v>4009</v>
      </c>
      <c r="D1728" s="61" t="str">
        <f t="shared" si="6"/>
        <v>Rebero</v>
      </c>
      <c r="E1728" s="62" t="str">
        <f t="shared" si="7"/>
        <v>Rebero</v>
      </c>
      <c r="G1728" s="28">
        <v>510102</v>
      </c>
    </row>
    <row r="1729" spans="1:7">
      <c r="A1729" s="28" t="s">
        <v>4007</v>
      </c>
      <c r="B1729" s="28">
        <v>51010204</v>
      </c>
      <c r="C1729" s="30" t="s">
        <v>782</v>
      </c>
      <c r="D1729" s="61" t="str">
        <f t="shared" si="6"/>
        <v>Rugarama</v>
      </c>
      <c r="E1729" s="62" t="str">
        <f t="shared" si="7"/>
        <v>Rugarama</v>
      </c>
      <c r="G1729" s="28">
        <v>510102</v>
      </c>
    </row>
    <row r="1730" spans="1:7">
      <c r="A1730" s="28" t="s">
        <v>4007</v>
      </c>
      <c r="B1730" s="28">
        <v>51010205</v>
      </c>
      <c r="C1730" s="30" t="s">
        <v>7625</v>
      </c>
      <c r="D1730" s="61" t="str">
        <f t="shared" si="6"/>
        <v>Rugenge</v>
      </c>
      <c r="E1730" s="62" t="str">
        <f t="shared" si="7"/>
        <v>Rugenge</v>
      </c>
      <c r="G1730" s="28">
        <v>510102</v>
      </c>
    </row>
    <row r="1731" spans="1:7">
      <c r="A1731" s="28" t="s">
        <v>4007</v>
      </c>
      <c r="B1731" s="28">
        <v>51010301</v>
      </c>
      <c r="C1731" s="30" t="s">
        <v>4058</v>
      </c>
      <c r="D1731" s="61" t="str">
        <f t="shared" si="6"/>
        <v>Akabeza</v>
      </c>
      <c r="E1731" s="62" t="str">
        <f t="shared" si="7"/>
        <v>Akabeza</v>
      </c>
      <c r="G1731" s="28">
        <v>510103</v>
      </c>
    </row>
    <row r="1732" spans="1:7">
      <c r="A1732" s="28" t="s">
        <v>4007</v>
      </c>
      <c r="B1732" s="28">
        <v>51010302</v>
      </c>
      <c r="C1732" s="30" t="s">
        <v>4018</v>
      </c>
      <c r="D1732" s="61" t="str">
        <f t="shared" si="6"/>
        <v>Kibaza</v>
      </c>
      <c r="E1732" s="62" t="str">
        <f t="shared" si="7"/>
        <v>Kibaza</v>
      </c>
      <c r="G1732" s="28">
        <v>510103</v>
      </c>
    </row>
    <row r="1733" spans="1:7">
      <c r="A1733" s="28" t="s">
        <v>4007</v>
      </c>
      <c r="B1733" s="28">
        <v>51010303</v>
      </c>
      <c r="C1733" s="30" t="s">
        <v>7626</v>
      </c>
      <c r="D1733" s="61" t="str">
        <f t="shared" si="6"/>
        <v>Kirehe</v>
      </c>
      <c r="E1733" s="62" t="str">
        <f t="shared" si="7"/>
        <v>Kirehe</v>
      </c>
      <c r="G1733" s="28">
        <v>510103</v>
      </c>
    </row>
    <row r="1734" spans="1:7">
      <c r="A1734" s="28" t="s">
        <v>4007</v>
      </c>
      <c r="B1734" s="28">
        <v>51010304</v>
      </c>
      <c r="C1734" s="30" t="s">
        <v>782</v>
      </c>
      <c r="D1734" s="61" t="str">
        <f t="shared" si="6"/>
        <v>Rugarama</v>
      </c>
      <c r="E1734" s="62" t="str">
        <f t="shared" si="7"/>
        <v>Rugarama</v>
      </c>
      <c r="G1734" s="28">
        <v>510103</v>
      </c>
    </row>
    <row r="1735" spans="1:7">
      <c r="A1735" s="28" t="s">
        <v>4007</v>
      </c>
      <c r="B1735" s="28">
        <v>51010401</v>
      </c>
      <c r="C1735" s="30" t="s">
        <v>7627</v>
      </c>
      <c r="D1735" s="61" t="str">
        <f t="shared" si="6"/>
        <v>Agatare</v>
      </c>
      <c r="E1735" s="62" t="str">
        <f t="shared" si="7"/>
        <v>Agatare</v>
      </c>
      <c r="G1735" s="28">
        <v>510104</v>
      </c>
    </row>
    <row r="1736" spans="1:7">
      <c r="A1736" s="28" t="s">
        <v>4007</v>
      </c>
      <c r="B1736" s="28">
        <v>51010402</v>
      </c>
      <c r="C1736" s="30" t="s">
        <v>4043</v>
      </c>
      <c r="D1736" s="61" t="str">
        <f t="shared" si="6"/>
        <v>Akagarama</v>
      </c>
      <c r="E1736" s="62" t="str">
        <f t="shared" si="7"/>
        <v>Akagarama</v>
      </c>
      <c r="G1736" s="28">
        <v>510104</v>
      </c>
    </row>
    <row r="1737" spans="1:7">
      <c r="A1737" s="28" t="s">
        <v>4007</v>
      </c>
      <c r="B1737" s="28">
        <v>51010403</v>
      </c>
      <c r="C1737" s="30" t="s">
        <v>4017</v>
      </c>
      <c r="D1737" s="61" t="str">
        <f t="shared" si="6"/>
        <v>Bigarama</v>
      </c>
      <c r="E1737" s="62" t="str">
        <f t="shared" si="7"/>
        <v>Bigarama</v>
      </c>
      <c r="G1737" s="28">
        <v>510104</v>
      </c>
    </row>
    <row r="1738" spans="1:7">
      <c r="A1738" s="28" t="s">
        <v>4007</v>
      </c>
      <c r="B1738" s="28">
        <v>51010404</v>
      </c>
      <c r="C1738" s="30" t="s">
        <v>7628</v>
      </c>
      <c r="D1738" s="61" t="str">
        <f t="shared" si="6"/>
        <v>Cyarutabana</v>
      </c>
      <c r="E1738" s="62" t="str">
        <f t="shared" si="7"/>
        <v>Cyarutabana</v>
      </c>
      <c r="G1738" s="28">
        <v>510104</v>
      </c>
    </row>
    <row r="1739" spans="1:7">
      <c r="A1739" s="28" t="s">
        <v>4007</v>
      </c>
      <c r="B1739" s="28">
        <v>51010405</v>
      </c>
      <c r="C1739" s="30" t="s">
        <v>7629</v>
      </c>
      <c r="D1739" s="61" t="str">
        <f t="shared" si="6"/>
        <v>Makwandi</v>
      </c>
      <c r="E1739" s="62" t="str">
        <f t="shared" si="7"/>
        <v>Makwandi</v>
      </c>
      <c r="G1739" s="28">
        <v>510104</v>
      </c>
    </row>
    <row r="1740" spans="1:7">
      <c r="A1740" s="28" t="s">
        <v>4007</v>
      </c>
      <c r="B1740" s="28">
        <v>51010406</v>
      </c>
      <c r="C1740" s="30" t="s">
        <v>7630</v>
      </c>
      <c r="D1740" s="61" t="str">
        <f t="shared" si="6"/>
        <v>Ntungamo</v>
      </c>
      <c r="E1740" s="62" t="str">
        <f t="shared" si="7"/>
        <v>Ntungamo</v>
      </c>
      <c r="G1740" s="28">
        <v>510104</v>
      </c>
    </row>
    <row r="1741" spans="1:7">
      <c r="A1741" s="28" t="s">
        <v>4007</v>
      </c>
      <c r="B1741" s="28">
        <v>51010407</v>
      </c>
      <c r="C1741" s="30" t="s">
        <v>7631</v>
      </c>
      <c r="D1741" s="61" t="str">
        <f t="shared" si="6"/>
        <v>Shenga</v>
      </c>
      <c r="E1741" s="62" t="str">
        <f t="shared" si="7"/>
        <v>Shenga</v>
      </c>
      <c r="G1741" s="28">
        <v>510104</v>
      </c>
    </row>
    <row r="1742" spans="1:7">
      <c r="A1742" s="28" t="s">
        <v>4007</v>
      </c>
      <c r="B1742" s="28">
        <v>51010501</v>
      </c>
      <c r="C1742" s="30" t="s">
        <v>7632</v>
      </c>
      <c r="D1742" s="61" t="str">
        <f t="shared" si="6"/>
        <v>Gihima</v>
      </c>
      <c r="E1742" s="62" t="str">
        <f t="shared" si="7"/>
        <v>Gihima</v>
      </c>
      <c r="G1742" s="28">
        <v>510105</v>
      </c>
    </row>
    <row r="1743" spans="1:7">
      <c r="A1743" s="28" t="s">
        <v>4007</v>
      </c>
      <c r="B1743" s="28">
        <v>51010502</v>
      </c>
      <c r="C1743" s="30" t="s">
        <v>4069</v>
      </c>
      <c r="D1743" s="61" t="str">
        <f t="shared" si="6"/>
        <v>Gitwe</v>
      </c>
      <c r="E1743" s="62" t="str">
        <f t="shared" si="7"/>
        <v>Gitwe</v>
      </c>
      <c r="G1743" s="28">
        <v>510105</v>
      </c>
    </row>
    <row r="1744" spans="1:7">
      <c r="A1744" s="28" t="s">
        <v>4007</v>
      </c>
      <c r="B1744" s="28">
        <v>51010503</v>
      </c>
      <c r="C1744" s="30" t="s">
        <v>767</v>
      </c>
      <c r="D1744" s="61" t="str">
        <f t="shared" si="6"/>
        <v>Kabirizi</v>
      </c>
      <c r="E1744" s="62" t="str">
        <f t="shared" si="7"/>
        <v>Kabirizi</v>
      </c>
      <c r="G1744" s="28">
        <v>510105</v>
      </c>
    </row>
    <row r="1745" spans="1:7">
      <c r="A1745" s="28" t="s">
        <v>4007</v>
      </c>
      <c r="B1745" s="28">
        <v>51010504</v>
      </c>
      <c r="C1745" s="30" t="s">
        <v>4013</v>
      </c>
      <c r="D1745" s="61" t="str">
        <f t="shared" si="6"/>
        <v>Kivugiza</v>
      </c>
      <c r="E1745" s="62" t="str">
        <f t="shared" si="7"/>
        <v>Kivugiza</v>
      </c>
      <c r="G1745" s="28">
        <v>510105</v>
      </c>
    </row>
    <row r="1746" spans="1:7">
      <c r="A1746" s="28" t="s">
        <v>4007</v>
      </c>
      <c r="B1746" s="28">
        <v>51010505</v>
      </c>
      <c r="C1746" s="30" t="s">
        <v>784</v>
      </c>
      <c r="D1746" s="61" t="str">
        <f t="shared" si="6"/>
        <v>Murambi</v>
      </c>
      <c r="E1746" s="62" t="str">
        <f t="shared" si="7"/>
        <v>Murambi</v>
      </c>
      <c r="G1746" s="28">
        <v>510105</v>
      </c>
    </row>
    <row r="1747" spans="1:7">
      <c r="A1747" s="28" t="s">
        <v>4007</v>
      </c>
      <c r="B1747" s="28">
        <v>51010506</v>
      </c>
      <c r="C1747" s="30" t="s">
        <v>4056</v>
      </c>
      <c r="D1747" s="61" t="str">
        <f t="shared" si="6"/>
        <v>Rurembo</v>
      </c>
      <c r="E1747" s="62" t="str">
        <f t="shared" si="7"/>
        <v>Rurembo</v>
      </c>
      <c r="G1747" s="28">
        <v>510105</v>
      </c>
    </row>
    <row r="1748" spans="1:7">
      <c r="A1748" s="28" t="s">
        <v>4007</v>
      </c>
      <c r="B1748" s="28">
        <v>51010601</v>
      </c>
      <c r="C1748" s="30" t="s">
        <v>4020</v>
      </c>
      <c r="D1748" s="61" t="str">
        <f t="shared" si="6"/>
        <v>Birembo</v>
      </c>
      <c r="E1748" s="62" t="str">
        <f t="shared" si="7"/>
        <v>Birembo</v>
      </c>
      <c r="G1748" s="28">
        <v>510106</v>
      </c>
    </row>
    <row r="1749" spans="1:7">
      <c r="A1749" s="28" t="s">
        <v>4007</v>
      </c>
      <c r="B1749" s="28">
        <v>51010602</v>
      </c>
      <c r="C1749" s="30" t="s">
        <v>4040</v>
      </c>
      <c r="D1749" s="61" t="str">
        <f t="shared" si="6"/>
        <v>Byimana</v>
      </c>
      <c r="E1749" s="62" t="str">
        <f t="shared" si="7"/>
        <v>Byimana</v>
      </c>
      <c r="G1749" s="28">
        <v>510106</v>
      </c>
    </row>
    <row r="1750" spans="1:7">
      <c r="A1750" s="28" t="s">
        <v>4007</v>
      </c>
      <c r="B1750" s="28">
        <v>51010603</v>
      </c>
      <c r="C1750" s="30" t="s">
        <v>7633</v>
      </c>
      <c r="D1750" s="61" t="str">
        <f t="shared" si="6"/>
        <v>Irukwaya</v>
      </c>
      <c r="E1750" s="62" t="str">
        <f t="shared" si="7"/>
        <v>Irukwaya</v>
      </c>
      <c r="G1750" s="28">
        <v>510106</v>
      </c>
    </row>
    <row r="1751" spans="1:7">
      <c r="A1751" s="28" t="s">
        <v>4007</v>
      </c>
      <c r="B1751" s="28">
        <v>51010604</v>
      </c>
      <c r="C1751" s="30" t="s">
        <v>3375</v>
      </c>
      <c r="D1751" s="61" t="str">
        <f t="shared" si="6"/>
        <v>Karambo</v>
      </c>
      <c r="E1751" s="62" t="str">
        <f t="shared" si="7"/>
        <v>Karambo</v>
      </c>
      <c r="G1751" s="28">
        <v>510106</v>
      </c>
    </row>
    <row r="1752" spans="1:7">
      <c r="A1752" s="28" t="s">
        <v>4007</v>
      </c>
      <c r="B1752" s="28">
        <v>51010605</v>
      </c>
      <c r="C1752" s="30" t="s">
        <v>3370</v>
      </c>
      <c r="D1752" s="61" t="str">
        <f t="shared" si="6"/>
        <v>Munini</v>
      </c>
      <c r="E1752" s="62" t="str">
        <f t="shared" si="7"/>
        <v>Munini</v>
      </c>
      <c r="G1752" s="28">
        <v>510106</v>
      </c>
    </row>
    <row r="1753" spans="1:7">
      <c r="A1753" s="28" t="s">
        <v>4007</v>
      </c>
      <c r="B1753" s="28">
        <v>51020101</v>
      </c>
      <c r="C1753" s="30" t="s">
        <v>7634</v>
      </c>
      <c r="D1753" s="61" t="str">
        <f t="shared" si="6"/>
        <v>Cyanga</v>
      </c>
      <c r="E1753" s="62" t="str">
        <f t="shared" si="7"/>
        <v>Cyanga</v>
      </c>
      <c r="G1753" s="28">
        <v>510201</v>
      </c>
    </row>
    <row r="1754" spans="1:7">
      <c r="A1754" s="28" t="s">
        <v>4007</v>
      </c>
      <c r="B1754" s="28">
        <v>51020102</v>
      </c>
      <c r="C1754" s="30" t="s">
        <v>774</v>
      </c>
      <c r="D1754" s="61" t="str">
        <f t="shared" si="6"/>
        <v>Gatare</v>
      </c>
      <c r="E1754" s="62" t="str">
        <f t="shared" si="7"/>
        <v>Gatare</v>
      </c>
      <c r="G1754" s="28">
        <v>510201</v>
      </c>
    </row>
    <row r="1755" spans="1:7">
      <c r="A1755" s="28" t="s">
        <v>4007</v>
      </c>
      <c r="B1755" s="28">
        <v>51020103</v>
      </c>
      <c r="C1755" s="30" t="s">
        <v>4010</v>
      </c>
      <c r="D1755" s="61" t="str">
        <f t="shared" si="6"/>
        <v>Kabeza</v>
      </c>
      <c r="E1755" s="62" t="str">
        <f t="shared" si="7"/>
        <v>Kabeza</v>
      </c>
      <c r="G1755" s="28">
        <v>510201</v>
      </c>
    </row>
    <row r="1756" spans="1:7">
      <c r="A1756" s="28" t="s">
        <v>4007</v>
      </c>
      <c r="B1756" s="28">
        <v>51020104</v>
      </c>
      <c r="C1756" s="30" t="s">
        <v>4024</v>
      </c>
      <c r="D1756" s="61" t="str">
        <f t="shared" si="6"/>
        <v>Kajevuba</v>
      </c>
      <c r="E1756" s="62" t="str">
        <f t="shared" si="7"/>
        <v>Kajevuba</v>
      </c>
      <c r="G1756" s="28">
        <v>510201</v>
      </c>
    </row>
    <row r="1757" spans="1:7">
      <c r="A1757" s="28" t="s">
        <v>4007</v>
      </c>
      <c r="B1757" s="28">
        <v>51020105</v>
      </c>
      <c r="C1757" s="30" t="s">
        <v>7635</v>
      </c>
      <c r="D1757" s="61" t="str">
        <f t="shared" si="6"/>
        <v>Nyirabujari</v>
      </c>
      <c r="E1757" s="62" t="str">
        <f t="shared" si="7"/>
        <v>Nyirabujari</v>
      </c>
      <c r="G1757" s="28">
        <v>510201</v>
      </c>
    </row>
    <row r="1758" spans="1:7">
      <c r="A1758" s="28" t="s">
        <v>4007</v>
      </c>
      <c r="B1758" s="28">
        <v>51020106</v>
      </c>
      <c r="C1758" s="30" t="s">
        <v>4009</v>
      </c>
      <c r="D1758" s="61" t="str">
        <f t="shared" si="6"/>
        <v>Rebero</v>
      </c>
      <c r="E1758" s="62" t="str">
        <f t="shared" si="7"/>
        <v>Rebero</v>
      </c>
      <c r="G1758" s="28">
        <v>510201</v>
      </c>
    </row>
    <row r="1759" spans="1:7">
      <c r="A1759" s="28" t="s">
        <v>4007</v>
      </c>
      <c r="B1759" s="28">
        <v>51020201</v>
      </c>
      <c r="C1759" s="30" t="s">
        <v>4053</v>
      </c>
      <c r="D1759" s="61" t="str">
        <f t="shared" si="6"/>
        <v>Akabuga</v>
      </c>
      <c r="E1759" s="62" t="str">
        <f t="shared" si="7"/>
        <v>Akabuga</v>
      </c>
      <c r="G1759" s="28">
        <v>510202</v>
      </c>
    </row>
    <row r="1760" spans="1:7">
      <c r="A1760" s="28" t="s">
        <v>4007</v>
      </c>
      <c r="B1760" s="28">
        <v>51020202</v>
      </c>
      <c r="C1760" s="30" t="s">
        <v>7636</v>
      </c>
      <c r="D1760" s="61" t="str">
        <f t="shared" si="6"/>
        <v>Kabonero</v>
      </c>
      <c r="E1760" s="62" t="str">
        <f t="shared" si="7"/>
        <v>Kabonero</v>
      </c>
      <c r="G1760" s="28">
        <v>510202</v>
      </c>
    </row>
    <row r="1761" spans="1:7">
      <c r="A1761" s="28" t="s">
        <v>4007</v>
      </c>
      <c r="B1761" s="28">
        <v>51020203</v>
      </c>
      <c r="C1761" s="30" t="s">
        <v>7637</v>
      </c>
      <c r="D1761" s="61" t="str">
        <f t="shared" si="6"/>
        <v>Rwarugaju</v>
      </c>
      <c r="E1761" s="62" t="str">
        <f t="shared" si="7"/>
        <v>Rwarugaju</v>
      </c>
      <c r="G1761" s="28">
        <v>510202</v>
      </c>
    </row>
    <row r="1762" spans="1:7">
      <c r="A1762" s="28" t="s">
        <v>4007</v>
      </c>
      <c r="B1762" s="28">
        <v>51020204</v>
      </c>
      <c r="C1762" s="30" t="s">
        <v>7638</v>
      </c>
      <c r="D1762" s="61" t="str">
        <f t="shared" si="6"/>
        <v>Samatare</v>
      </c>
      <c r="E1762" s="62" t="str">
        <f t="shared" si="7"/>
        <v>Samatare</v>
      </c>
      <c r="G1762" s="28">
        <v>510202</v>
      </c>
    </row>
    <row r="1763" spans="1:7">
      <c r="A1763" s="28" t="s">
        <v>4007</v>
      </c>
      <c r="B1763" s="28">
        <v>51020301</v>
      </c>
      <c r="C1763" s="30" t="s">
        <v>7639</v>
      </c>
      <c r="D1763" s="61" t="str">
        <f t="shared" si="6"/>
        <v>Agakari</v>
      </c>
      <c r="E1763" s="62" t="str">
        <f t="shared" si="7"/>
        <v>Agakari</v>
      </c>
      <c r="G1763" s="28">
        <v>510203</v>
      </c>
    </row>
    <row r="1764" spans="1:7">
      <c r="A1764" s="28" t="s">
        <v>4007</v>
      </c>
      <c r="B1764" s="28">
        <v>51020302</v>
      </c>
      <c r="C1764" s="30" t="s">
        <v>7640</v>
      </c>
      <c r="D1764" s="61" t="str">
        <f t="shared" si="6"/>
        <v>Gatenderi</v>
      </c>
      <c r="E1764" s="62" t="str">
        <f t="shared" si="7"/>
        <v>Gatenderi</v>
      </c>
      <c r="G1764" s="28">
        <v>510203</v>
      </c>
    </row>
    <row r="1765" spans="1:7">
      <c r="A1765" s="28" t="s">
        <v>4007</v>
      </c>
      <c r="B1765" s="28">
        <v>51020303</v>
      </c>
      <c r="C1765" s="30" t="s">
        <v>7641</v>
      </c>
      <c r="D1765" s="61" t="str">
        <f t="shared" si="6"/>
        <v>Ruhita</v>
      </c>
      <c r="E1765" s="62" t="str">
        <f t="shared" si="7"/>
        <v>Ruhita</v>
      </c>
      <c r="G1765" s="28">
        <v>510203</v>
      </c>
    </row>
    <row r="1766" spans="1:7">
      <c r="A1766" s="28" t="s">
        <v>4007</v>
      </c>
      <c r="B1766" s="28">
        <v>51020304</v>
      </c>
      <c r="C1766" s="30" t="s">
        <v>7642</v>
      </c>
      <c r="D1766" s="61" t="str">
        <f t="shared" si="6"/>
        <v>Umunini</v>
      </c>
      <c r="E1766" s="62" t="str">
        <f t="shared" si="7"/>
        <v>Umunini</v>
      </c>
      <c r="G1766" s="28">
        <v>510203</v>
      </c>
    </row>
    <row r="1767" spans="1:7">
      <c r="A1767" s="28" t="s">
        <v>4007</v>
      </c>
      <c r="B1767" s="28">
        <v>51020401</v>
      </c>
      <c r="C1767" s="30" t="s">
        <v>7643</v>
      </c>
      <c r="D1767" s="61" t="str">
        <f t="shared" si="6"/>
        <v>Iramiro</v>
      </c>
      <c r="E1767" s="62" t="str">
        <f t="shared" si="7"/>
        <v>Iramiro</v>
      </c>
      <c r="G1767" s="28">
        <v>510204</v>
      </c>
    </row>
    <row r="1768" spans="1:7">
      <c r="A1768" s="28" t="s">
        <v>4007</v>
      </c>
      <c r="B1768" s="28">
        <v>51020402</v>
      </c>
      <c r="C1768" s="30" t="s">
        <v>780</v>
      </c>
      <c r="D1768" s="61" t="str">
        <f t="shared" si="6"/>
        <v>Kabuye</v>
      </c>
      <c r="E1768" s="62" t="str">
        <f t="shared" si="7"/>
        <v>Kabuye</v>
      </c>
      <c r="G1768" s="28">
        <v>510204</v>
      </c>
    </row>
    <row r="1769" spans="1:7">
      <c r="A1769" s="28" t="s">
        <v>4007</v>
      </c>
      <c r="B1769" s="28">
        <v>51020403</v>
      </c>
      <c r="C1769" s="30" t="s">
        <v>7644</v>
      </c>
      <c r="D1769" s="61" t="str">
        <f t="shared" si="6"/>
        <v>Kanserege</v>
      </c>
      <c r="E1769" s="62" t="str">
        <f t="shared" si="7"/>
        <v>Kanserege</v>
      </c>
      <c r="G1769" s="28">
        <v>510204</v>
      </c>
    </row>
    <row r="1770" spans="1:7">
      <c r="A1770" s="28" t="s">
        <v>4007</v>
      </c>
      <c r="B1770" s="28">
        <v>51020404</v>
      </c>
      <c r="C1770" s="30" t="s">
        <v>7645</v>
      </c>
      <c r="D1770" s="61" t="str">
        <f t="shared" si="6"/>
        <v>Karutimbo</v>
      </c>
      <c r="E1770" s="62" t="str">
        <f t="shared" si="7"/>
        <v>Karutimbo</v>
      </c>
      <c r="G1770" s="28">
        <v>510204</v>
      </c>
    </row>
    <row r="1771" spans="1:7">
      <c r="A1771" s="28" t="s">
        <v>4007</v>
      </c>
      <c r="B1771" s="28">
        <v>51020405</v>
      </c>
      <c r="C1771" s="30" t="s">
        <v>4041</v>
      </c>
      <c r="D1771" s="61" t="str">
        <f t="shared" si="6"/>
        <v>Kinyovi</v>
      </c>
      <c r="E1771" s="62" t="str">
        <f t="shared" si="7"/>
        <v>Kinyovi</v>
      </c>
      <c r="G1771" s="28">
        <v>510204</v>
      </c>
    </row>
    <row r="1772" spans="1:7">
      <c r="A1772" s="28" t="s">
        <v>4007</v>
      </c>
      <c r="B1772" s="28">
        <v>51020406</v>
      </c>
      <c r="C1772" s="30" t="s">
        <v>7646</v>
      </c>
      <c r="D1772" s="61" t="str">
        <f t="shared" si="6"/>
        <v>Rurambi</v>
      </c>
      <c r="E1772" s="62" t="str">
        <f t="shared" si="7"/>
        <v>Rurambi</v>
      </c>
      <c r="G1772" s="28">
        <v>510204</v>
      </c>
    </row>
    <row r="1773" spans="1:7">
      <c r="A1773" s="28" t="s">
        <v>4007</v>
      </c>
      <c r="B1773" s="28">
        <v>51020501</v>
      </c>
      <c r="C1773" s="30" t="s">
        <v>4042</v>
      </c>
      <c r="D1773" s="61" t="str">
        <f t="shared" si="6"/>
        <v>Agasharu</v>
      </c>
      <c r="E1773" s="62" t="str">
        <f t="shared" si="7"/>
        <v>Agasharu</v>
      </c>
      <c r="G1773" s="28">
        <v>510205</v>
      </c>
    </row>
    <row r="1774" spans="1:7">
      <c r="A1774" s="28" t="s">
        <v>4007</v>
      </c>
      <c r="B1774" s="28">
        <v>51020502</v>
      </c>
      <c r="C1774" s="30" t="s">
        <v>7647</v>
      </c>
      <c r="D1774" s="61" t="str">
        <f t="shared" si="6"/>
        <v>Kamugasa</v>
      </c>
      <c r="E1774" s="62" t="str">
        <f t="shared" si="7"/>
        <v>Kamugasa</v>
      </c>
      <c r="G1774" s="28">
        <v>510205</v>
      </c>
    </row>
    <row r="1775" spans="1:7">
      <c r="A1775" s="28" t="s">
        <v>4007</v>
      </c>
      <c r="B1775" s="28">
        <v>51020503</v>
      </c>
      <c r="C1775" s="30" t="s">
        <v>7648</v>
      </c>
      <c r="D1775" s="61" t="str">
        <f t="shared" si="6"/>
        <v>Nyabagaza</v>
      </c>
      <c r="E1775" s="62" t="str">
        <f t="shared" si="7"/>
        <v>Nyabagaza</v>
      </c>
      <c r="G1775" s="28">
        <v>510205</v>
      </c>
    </row>
    <row r="1776" spans="1:7">
      <c r="A1776" s="28" t="s">
        <v>4007</v>
      </c>
      <c r="B1776" s="28">
        <v>51020504</v>
      </c>
      <c r="C1776" s="30" t="s">
        <v>7649</v>
      </c>
      <c r="D1776" s="61" t="str">
        <f t="shared" si="6"/>
        <v>Nyirarwirungu</v>
      </c>
      <c r="E1776" s="62" t="str">
        <f t="shared" si="7"/>
        <v>Nyirarwirungu</v>
      </c>
      <c r="G1776" s="28">
        <v>510205</v>
      </c>
    </row>
    <row r="1777" spans="1:7">
      <c r="A1777" s="28" t="s">
        <v>4007</v>
      </c>
      <c r="B1777" s="28">
        <v>51020505</v>
      </c>
      <c r="C1777" s="30" t="s">
        <v>7650</v>
      </c>
      <c r="D1777" s="61" t="str">
        <f t="shared" si="6"/>
        <v>Rubonobono</v>
      </c>
      <c r="E1777" s="62" t="str">
        <f t="shared" si="7"/>
        <v>Rubonobono</v>
      </c>
      <c r="G1777" s="28">
        <v>510205</v>
      </c>
    </row>
    <row r="1778" spans="1:7">
      <c r="A1778" s="28" t="s">
        <v>4007</v>
      </c>
      <c r="B1778" s="28">
        <v>51020506</v>
      </c>
      <c r="C1778" s="30" t="s">
        <v>7651</v>
      </c>
      <c r="D1778" s="61" t="str">
        <f t="shared" si="6"/>
        <v>Rugagi</v>
      </c>
      <c r="E1778" s="62" t="str">
        <f t="shared" si="7"/>
        <v>Rugagi</v>
      </c>
      <c r="G1778" s="28">
        <v>510205</v>
      </c>
    </row>
    <row r="1779" spans="1:7">
      <c r="A1779" s="28" t="s">
        <v>4007</v>
      </c>
      <c r="B1779" s="28">
        <v>51020507</v>
      </c>
      <c r="C1779" s="30" t="s">
        <v>7652</v>
      </c>
      <c r="D1779" s="61" t="str">
        <f t="shared" si="6"/>
        <v>Ryasenteteri</v>
      </c>
      <c r="E1779" s="62" t="str">
        <f t="shared" si="7"/>
        <v>Ryasenteteri</v>
      </c>
      <c r="G1779" s="28">
        <v>510205</v>
      </c>
    </row>
    <row r="1780" spans="1:7">
      <c r="A1780" s="28" t="s">
        <v>4007</v>
      </c>
      <c r="B1780" s="28">
        <v>51020601</v>
      </c>
      <c r="C1780" s="30" t="s">
        <v>7653</v>
      </c>
      <c r="D1780" s="61" t="str">
        <f t="shared" si="6"/>
        <v>Amatafari</v>
      </c>
      <c r="E1780" s="62" t="str">
        <f t="shared" si="7"/>
        <v>Amatafari</v>
      </c>
      <c r="G1780" s="28">
        <v>510206</v>
      </c>
    </row>
    <row r="1781" spans="1:7">
      <c r="A1781" s="28" t="s">
        <v>4007</v>
      </c>
      <c r="B1781" s="28">
        <v>51020602</v>
      </c>
      <c r="C1781" s="30" t="s">
        <v>4040</v>
      </c>
      <c r="D1781" s="61" t="str">
        <f t="shared" si="6"/>
        <v>Byimana</v>
      </c>
      <c r="E1781" s="62" t="str">
        <f t="shared" si="7"/>
        <v>Byimana</v>
      </c>
      <c r="G1781" s="28">
        <v>510206</v>
      </c>
    </row>
    <row r="1782" spans="1:7">
      <c r="A1782" s="28" t="s">
        <v>4007</v>
      </c>
      <c r="B1782" s="28">
        <v>51020603</v>
      </c>
      <c r="C1782" s="30" t="s">
        <v>766</v>
      </c>
      <c r="D1782" s="61" t="str">
        <f t="shared" si="6"/>
        <v>Mataba</v>
      </c>
      <c r="E1782" s="62" t="str">
        <f t="shared" si="7"/>
        <v>Mataba</v>
      </c>
      <c r="G1782" s="28">
        <v>510206</v>
      </c>
    </row>
    <row r="1783" spans="1:7">
      <c r="A1783" s="28" t="s">
        <v>4007</v>
      </c>
      <c r="B1783" s="28">
        <v>51020604</v>
      </c>
      <c r="C1783" s="30" t="s">
        <v>7654</v>
      </c>
      <c r="D1783" s="61" t="str">
        <f t="shared" si="6"/>
        <v>Nyakiri</v>
      </c>
      <c r="E1783" s="62" t="str">
        <f t="shared" si="7"/>
        <v>Nyakiri</v>
      </c>
      <c r="G1783" s="28">
        <v>510206</v>
      </c>
    </row>
    <row r="1784" spans="1:7">
      <c r="A1784" s="28" t="s">
        <v>4007</v>
      </c>
      <c r="B1784" s="28">
        <v>51020605</v>
      </c>
      <c r="C1784" s="30" t="s">
        <v>7655</v>
      </c>
      <c r="D1784" s="61" t="str">
        <f t="shared" ref="D1784:D1847" si="8">C1784</f>
        <v>Nyarucyamo</v>
      </c>
      <c r="E1784" s="62" t="str">
        <f t="shared" ref="E1784:E1847" si="9">C1784</f>
        <v>Nyarucyamo</v>
      </c>
      <c r="G1784" s="28">
        <v>510206</v>
      </c>
    </row>
    <row r="1785" spans="1:7">
      <c r="A1785" s="28" t="s">
        <v>4007</v>
      </c>
      <c r="B1785" s="28">
        <v>51020606</v>
      </c>
      <c r="C1785" s="30" t="s">
        <v>4009</v>
      </c>
      <c r="D1785" s="61" t="str">
        <f t="shared" si="8"/>
        <v>Rebero</v>
      </c>
      <c r="E1785" s="62" t="str">
        <f t="shared" si="9"/>
        <v>Rebero</v>
      </c>
      <c r="G1785" s="28">
        <v>510206</v>
      </c>
    </row>
    <row r="1786" spans="1:7">
      <c r="A1786" s="28" t="s">
        <v>4007</v>
      </c>
      <c r="B1786" s="28">
        <v>51020701</v>
      </c>
      <c r="C1786" s="30" t="s">
        <v>7656</v>
      </c>
      <c r="D1786" s="61" t="str">
        <f t="shared" si="8"/>
        <v>Akamasasa</v>
      </c>
      <c r="E1786" s="62" t="str">
        <f t="shared" si="9"/>
        <v>Akamasasa</v>
      </c>
      <c r="G1786" s="28">
        <v>510207</v>
      </c>
    </row>
    <row r="1787" spans="1:7">
      <c r="A1787" s="28" t="s">
        <v>4007</v>
      </c>
      <c r="B1787" s="28">
        <v>51020702</v>
      </c>
      <c r="C1787" s="30" t="s">
        <v>3354</v>
      </c>
      <c r="D1787" s="61" t="str">
        <f t="shared" si="8"/>
        <v>Cyeru</v>
      </c>
      <c r="E1787" s="62" t="str">
        <f t="shared" si="9"/>
        <v>Cyeru</v>
      </c>
      <c r="G1787" s="28">
        <v>510207</v>
      </c>
    </row>
    <row r="1788" spans="1:7">
      <c r="A1788" s="28" t="s">
        <v>4007</v>
      </c>
      <c r="B1788" s="28">
        <v>51020703</v>
      </c>
      <c r="C1788" s="30" t="s">
        <v>7657</v>
      </c>
      <c r="D1788" s="61" t="str">
        <f t="shared" si="8"/>
        <v>Gacunshu</v>
      </c>
      <c r="E1788" s="62" t="str">
        <f t="shared" si="9"/>
        <v>Gacunshu</v>
      </c>
      <c r="G1788" s="28">
        <v>510207</v>
      </c>
    </row>
    <row r="1789" spans="1:7">
      <c r="A1789" s="28" t="s">
        <v>4007</v>
      </c>
      <c r="B1789" s="28">
        <v>51020704</v>
      </c>
      <c r="C1789" s="30" t="s">
        <v>7658</v>
      </c>
      <c r="D1789" s="61" t="str">
        <f t="shared" si="8"/>
        <v>Kabarore</v>
      </c>
      <c r="E1789" s="62" t="str">
        <f t="shared" si="9"/>
        <v>Kabarore</v>
      </c>
      <c r="G1789" s="28">
        <v>510207</v>
      </c>
    </row>
    <row r="1790" spans="1:7">
      <c r="A1790" s="28" t="s">
        <v>4007</v>
      </c>
      <c r="B1790" s="28">
        <v>51020705</v>
      </c>
      <c r="C1790" s="30" t="s">
        <v>3375</v>
      </c>
      <c r="D1790" s="61" t="str">
        <f t="shared" si="8"/>
        <v>Karambo</v>
      </c>
      <c r="E1790" s="62" t="str">
        <f t="shared" si="9"/>
        <v>Karambo</v>
      </c>
      <c r="G1790" s="28">
        <v>510207</v>
      </c>
    </row>
    <row r="1791" spans="1:7">
      <c r="A1791" s="28" t="s">
        <v>4007</v>
      </c>
      <c r="B1791" s="28">
        <v>51020706</v>
      </c>
      <c r="C1791" s="30" t="s">
        <v>7659</v>
      </c>
      <c r="D1791" s="61" t="str">
        <f t="shared" si="8"/>
        <v>Kiyovu</v>
      </c>
      <c r="E1791" s="62" t="str">
        <f t="shared" si="9"/>
        <v>Kiyovu</v>
      </c>
      <c r="G1791" s="28">
        <v>510207</v>
      </c>
    </row>
    <row r="1792" spans="1:7">
      <c r="A1792" s="28" t="s">
        <v>4007</v>
      </c>
      <c r="B1792" s="28">
        <v>51020707</v>
      </c>
      <c r="C1792" s="30" t="s">
        <v>7660</v>
      </c>
      <c r="D1792" s="61" t="str">
        <f t="shared" si="8"/>
        <v>Ruyumba</v>
      </c>
      <c r="E1792" s="62" t="str">
        <f t="shared" si="9"/>
        <v>Ruyumba</v>
      </c>
      <c r="G1792" s="28">
        <v>510207</v>
      </c>
    </row>
    <row r="1793" spans="1:7">
      <c r="A1793" s="28" t="s">
        <v>4007</v>
      </c>
      <c r="B1793" s="28">
        <v>51020708</v>
      </c>
      <c r="C1793" s="30" t="s">
        <v>7661</v>
      </c>
      <c r="D1793" s="61" t="str">
        <f t="shared" si="8"/>
        <v>Ryamuzuka</v>
      </c>
      <c r="E1793" s="62" t="str">
        <f t="shared" si="9"/>
        <v>Ryamuzuka</v>
      </c>
      <c r="G1793" s="28">
        <v>510207</v>
      </c>
    </row>
    <row r="1794" spans="1:7">
      <c r="A1794" s="28" t="s">
        <v>4007</v>
      </c>
      <c r="B1794" s="28">
        <v>51020803</v>
      </c>
      <c r="C1794" s="30" t="s">
        <v>7662</v>
      </c>
      <c r="D1794" s="61" t="str">
        <f t="shared" si="8"/>
        <v>Akinteko</v>
      </c>
      <c r="E1794" s="62" t="str">
        <f t="shared" si="9"/>
        <v>Akinteko</v>
      </c>
      <c r="G1794" s="28">
        <v>510208</v>
      </c>
    </row>
    <row r="1795" spans="1:7">
      <c r="A1795" s="28" t="s">
        <v>4007</v>
      </c>
      <c r="B1795" s="28">
        <v>51020801</v>
      </c>
      <c r="C1795" s="30" t="s">
        <v>7663</v>
      </c>
      <c r="D1795" s="61" t="str">
        <f t="shared" si="8"/>
        <v>Kabigondo</v>
      </c>
      <c r="E1795" s="62" t="str">
        <f t="shared" si="9"/>
        <v>Kabigondo</v>
      </c>
      <c r="G1795" s="28">
        <v>510208</v>
      </c>
    </row>
    <row r="1796" spans="1:7">
      <c r="A1796" s="28" t="s">
        <v>4007</v>
      </c>
      <c r="B1796" s="28">
        <v>51020802</v>
      </c>
      <c r="C1796" s="30" t="s">
        <v>7664</v>
      </c>
      <c r="D1796" s="61" t="str">
        <f t="shared" si="8"/>
        <v>Kamurindi</v>
      </c>
      <c r="E1796" s="62" t="str">
        <f t="shared" si="9"/>
        <v>Kamurindi</v>
      </c>
      <c r="G1796" s="28">
        <v>510208</v>
      </c>
    </row>
    <row r="1797" spans="1:7">
      <c r="A1797" s="28" t="s">
        <v>4007</v>
      </c>
      <c r="B1797" s="28">
        <v>51020804</v>
      </c>
      <c r="C1797" s="30" t="s">
        <v>7665</v>
      </c>
      <c r="D1797" s="61" t="str">
        <f t="shared" si="8"/>
        <v>Kiruruma</v>
      </c>
      <c r="E1797" s="62" t="str">
        <f t="shared" si="9"/>
        <v>Kiruruma</v>
      </c>
      <c r="G1797" s="28">
        <v>510208</v>
      </c>
    </row>
    <row r="1798" spans="1:7">
      <c r="A1798" s="28" t="s">
        <v>4007</v>
      </c>
      <c r="B1798" s="28">
        <v>51020805</v>
      </c>
      <c r="C1798" s="30" t="s">
        <v>766</v>
      </c>
      <c r="D1798" s="61" t="str">
        <f t="shared" si="8"/>
        <v>Mataba</v>
      </c>
      <c r="E1798" s="62" t="str">
        <f t="shared" si="9"/>
        <v>Mataba</v>
      </c>
      <c r="G1798" s="28">
        <v>510208</v>
      </c>
    </row>
    <row r="1799" spans="1:7">
      <c r="A1799" s="28" t="s">
        <v>4007</v>
      </c>
      <c r="B1799" s="28">
        <v>51020806</v>
      </c>
      <c r="C1799" s="30" t="s">
        <v>4037</v>
      </c>
      <c r="D1799" s="61" t="str">
        <f t="shared" si="8"/>
        <v>Nyamugari</v>
      </c>
      <c r="E1799" s="62" t="str">
        <f t="shared" si="9"/>
        <v>Nyamugari</v>
      </c>
      <c r="G1799" s="28">
        <v>510208</v>
      </c>
    </row>
    <row r="1800" spans="1:7">
      <c r="A1800" s="28" t="s">
        <v>4007</v>
      </c>
      <c r="B1800" s="28">
        <v>51030101</v>
      </c>
      <c r="C1800" s="30" t="s">
        <v>7666</v>
      </c>
      <c r="D1800" s="61" t="str">
        <f t="shared" si="8"/>
        <v>Busharu</v>
      </c>
      <c r="E1800" s="62" t="str">
        <f t="shared" si="9"/>
        <v>Busharu</v>
      </c>
      <c r="G1800" s="28">
        <v>510301</v>
      </c>
    </row>
    <row r="1801" spans="1:7">
      <c r="A1801" s="28" t="s">
        <v>4007</v>
      </c>
      <c r="B1801" s="28">
        <v>51030102</v>
      </c>
      <c r="C1801" s="30" t="s">
        <v>7667</v>
      </c>
      <c r="D1801" s="61" t="str">
        <f t="shared" si="8"/>
        <v>Nyakivomo</v>
      </c>
      <c r="E1801" s="62" t="str">
        <f t="shared" si="9"/>
        <v>Nyakivomo</v>
      </c>
      <c r="G1801" s="28">
        <v>510301</v>
      </c>
    </row>
    <row r="1802" spans="1:7">
      <c r="A1802" s="28" t="s">
        <v>4007</v>
      </c>
      <c r="B1802" s="28">
        <v>51030103</v>
      </c>
      <c r="C1802" s="30" t="s">
        <v>7668</v>
      </c>
      <c r="D1802" s="61" t="str">
        <f t="shared" si="8"/>
        <v>Rurindimura</v>
      </c>
      <c r="E1802" s="62" t="str">
        <f t="shared" si="9"/>
        <v>Rurindimura</v>
      </c>
      <c r="G1802" s="28">
        <v>510301</v>
      </c>
    </row>
    <row r="1803" spans="1:7">
      <c r="A1803" s="28" t="s">
        <v>4007</v>
      </c>
      <c r="B1803" s="28">
        <v>51030201</v>
      </c>
      <c r="C1803" s="30" t="s">
        <v>7669</v>
      </c>
      <c r="D1803" s="61" t="str">
        <f t="shared" si="8"/>
        <v>Akanogo</v>
      </c>
      <c r="E1803" s="62" t="str">
        <f t="shared" si="9"/>
        <v>Akanogo</v>
      </c>
      <c r="G1803" s="28">
        <v>510302</v>
      </c>
    </row>
    <row r="1804" spans="1:7">
      <c r="A1804" s="28" t="s">
        <v>4007</v>
      </c>
      <c r="B1804" s="28">
        <v>51030202</v>
      </c>
      <c r="C1804" s="30" t="s">
        <v>7670</v>
      </c>
      <c r="D1804" s="61" t="str">
        <f t="shared" si="8"/>
        <v>Mugusha</v>
      </c>
      <c r="E1804" s="62" t="str">
        <f t="shared" si="9"/>
        <v>Mugusha</v>
      </c>
      <c r="G1804" s="28">
        <v>510302</v>
      </c>
    </row>
    <row r="1805" spans="1:7">
      <c r="A1805" s="28" t="s">
        <v>4007</v>
      </c>
      <c r="B1805" s="28">
        <v>51030203</v>
      </c>
      <c r="C1805" s="30" t="s">
        <v>4026</v>
      </c>
      <c r="D1805" s="61" t="str">
        <f t="shared" si="8"/>
        <v>Nyakabungo</v>
      </c>
      <c r="E1805" s="62" t="str">
        <f t="shared" si="9"/>
        <v>Nyakabungo</v>
      </c>
      <c r="G1805" s="28">
        <v>510302</v>
      </c>
    </row>
    <row r="1806" spans="1:7">
      <c r="A1806" s="28" t="s">
        <v>4007</v>
      </c>
      <c r="B1806" s="28">
        <v>51030204</v>
      </c>
      <c r="C1806" s="30" t="s">
        <v>7671</v>
      </c>
      <c r="D1806" s="61" t="str">
        <f t="shared" si="8"/>
        <v>Shaburondo</v>
      </c>
      <c r="E1806" s="62" t="str">
        <f t="shared" si="9"/>
        <v>Shaburondo</v>
      </c>
      <c r="G1806" s="28">
        <v>510302</v>
      </c>
    </row>
    <row r="1807" spans="1:7">
      <c r="A1807" s="28" t="s">
        <v>4007</v>
      </c>
      <c r="B1807" s="28">
        <v>51030301</v>
      </c>
      <c r="C1807" s="30" t="s">
        <v>4022</v>
      </c>
      <c r="D1807" s="61" t="str">
        <f t="shared" si="8"/>
        <v>Nyagacyamo</v>
      </c>
      <c r="E1807" s="62" t="str">
        <f t="shared" si="9"/>
        <v>Nyagacyamo</v>
      </c>
      <c r="G1807" s="28">
        <v>510303</v>
      </c>
    </row>
    <row r="1808" spans="1:7">
      <c r="A1808" s="28" t="s">
        <v>4007</v>
      </c>
      <c r="B1808" s="28">
        <v>51030302</v>
      </c>
      <c r="C1808" s="30" t="s">
        <v>7672</v>
      </c>
      <c r="D1808" s="61" t="str">
        <f t="shared" si="8"/>
        <v>Nyakagarama</v>
      </c>
      <c r="E1808" s="62" t="str">
        <f t="shared" si="9"/>
        <v>Nyakagarama</v>
      </c>
      <c r="G1808" s="28">
        <v>510303</v>
      </c>
    </row>
    <row r="1809" spans="1:7">
      <c r="A1809" s="28" t="s">
        <v>4007</v>
      </c>
      <c r="B1809" s="28">
        <v>51030303</v>
      </c>
      <c r="C1809" s="30" t="s">
        <v>7673</v>
      </c>
      <c r="D1809" s="61" t="str">
        <f t="shared" si="8"/>
        <v>Ururembo</v>
      </c>
      <c r="E1809" s="62" t="str">
        <f t="shared" si="9"/>
        <v>Ururembo</v>
      </c>
      <c r="G1809" s="28">
        <v>510303</v>
      </c>
    </row>
    <row r="1810" spans="1:7">
      <c r="A1810" s="28" t="s">
        <v>4007</v>
      </c>
      <c r="B1810" s="28">
        <v>51030401</v>
      </c>
      <c r="C1810" s="30" t="s">
        <v>7627</v>
      </c>
      <c r="D1810" s="61" t="str">
        <f t="shared" si="8"/>
        <v>Agatare</v>
      </c>
      <c r="E1810" s="62" t="str">
        <f t="shared" si="9"/>
        <v>Agatare</v>
      </c>
      <c r="G1810" s="28">
        <v>510304</v>
      </c>
    </row>
    <row r="1811" spans="1:7">
      <c r="A1811" s="28" t="s">
        <v>4007</v>
      </c>
      <c r="B1811" s="28">
        <v>51030402</v>
      </c>
      <c r="C1811" s="30" t="s">
        <v>781</v>
      </c>
      <c r="D1811" s="61" t="str">
        <f t="shared" si="8"/>
        <v>Nyamabuye</v>
      </c>
      <c r="E1811" s="62" t="str">
        <f t="shared" si="9"/>
        <v>Nyamabuye</v>
      </c>
      <c r="G1811" s="28">
        <v>510304</v>
      </c>
    </row>
    <row r="1812" spans="1:7">
      <c r="A1812" s="28" t="s">
        <v>4007</v>
      </c>
      <c r="B1812" s="28">
        <v>51030403</v>
      </c>
      <c r="C1812" s="30" t="s">
        <v>7674</v>
      </c>
      <c r="D1812" s="61" t="str">
        <f t="shared" si="8"/>
        <v>Umunanira</v>
      </c>
      <c r="E1812" s="62" t="str">
        <f t="shared" si="9"/>
        <v>Umunanira</v>
      </c>
      <c r="G1812" s="28">
        <v>510304</v>
      </c>
    </row>
    <row r="1813" spans="1:7">
      <c r="A1813" s="28" t="s">
        <v>4007</v>
      </c>
      <c r="B1813" s="28">
        <v>51030404</v>
      </c>
      <c r="C1813" s="30" t="s">
        <v>7675</v>
      </c>
      <c r="D1813" s="61" t="str">
        <f t="shared" si="8"/>
        <v>Uruhuha</v>
      </c>
      <c r="E1813" s="62" t="str">
        <f t="shared" si="9"/>
        <v>Uruhuha</v>
      </c>
      <c r="G1813" s="28">
        <v>510304</v>
      </c>
    </row>
    <row r="1814" spans="1:7">
      <c r="A1814" s="28" t="s">
        <v>4007</v>
      </c>
      <c r="B1814" s="28">
        <v>51030501</v>
      </c>
      <c r="C1814" s="30" t="s">
        <v>4053</v>
      </c>
      <c r="D1814" s="61" t="str">
        <f t="shared" si="8"/>
        <v>Akabuga</v>
      </c>
      <c r="E1814" s="62" t="str">
        <f t="shared" si="9"/>
        <v>Akabuga</v>
      </c>
      <c r="G1814" s="28">
        <v>510305</v>
      </c>
    </row>
    <row r="1815" spans="1:7">
      <c r="A1815" s="28" t="s">
        <v>4007</v>
      </c>
      <c r="B1815" s="28">
        <v>51030502</v>
      </c>
      <c r="C1815" s="30" t="s">
        <v>7676</v>
      </c>
      <c r="D1815" s="61" t="str">
        <f t="shared" si="8"/>
        <v>Ingeyo</v>
      </c>
      <c r="E1815" s="62" t="str">
        <f t="shared" si="9"/>
        <v>Ingeyo</v>
      </c>
      <c r="G1815" s="28">
        <v>510305</v>
      </c>
    </row>
    <row r="1816" spans="1:7">
      <c r="A1816" s="28" t="s">
        <v>4007</v>
      </c>
      <c r="B1816" s="28">
        <v>51030503</v>
      </c>
      <c r="C1816" s="30" t="s">
        <v>4030</v>
      </c>
      <c r="D1816" s="61" t="str">
        <f t="shared" si="8"/>
        <v>Kibonde</v>
      </c>
      <c r="E1816" s="62" t="str">
        <f t="shared" si="9"/>
        <v>Kibonde</v>
      </c>
      <c r="G1816" s="28">
        <v>510305</v>
      </c>
    </row>
    <row r="1817" spans="1:7">
      <c r="A1817" s="28" t="s">
        <v>4007</v>
      </c>
      <c r="B1817" s="28">
        <v>51030504</v>
      </c>
      <c r="C1817" s="30" t="s">
        <v>7677</v>
      </c>
      <c r="D1817" s="61" t="str">
        <f t="shared" si="8"/>
        <v>Uruyenzi</v>
      </c>
      <c r="E1817" s="62" t="str">
        <f t="shared" si="9"/>
        <v>Uruyenzi</v>
      </c>
      <c r="G1817" s="28">
        <v>510305</v>
      </c>
    </row>
    <row r="1818" spans="1:7">
      <c r="A1818" s="28" t="s">
        <v>4007</v>
      </c>
      <c r="B1818" s="28">
        <v>51030601</v>
      </c>
      <c r="C1818" s="30" t="s">
        <v>7678</v>
      </c>
      <c r="D1818" s="61" t="str">
        <f t="shared" si="8"/>
        <v>Abakina</v>
      </c>
      <c r="E1818" s="62" t="str">
        <f t="shared" si="9"/>
        <v>Abakina</v>
      </c>
      <c r="G1818" s="28">
        <v>510306</v>
      </c>
    </row>
    <row r="1819" spans="1:7">
      <c r="A1819" s="28" t="s">
        <v>4007</v>
      </c>
      <c r="B1819" s="28">
        <v>51030602</v>
      </c>
      <c r="C1819" s="30" t="s">
        <v>4040</v>
      </c>
      <c r="D1819" s="61" t="str">
        <f t="shared" si="8"/>
        <v>Byimana</v>
      </c>
      <c r="E1819" s="62" t="str">
        <f t="shared" si="9"/>
        <v>Byimana</v>
      </c>
      <c r="G1819" s="28">
        <v>510306</v>
      </c>
    </row>
    <row r="1820" spans="1:7">
      <c r="A1820" s="28" t="s">
        <v>4007</v>
      </c>
      <c r="B1820" s="28">
        <v>51030603</v>
      </c>
      <c r="C1820" s="30" t="s">
        <v>4051</v>
      </c>
      <c r="D1820" s="61" t="str">
        <f t="shared" si="8"/>
        <v>Cyiri</v>
      </c>
      <c r="E1820" s="62" t="str">
        <f t="shared" si="9"/>
        <v>Cyiri</v>
      </c>
      <c r="G1820" s="28">
        <v>510306</v>
      </c>
    </row>
    <row r="1821" spans="1:7">
      <c r="A1821" s="28" t="s">
        <v>4007</v>
      </c>
      <c r="B1821" s="28">
        <v>51030604</v>
      </c>
      <c r="C1821" s="30" t="s">
        <v>7679</v>
      </c>
      <c r="D1821" s="61" t="str">
        <f t="shared" si="8"/>
        <v>Rwagahaya</v>
      </c>
      <c r="E1821" s="62" t="str">
        <f t="shared" si="9"/>
        <v>Rwagahaya</v>
      </c>
      <c r="G1821" s="28">
        <v>510306</v>
      </c>
    </row>
    <row r="1822" spans="1:7">
      <c r="A1822" s="28" t="s">
        <v>4007</v>
      </c>
      <c r="B1822" s="28">
        <v>51030605</v>
      </c>
      <c r="C1822" s="30" t="s">
        <v>7642</v>
      </c>
      <c r="D1822" s="61" t="str">
        <f t="shared" si="8"/>
        <v>Umunini</v>
      </c>
      <c r="E1822" s="62" t="str">
        <f t="shared" si="9"/>
        <v>Umunini</v>
      </c>
      <c r="G1822" s="28">
        <v>510306</v>
      </c>
    </row>
    <row r="1823" spans="1:7">
      <c r="A1823" s="28" t="s">
        <v>4007</v>
      </c>
      <c r="B1823" s="28">
        <v>51030701</v>
      </c>
      <c r="C1823" s="30" t="s">
        <v>7680</v>
      </c>
      <c r="D1823" s="61" t="str">
        <f t="shared" si="8"/>
        <v>Mpungwe</v>
      </c>
      <c r="E1823" s="62" t="str">
        <f t="shared" si="9"/>
        <v>Mpungwe</v>
      </c>
      <c r="G1823" s="28">
        <v>510307</v>
      </c>
    </row>
    <row r="1824" spans="1:7">
      <c r="A1824" s="28" t="s">
        <v>4007</v>
      </c>
      <c r="B1824" s="28">
        <v>51030702</v>
      </c>
      <c r="C1824" s="30" t="s">
        <v>4047</v>
      </c>
      <c r="D1824" s="61" t="str">
        <f t="shared" si="8"/>
        <v>Nyagahinga</v>
      </c>
      <c r="E1824" s="62" t="str">
        <f t="shared" si="9"/>
        <v>Nyagahinga</v>
      </c>
      <c r="G1824" s="28">
        <v>510307</v>
      </c>
    </row>
    <row r="1825" spans="1:7">
      <c r="A1825" s="28" t="s">
        <v>4007</v>
      </c>
      <c r="B1825" s="28">
        <v>51030703</v>
      </c>
      <c r="C1825" s="30" t="s">
        <v>7681</v>
      </c>
      <c r="D1825" s="61" t="str">
        <f t="shared" si="8"/>
        <v>Nyagakombe</v>
      </c>
      <c r="E1825" s="62" t="str">
        <f t="shared" si="9"/>
        <v>Nyagakombe</v>
      </c>
      <c r="G1825" s="28">
        <v>510307</v>
      </c>
    </row>
    <row r="1826" spans="1:7">
      <c r="A1826" s="28" t="s">
        <v>4007</v>
      </c>
      <c r="B1826" s="28">
        <v>51040101</v>
      </c>
      <c r="C1826" s="30" t="s">
        <v>7527</v>
      </c>
      <c r="D1826" s="61" t="str">
        <f t="shared" si="8"/>
        <v>Bicaca</v>
      </c>
      <c r="E1826" s="62" t="str">
        <f t="shared" si="9"/>
        <v>Bicaca</v>
      </c>
      <c r="G1826" s="28">
        <v>510401</v>
      </c>
    </row>
    <row r="1827" spans="1:7">
      <c r="A1827" s="28" t="s">
        <v>4007</v>
      </c>
      <c r="B1827" s="28">
        <v>51040102</v>
      </c>
      <c r="C1827" s="30" t="s">
        <v>7682</v>
      </c>
      <c r="D1827" s="61" t="str">
        <f t="shared" si="8"/>
        <v>Cyanyirampazi</v>
      </c>
      <c r="E1827" s="62" t="str">
        <f t="shared" si="9"/>
        <v>Cyanyirampazi</v>
      </c>
      <c r="G1827" s="28">
        <v>510401</v>
      </c>
    </row>
    <row r="1828" spans="1:7">
      <c r="A1828" s="28" t="s">
        <v>4007</v>
      </c>
      <c r="B1828" s="28">
        <v>51040103</v>
      </c>
      <c r="C1828" s="30" t="s">
        <v>7683</v>
      </c>
      <c r="D1828" s="61" t="str">
        <f t="shared" si="8"/>
        <v>Cyarugaju</v>
      </c>
      <c r="E1828" s="62" t="str">
        <f t="shared" si="9"/>
        <v>Cyarugaju</v>
      </c>
      <c r="G1828" s="28">
        <v>510401</v>
      </c>
    </row>
    <row r="1829" spans="1:7">
      <c r="A1829" s="28" t="s">
        <v>4007</v>
      </c>
      <c r="B1829" s="28">
        <v>51040104</v>
      </c>
      <c r="C1829" s="30" t="s">
        <v>4010</v>
      </c>
      <c r="D1829" s="61" t="str">
        <f t="shared" si="8"/>
        <v>Kabeza</v>
      </c>
      <c r="E1829" s="62" t="str">
        <f t="shared" si="9"/>
        <v>Kabeza</v>
      </c>
      <c r="G1829" s="28">
        <v>510401</v>
      </c>
    </row>
    <row r="1830" spans="1:7">
      <c r="A1830" s="28" t="s">
        <v>4007</v>
      </c>
      <c r="B1830" s="28">
        <v>51040105</v>
      </c>
      <c r="C1830" s="30" t="s">
        <v>4024</v>
      </c>
      <c r="D1830" s="61" t="str">
        <f t="shared" si="8"/>
        <v>Kajevuba</v>
      </c>
      <c r="E1830" s="62" t="str">
        <f t="shared" si="9"/>
        <v>Kajevuba</v>
      </c>
      <c r="G1830" s="28">
        <v>510401</v>
      </c>
    </row>
    <row r="1831" spans="1:7">
      <c r="A1831" s="28" t="s">
        <v>4007</v>
      </c>
      <c r="B1831" s="28">
        <v>51040106</v>
      </c>
      <c r="C1831" s="30" t="s">
        <v>7684</v>
      </c>
      <c r="D1831" s="61" t="str">
        <f t="shared" si="8"/>
        <v>Karuyenzi</v>
      </c>
      <c r="E1831" s="62" t="str">
        <f t="shared" si="9"/>
        <v>Karuyenzi</v>
      </c>
      <c r="G1831" s="28">
        <v>510401</v>
      </c>
    </row>
    <row r="1832" spans="1:7">
      <c r="A1832" s="28" t="s">
        <v>4007</v>
      </c>
      <c r="B1832" s="28">
        <v>51040107</v>
      </c>
      <c r="C1832" s="30" t="s">
        <v>7685</v>
      </c>
      <c r="D1832" s="61" t="str">
        <f t="shared" si="8"/>
        <v>Runzenze</v>
      </c>
      <c r="E1832" s="62" t="str">
        <f t="shared" si="9"/>
        <v>Runzenze</v>
      </c>
      <c r="G1832" s="28">
        <v>510401</v>
      </c>
    </row>
    <row r="1833" spans="1:7">
      <c r="A1833" s="28" t="s">
        <v>4007</v>
      </c>
      <c r="B1833" s="28">
        <v>51040201</v>
      </c>
      <c r="C1833" s="30" t="s">
        <v>4040</v>
      </c>
      <c r="D1833" s="61" t="str">
        <f t="shared" si="8"/>
        <v>Byimana</v>
      </c>
      <c r="E1833" s="62" t="str">
        <f t="shared" si="9"/>
        <v>Byimana</v>
      </c>
      <c r="G1833" s="28">
        <v>510402</v>
      </c>
    </row>
    <row r="1834" spans="1:7">
      <c r="A1834" s="28" t="s">
        <v>4007</v>
      </c>
      <c r="B1834" s="28">
        <v>51040202</v>
      </c>
      <c r="C1834" s="30" t="s">
        <v>3375</v>
      </c>
      <c r="D1834" s="61" t="str">
        <f t="shared" si="8"/>
        <v>Karambo</v>
      </c>
      <c r="E1834" s="62" t="str">
        <f t="shared" si="9"/>
        <v>Karambo</v>
      </c>
      <c r="G1834" s="28">
        <v>510402</v>
      </c>
    </row>
    <row r="1835" spans="1:7">
      <c r="A1835" s="28" t="s">
        <v>4007</v>
      </c>
      <c r="B1835" s="28">
        <v>51040203</v>
      </c>
      <c r="C1835" s="30" t="s">
        <v>7686</v>
      </c>
      <c r="D1835" s="61" t="str">
        <f t="shared" si="8"/>
        <v>Kiyaya</v>
      </c>
      <c r="E1835" s="62" t="str">
        <f t="shared" si="9"/>
        <v>Kiyaya</v>
      </c>
      <c r="G1835" s="28">
        <v>510402</v>
      </c>
    </row>
    <row r="1836" spans="1:7">
      <c r="A1836" s="28" t="s">
        <v>4007</v>
      </c>
      <c r="B1836" s="28">
        <v>51040204</v>
      </c>
      <c r="C1836" s="30" t="s">
        <v>7687</v>
      </c>
      <c r="D1836" s="61" t="str">
        <f t="shared" si="8"/>
        <v>Rukori</v>
      </c>
      <c r="E1836" s="62" t="str">
        <f t="shared" si="9"/>
        <v>Rukori</v>
      </c>
      <c r="G1836" s="28">
        <v>510402</v>
      </c>
    </row>
    <row r="1837" spans="1:7">
      <c r="A1837" s="28" t="s">
        <v>4007</v>
      </c>
      <c r="B1837" s="28">
        <v>51040301</v>
      </c>
      <c r="C1837" s="30" t="s">
        <v>7688</v>
      </c>
      <c r="D1837" s="61" t="str">
        <f t="shared" si="8"/>
        <v>Ipide</v>
      </c>
      <c r="E1837" s="62" t="str">
        <f t="shared" si="9"/>
        <v>Ipide</v>
      </c>
      <c r="G1837" s="28">
        <v>510403</v>
      </c>
    </row>
    <row r="1838" spans="1:7">
      <c r="A1838" s="28" t="s">
        <v>4007</v>
      </c>
      <c r="B1838" s="28">
        <v>51040302</v>
      </c>
      <c r="C1838" s="30" t="s">
        <v>7530</v>
      </c>
      <c r="D1838" s="61" t="str">
        <f t="shared" si="8"/>
        <v>Kabasore</v>
      </c>
      <c r="E1838" s="62" t="str">
        <f t="shared" si="9"/>
        <v>Kabasore</v>
      </c>
      <c r="G1838" s="28">
        <v>510403</v>
      </c>
    </row>
    <row r="1839" spans="1:7">
      <c r="A1839" s="28" t="s">
        <v>4007</v>
      </c>
      <c r="B1839" s="28">
        <v>51040303</v>
      </c>
      <c r="C1839" s="30" t="s">
        <v>7689</v>
      </c>
      <c r="D1839" s="61" t="str">
        <f t="shared" si="8"/>
        <v>Migamba</v>
      </c>
      <c r="E1839" s="62" t="str">
        <f t="shared" si="9"/>
        <v>Migamba</v>
      </c>
      <c r="G1839" s="28">
        <v>510403</v>
      </c>
    </row>
    <row r="1840" spans="1:7">
      <c r="A1840" s="28" t="s">
        <v>4007</v>
      </c>
      <c r="B1840" s="28">
        <v>51040304</v>
      </c>
      <c r="C1840" s="30" t="s">
        <v>779</v>
      </c>
      <c r="D1840" s="61" t="str">
        <f t="shared" si="8"/>
        <v>Nyagatovu</v>
      </c>
      <c r="E1840" s="62" t="str">
        <f t="shared" si="9"/>
        <v>Nyagatovu</v>
      </c>
      <c r="G1840" s="28">
        <v>510403</v>
      </c>
    </row>
    <row r="1841" spans="1:7">
      <c r="A1841" s="28" t="s">
        <v>4007</v>
      </c>
      <c r="B1841" s="28">
        <v>51040305</v>
      </c>
      <c r="C1841" s="30" t="s">
        <v>7690</v>
      </c>
      <c r="D1841" s="61" t="str">
        <f t="shared" si="8"/>
        <v>Ruvomo</v>
      </c>
      <c r="E1841" s="62" t="str">
        <f t="shared" si="9"/>
        <v>Ruvomo</v>
      </c>
      <c r="G1841" s="28">
        <v>510403</v>
      </c>
    </row>
    <row r="1842" spans="1:7">
      <c r="A1842" s="28" t="s">
        <v>4007</v>
      </c>
      <c r="B1842" s="28">
        <v>51040401</v>
      </c>
      <c r="C1842" s="30" t="s">
        <v>4040</v>
      </c>
      <c r="D1842" s="61" t="str">
        <f t="shared" si="8"/>
        <v>Byimana</v>
      </c>
      <c r="E1842" s="62" t="str">
        <f t="shared" si="9"/>
        <v>Byimana</v>
      </c>
      <c r="G1842" s="28">
        <v>510404</v>
      </c>
    </row>
    <row r="1843" spans="1:7">
      <c r="A1843" s="28" t="s">
        <v>4007</v>
      </c>
      <c r="B1843" s="28">
        <v>51040402</v>
      </c>
      <c r="C1843" s="30" t="s">
        <v>7691</v>
      </c>
      <c r="D1843" s="61" t="str">
        <f t="shared" si="8"/>
        <v>Kagese</v>
      </c>
      <c r="E1843" s="62" t="str">
        <f t="shared" si="9"/>
        <v>Kagese</v>
      </c>
      <c r="G1843" s="28">
        <v>510404</v>
      </c>
    </row>
    <row r="1844" spans="1:7">
      <c r="A1844" s="28" t="s">
        <v>4007</v>
      </c>
      <c r="B1844" s="28">
        <v>51040403</v>
      </c>
      <c r="C1844" s="30" t="s">
        <v>7532</v>
      </c>
      <c r="D1844" s="61" t="str">
        <f t="shared" si="8"/>
        <v>Kangamba</v>
      </c>
      <c r="E1844" s="62" t="str">
        <f t="shared" si="9"/>
        <v>Kangamba</v>
      </c>
      <c r="G1844" s="28">
        <v>510404</v>
      </c>
    </row>
    <row r="1845" spans="1:7">
      <c r="A1845" s="28" t="s">
        <v>4007</v>
      </c>
      <c r="B1845" s="28">
        <v>51040404</v>
      </c>
      <c r="C1845" s="30" t="s">
        <v>7692</v>
      </c>
      <c r="D1845" s="61" t="str">
        <f t="shared" si="8"/>
        <v>Kimarambasa</v>
      </c>
      <c r="E1845" s="62" t="str">
        <f t="shared" si="9"/>
        <v>Kimarambasa</v>
      </c>
      <c r="G1845" s="28">
        <v>510404</v>
      </c>
    </row>
    <row r="1846" spans="1:7">
      <c r="A1846" s="28" t="s">
        <v>4007</v>
      </c>
      <c r="B1846" s="28">
        <v>51040405</v>
      </c>
      <c r="C1846" s="30" t="s">
        <v>7693</v>
      </c>
      <c r="D1846" s="61" t="str">
        <f t="shared" si="8"/>
        <v>Nkongi</v>
      </c>
      <c r="E1846" s="62" t="str">
        <f t="shared" si="9"/>
        <v>Nkongi</v>
      </c>
      <c r="G1846" s="28">
        <v>510404</v>
      </c>
    </row>
    <row r="1847" spans="1:7">
      <c r="A1847" s="28" t="s">
        <v>4007</v>
      </c>
      <c r="B1847" s="28">
        <v>51040501</v>
      </c>
      <c r="C1847" s="30" t="s">
        <v>4057</v>
      </c>
      <c r="D1847" s="61" t="str">
        <f t="shared" si="8"/>
        <v>Bwiza</v>
      </c>
      <c r="E1847" s="62" t="str">
        <f t="shared" si="9"/>
        <v>Bwiza</v>
      </c>
      <c r="G1847" s="28">
        <v>510405</v>
      </c>
    </row>
    <row r="1848" spans="1:7">
      <c r="A1848" s="28" t="s">
        <v>4007</v>
      </c>
      <c r="B1848" s="28">
        <v>51040502</v>
      </c>
      <c r="C1848" s="30" t="s">
        <v>4029</v>
      </c>
      <c r="D1848" s="61" t="str">
        <f t="shared" ref="D1848:D1911" si="10">C1848</f>
        <v>Karenge</v>
      </c>
      <c r="E1848" s="62" t="str">
        <f t="shared" ref="E1848:E1911" si="11">C1848</f>
        <v>Karenge</v>
      </c>
      <c r="G1848" s="28">
        <v>510405</v>
      </c>
    </row>
    <row r="1849" spans="1:7">
      <c r="A1849" s="28" t="s">
        <v>4007</v>
      </c>
      <c r="B1849" s="28">
        <v>51040503</v>
      </c>
      <c r="C1849" s="30" t="s">
        <v>4033</v>
      </c>
      <c r="D1849" s="61" t="str">
        <f t="shared" si="10"/>
        <v>Ntebe</v>
      </c>
      <c r="E1849" s="62" t="str">
        <f t="shared" si="11"/>
        <v>Ntebe</v>
      </c>
      <c r="G1849" s="28">
        <v>510405</v>
      </c>
    </row>
    <row r="1850" spans="1:7">
      <c r="A1850" s="28" t="s">
        <v>4007</v>
      </c>
      <c r="B1850" s="28">
        <v>51040504</v>
      </c>
      <c r="C1850" s="30" t="s">
        <v>4009</v>
      </c>
      <c r="D1850" s="61" t="str">
        <f t="shared" si="10"/>
        <v>Rebero</v>
      </c>
      <c r="E1850" s="62" t="str">
        <f t="shared" si="11"/>
        <v>Rebero</v>
      </c>
      <c r="G1850" s="28">
        <v>510405</v>
      </c>
    </row>
    <row r="1851" spans="1:7">
      <c r="A1851" s="28" t="s">
        <v>4007</v>
      </c>
      <c r="B1851" s="28">
        <v>51040601</v>
      </c>
      <c r="C1851" s="30" t="s">
        <v>7694</v>
      </c>
      <c r="D1851" s="61" t="str">
        <f t="shared" si="10"/>
        <v>Feri</v>
      </c>
      <c r="E1851" s="62" t="str">
        <f t="shared" si="11"/>
        <v>Feri</v>
      </c>
      <c r="G1851" s="28">
        <v>510406</v>
      </c>
    </row>
    <row r="1852" spans="1:7">
      <c r="A1852" s="28" t="s">
        <v>4007</v>
      </c>
      <c r="B1852" s="28">
        <v>51040602</v>
      </c>
      <c r="C1852" s="30" t="s">
        <v>7506</v>
      </c>
      <c r="D1852" s="61" t="str">
        <f t="shared" si="10"/>
        <v>Kanyangese</v>
      </c>
      <c r="E1852" s="62" t="str">
        <f t="shared" si="11"/>
        <v>Kanyangese</v>
      </c>
      <c r="G1852" s="28">
        <v>510406</v>
      </c>
    </row>
    <row r="1853" spans="1:7">
      <c r="A1853" s="28" t="s">
        <v>4007</v>
      </c>
      <c r="B1853" s="28">
        <v>51040603</v>
      </c>
      <c r="C1853" s="30" t="s">
        <v>4025</v>
      </c>
      <c r="D1853" s="61" t="str">
        <f t="shared" si="10"/>
        <v>Nyabubare</v>
      </c>
      <c r="E1853" s="62" t="str">
        <f t="shared" si="11"/>
        <v>Nyabubare</v>
      </c>
      <c r="G1853" s="28">
        <v>510406</v>
      </c>
    </row>
    <row r="1854" spans="1:7">
      <c r="A1854" s="28" t="s">
        <v>4007</v>
      </c>
      <c r="B1854" s="28">
        <v>51040604</v>
      </c>
      <c r="C1854" s="30" t="s">
        <v>7695</v>
      </c>
      <c r="D1854" s="61" t="str">
        <f t="shared" si="10"/>
        <v>Rwinka</v>
      </c>
      <c r="E1854" s="62" t="str">
        <f t="shared" si="11"/>
        <v>Rwinka</v>
      </c>
      <c r="G1854" s="28">
        <v>510406</v>
      </c>
    </row>
    <row r="1855" spans="1:7">
      <c r="A1855" s="28" t="s">
        <v>4007</v>
      </c>
      <c r="B1855" s="28">
        <v>51040605</v>
      </c>
      <c r="C1855" s="30" t="s">
        <v>7696</v>
      </c>
      <c r="D1855" s="61" t="str">
        <f t="shared" si="10"/>
        <v>Ryamugabo</v>
      </c>
      <c r="E1855" s="62" t="str">
        <f t="shared" si="11"/>
        <v>Ryamugabo</v>
      </c>
      <c r="G1855" s="28">
        <v>510406</v>
      </c>
    </row>
    <row r="1856" spans="1:7">
      <c r="A1856" s="28" t="s">
        <v>4007</v>
      </c>
      <c r="B1856" s="28">
        <v>51040701</v>
      </c>
      <c r="C1856" s="30" t="s">
        <v>7697</v>
      </c>
      <c r="D1856" s="61" t="str">
        <f t="shared" si="10"/>
        <v>Cyerwa</v>
      </c>
      <c r="E1856" s="62" t="str">
        <f t="shared" si="11"/>
        <v>Cyerwa</v>
      </c>
      <c r="G1856" s="28">
        <v>510407</v>
      </c>
    </row>
    <row r="1857" spans="1:7">
      <c r="A1857" s="28" t="s">
        <v>4007</v>
      </c>
      <c r="B1857" s="28">
        <v>51040702</v>
      </c>
      <c r="C1857" s="30" t="s">
        <v>7698</v>
      </c>
      <c r="D1857" s="61" t="str">
        <f t="shared" si="10"/>
        <v>Mutabo</v>
      </c>
      <c r="E1857" s="62" t="str">
        <f t="shared" si="11"/>
        <v>Mutabo</v>
      </c>
      <c r="G1857" s="28">
        <v>510407</v>
      </c>
    </row>
    <row r="1858" spans="1:7">
      <c r="A1858" s="28" t="s">
        <v>4007</v>
      </c>
      <c r="B1858" s="28">
        <v>51040703</v>
      </c>
      <c r="C1858" s="30" t="s">
        <v>7699</v>
      </c>
      <c r="D1858" s="61" t="str">
        <f t="shared" si="10"/>
        <v>Ndengo</v>
      </c>
      <c r="E1858" s="62" t="str">
        <f t="shared" si="11"/>
        <v>Ndengo</v>
      </c>
      <c r="G1858" s="28">
        <v>510407</v>
      </c>
    </row>
    <row r="1859" spans="1:7">
      <c r="A1859" s="28" t="s">
        <v>4007</v>
      </c>
      <c r="B1859" s="28">
        <v>51040704</v>
      </c>
      <c r="C1859" s="30" t="s">
        <v>7540</v>
      </c>
      <c r="D1859" s="61" t="str">
        <f t="shared" si="10"/>
        <v>Nyagasenyi</v>
      </c>
      <c r="E1859" s="62" t="str">
        <f t="shared" si="11"/>
        <v>Nyagasenyi</v>
      </c>
      <c r="G1859" s="28">
        <v>510407</v>
      </c>
    </row>
    <row r="1860" spans="1:7">
      <c r="A1860" s="28" t="s">
        <v>4007</v>
      </c>
      <c r="B1860" s="28">
        <v>51040705</v>
      </c>
      <c r="C1860" s="30" t="s">
        <v>4028</v>
      </c>
      <c r="D1860" s="61" t="str">
        <f t="shared" si="10"/>
        <v>Nyakabuye</v>
      </c>
      <c r="E1860" s="62" t="str">
        <f t="shared" si="11"/>
        <v>Nyakabuye</v>
      </c>
      <c r="G1860" s="28">
        <v>510407</v>
      </c>
    </row>
    <row r="1861" spans="1:7">
      <c r="A1861" s="28" t="s">
        <v>4007</v>
      </c>
      <c r="B1861" s="28">
        <v>51040706</v>
      </c>
      <c r="C1861" s="30" t="s">
        <v>7536</v>
      </c>
      <c r="D1861" s="61" t="str">
        <f t="shared" si="10"/>
        <v>Nyamatete</v>
      </c>
      <c r="E1861" s="62" t="str">
        <f t="shared" si="11"/>
        <v>Nyamatete</v>
      </c>
      <c r="G1861" s="28">
        <v>510407</v>
      </c>
    </row>
    <row r="1862" spans="1:7">
      <c r="A1862" s="28" t="s">
        <v>4007</v>
      </c>
      <c r="B1862" s="28">
        <v>51050101</v>
      </c>
      <c r="C1862" s="30" t="s">
        <v>772</v>
      </c>
      <c r="D1862" s="61" t="str">
        <f t="shared" si="10"/>
        <v>Gitega</v>
      </c>
      <c r="E1862" s="62" t="str">
        <f t="shared" si="11"/>
        <v>Gitega</v>
      </c>
      <c r="G1862" s="28">
        <v>510501</v>
      </c>
    </row>
    <row r="1863" spans="1:7">
      <c r="A1863" s="28" t="s">
        <v>4007</v>
      </c>
      <c r="B1863" s="28">
        <v>51050102</v>
      </c>
      <c r="C1863" s="30" t="s">
        <v>7700</v>
      </c>
      <c r="D1863" s="61" t="str">
        <f t="shared" si="10"/>
        <v>Kagererao</v>
      </c>
      <c r="E1863" s="62" t="str">
        <f t="shared" si="11"/>
        <v>Kagererao</v>
      </c>
      <c r="G1863" s="28">
        <v>510501</v>
      </c>
    </row>
    <row r="1864" spans="1:7">
      <c r="A1864" s="28" t="s">
        <v>4007</v>
      </c>
      <c r="B1864" s="28">
        <v>51050103</v>
      </c>
      <c r="C1864" s="30" t="s">
        <v>3370</v>
      </c>
      <c r="D1864" s="61" t="str">
        <f t="shared" si="10"/>
        <v>Munini</v>
      </c>
      <c r="E1864" s="62" t="str">
        <f t="shared" si="11"/>
        <v>Munini</v>
      </c>
      <c r="G1864" s="28">
        <v>510501</v>
      </c>
    </row>
    <row r="1865" spans="1:7">
      <c r="A1865" s="28" t="s">
        <v>4007</v>
      </c>
      <c r="B1865" s="28">
        <v>51050104</v>
      </c>
      <c r="C1865" s="30" t="s">
        <v>4061</v>
      </c>
      <c r="D1865" s="61" t="str">
        <f t="shared" si="10"/>
        <v>Nyakabande</v>
      </c>
      <c r="E1865" s="62" t="str">
        <f t="shared" si="11"/>
        <v>Nyakabande</v>
      </c>
      <c r="G1865" s="28">
        <v>510501</v>
      </c>
    </row>
    <row r="1866" spans="1:7">
      <c r="A1866" s="28" t="s">
        <v>4007</v>
      </c>
      <c r="B1866" s="28">
        <v>51050105</v>
      </c>
      <c r="C1866" s="30" t="s">
        <v>7701</v>
      </c>
      <c r="D1866" s="61" t="str">
        <f t="shared" si="10"/>
        <v>Rutaka</v>
      </c>
      <c r="E1866" s="62" t="str">
        <f t="shared" si="11"/>
        <v>Rutaka</v>
      </c>
      <c r="G1866" s="28">
        <v>510501</v>
      </c>
    </row>
    <row r="1867" spans="1:7">
      <c r="A1867" s="28" t="s">
        <v>4007</v>
      </c>
      <c r="B1867" s="28">
        <v>51050106</v>
      </c>
      <c r="C1867" s="30" t="s">
        <v>7702</v>
      </c>
      <c r="D1867" s="61" t="str">
        <f t="shared" si="10"/>
        <v>Rutonde</v>
      </c>
      <c r="E1867" s="62" t="str">
        <f t="shared" si="11"/>
        <v>Rutonde</v>
      </c>
      <c r="G1867" s="28">
        <v>510501</v>
      </c>
    </row>
    <row r="1868" spans="1:7">
      <c r="A1868" s="28" t="s">
        <v>4007</v>
      </c>
      <c r="B1868" s="28">
        <v>51050107</v>
      </c>
      <c r="C1868" s="30" t="s">
        <v>7703</v>
      </c>
      <c r="D1868" s="61" t="str">
        <f t="shared" si="10"/>
        <v>Rweza</v>
      </c>
      <c r="E1868" s="62" t="str">
        <f t="shared" si="11"/>
        <v>Rweza</v>
      </c>
      <c r="G1868" s="28">
        <v>510501</v>
      </c>
    </row>
    <row r="1869" spans="1:7">
      <c r="A1869" s="28" t="s">
        <v>4007</v>
      </c>
      <c r="B1869" s="28">
        <v>51050201</v>
      </c>
      <c r="C1869" s="30" t="s">
        <v>4063</v>
      </c>
      <c r="D1869" s="61" t="str">
        <f t="shared" si="10"/>
        <v>Bigabiro</v>
      </c>
      <c r="E1869" s="62" t="str">
        <f t="shared" si="11"/>
        <v>Bigabiro</v>
      </c>
      <c r="G1869" s="28">
        <v>510502</v>
      </c>
    </row>
    <row r="1870" spans="1:7">
      <c r="A1870" s="28" t="s">
        <v>4007</v>
      </c>
      <c r="B1870" s="28">
        <v>51050202</v>
      </c>
      <c r="C1870" s="30" t="s">
        <v>7704</v>
      </c>
      <c r="D1870" s="61" t="str">
        <f t="shared" si="10"/>
        <v>Biraro</v>
      </c>
      <c r="E1870" s="62" t="str">
        <f t="shared" si="11"/>
        <v>Biraro</v>
      </c>
      <c r="G1870" s="28">
        <v>510502</v>
      </c>
    </row>
    <row r="1871" spans="1:7">
      <c r="A1871" s="28" t="s">
        <v>4007</v>
      </c>
      <c r="B1871" s="28">
        <v>51050203</v>
      </c>
      <c r="C1871" s="30" t="s">
        <v>7705</v>
      </c>
      <c r="D1871" s="61" t="str">
        <f t="shared" si="10"/>
        <v>Busanza</v>
      </c>
      <c r="E1871" s="62" t="str">
        <f t="shared" si="11"/>
        <v>Busanza</v>
      </c>
      <c r="G1871" s="28">
        <v>510502</v>
      </c>
    </row>
    <row r="1872" spans="1:7">
      <c r="A1872" s="28" t="s">
        <v>4007</v>
      </c>
      <c r="B1872" s="28">
        <v>51050204</v>
      </c>
      <c r="C1872" s="30" t="s">
        <v>4027</v>
      </c>
      <c r="D1872" s="61" t="str">
        <f t="shared" si="10"/>
        <v>Cyahafi</v>
      </c>
      <c r="E1872" s="62" t="str">
        <f t="shared" si="11"/>
        <v>Cyahafi</v>
      </c>
      <c r="G1872" s="28">
        <v>510502</v>
      </c>
    </row>
    <row r="1873" spans="1:7">
      <c r="A1873" s="28" t="s">
        <v>4007</v>
      </c>
      <c r="B1873" s="28">
        <v>51050205</v>
      </c>
      <c r="C1873" s="30" t="s">
        <v>4010</v>
      </c>
      <c r="D1873" s="61" t="str">
        <f t="shared" si="10"/>
        <v>Kabeza</v>
      </c>
      <c r="E1873" s="62" t="str">
        <f t="shared" si="11"/>
        <v>Kabeza</v>
      </c>
      <c r="G1873" s="28">
        <v>510502</v>
      </c>
    </row>
    <row r="1874" spans="1:7">
      <c r="A1874" s="28" t="s">
        <v>4007</v>
      </c>
      <c r="B1874" s="28">
        <v>51050206</v>
      </c>
      <c r="C1874" s="30" t="s">
        <v>780</v>
      </c>
      <c r="D1874" s="61" t="str">
        <f t="shared" si="10"/>
        <v>Kabuye</v>
      </c>
      <c r="E1874" s="62" t="str">
        <f t="shared" si="11"/>
        <v>Kabuye</v>
      </c>
      <c r="G1874" s="28">
        <v>510502</v>
      </c>
    </row>
    <row r="1875" spans="1:7">
      <c r="A1875" s="28" t="s">
        <v>4007</v>
      </c>
      <c r="B1875" s="28">
        <v>51050207</v>
      </c>
      <c r="C1875" s="30" t="s">
        <v>7706</v>
      </c>
      <c r="D1875" s="61" t="str">
        <f t="shared" si="10"/>
        <v>Kamata</v>
      </c>
      <c r="E1875" s="62" t="str">
        <f t="shared" si="11"/>
        <v>Kamata</v>
      </c>
      <c r="G1875" s="28">
        <v>510502</v>
      </c>
    </row>
    <row r="1876" spans="1:7">
      <c r="A1876" s="28" t="s">
        <v>4007</v>
      </c>
      <c r="B1876" s="28">
        <v>51050208</v>
      </c>
      <c r="C1876" s="30" t="s">
        <v>4044</v>
      </c>
      <c r="D1876" s="61" t="str">
        <f t="shared" si="10"/>
        <v>Karuhayi</v>
      </c>
      <c r="E1876" s="62" t="str">
        <f t="shared" si="11"/>
        <v>Karuhayi</v>
      </c>
      <c r="G1876" s="28">
        <v>510502</v>
      </c>
    </row>
    <row r="1877" spans="1:7">
      <c r="A1877" s="28" t="s">
        <v>4007</v>
      </c>
      <c r="B1877" s="28">
        <v>51050209</v>
      </c>
      <c r="C1877" s="30" t="s">
        <v>7645</v>
      </c>
      <c r="D1877" s="61" t="str">
        <f t="shared" si="10"/>
        <v>Karutimbo</v>
      </c>
      <c r="E1877" s="62" t="str">
        <f t="shared" si="11"/>
        <v>Karutimbo</v>
      </c>
      <c r="G1877" s="28">
        <v>510502</v>
      </c>
    </row>
    <row r="1878" spans="1:7">
      <c r="A1878" s="28" t="s">
        <v>4007</v>
      </c>
      <c r="B1878" s="28">
        <v>51050210</v>
      </c>
      <c r="C1878" s="30" t="s">
        <v>4056</v>
      </c>
      <c r="D1878" s="61" t="str">
        <f t="shared" si="10"/>
        <v>Rurembo</v>
      </c>
      <c r="E1878" s="62" t="str">
        <f t="shared" si="11"/>
        <v>Rurembo</v>
      </c>
      <c r="G1878" s="28">
        <v>510502</v>
      </c>
    </row>
    <row r="1879" spans="1:7">
      <c r="A1879" s="28" t="s">
        <v>4007</v>
      </c>
      <c r="B1879" s="28">
        <v>51050301</v>
      </c>
      <c r="C1879" s="30" t="s">
        <v>7707</v>
      </c>
      <c r="D1879" s="61" t="str">
        <f t="shared" si="10"/>
        <v>Gahonogo</v>
      </c>
      <c r="E1879" s="62" t="str">
        <f t="shared" si="11"/>
        <v>Gahonogo</v>
      </c>
      <c r="G1879" s="28">
        <v>510503</v>
      </c>
    </row>
    <row r="1880" spans="1:7">
      <c r="A1880" s="28" t="s">
        <v>4007</v>
      </c>
      <c r="B1880" s="28">
        <v>51050302</v>
      </c>
      <c r="C1880" s="30" t="s">
        <v>7708</v>
      </c>
      <c r="D1880" s="61" t="str">
        <f t="shared" si="10"/>
        <v>Kavura</v>
      </c>
      <c r="E1880" s="62" t="str">
        <f t="shared" si="11"/>
        <v>Kavura</v>
      </c>
      <c r="G1880" s="28">
        <v>510503</v>
      </c>
    </row>
    <row r="1881" spans="1:7">
      <c r="A1881" s="28" t="s">
        <v>4007</v>
      </c>
      <c r="B1881" s="28">
        <v>51050303</v>
      </c>
      <c r="C1881" s="30" t="s">
        <v>3366</v>
      </c>
      <c r="D1881" s="61" t="str">
        <f t="shared" si="10"/>
        <v>Kayenzi</v>
      </c>
      <c r="E1881" s="62" t="str">
        <f t="shared" si="11"/>
        <v>Kayenzi</v>
      </c>
      <c r="G1881" s="28">
        <v>510503</v>
      </c>
    </row>
    <row r="1882" spans="1:7">
      <c r="A1882" s="28" t="s">
        <v>4007</v>
      </c>
      <c r="B1882" s="28">
        <v>51050304</v>
      </c>
      <c r="C1882" s="30" t="s">
        <v>7709</v>
      </c>
      <c r="D1882" s="61" t="str">
        <f t="shared" si="10"/>
        <v>Kigega</v>
      </c>
      <c r="E1882" s="62" t="str">
        <f t="shared" si="11"/>
        <v>Kigega</v>
      </c>
      <c r="G1882" s="28">
        <v>510503</v>
      </c>
    </row>
    <row r="1883" spans="1:7">
      <c r="A1883" s="28" t="s">
        <v>4007</v>
      </c>
      <c r="B1883" s="28">
        <v>51050305</v>
      </c>
      <c r="C1883" s="30" t="s">
        <v>7626</v>
      </c>
      <c r="D1883" s="61" t="str">
        <f t="shared" si="10"/>
        <v>Kirehe</v>
      </c>
      <c r="E1883" s="62" t="str">
        <f t="shared" si="11"/>
        <v>Kirehe</v>
      </c>
      <c r="G1883" s="28">
        <v>510503</v>
      </c>
    </row>
    <row r="1884" spans="1:7">
      <c r="A1884" s="28" t="s">
        <v>4007</v>
      </c>
      <c r="B1884" s="28">
        <v>51050306</v>
      </c>
      <c r="C1884" s="30" t="s">
        <v>7710</v>
      </c>
      <c r="D1884" s="61" t="str">
        <f t="shared" si="10"/>
        <v>Ramba</v>
      </c>
      <c r="E1884" s="62" t="str">
        <f t="shared" si="11"/>
        <v>Ramba</v>
      </c>
      <c r="G1884" s="28">
        <v>510503</v>
      </c>
    </row>
    <row r="1885" spans="1:7">
      <c r="A1885" s="28" t="s">
        <v>4007</v>
      </c>
      <c r="B1885" s="28">
        <v>51050307</v>
      </c>
      <c r="C1885" s="30" t="s">
        <v>7711</v>
      </c>
      <c r="D1885" s="61" t="str">
        <f t="shared" si="10"/>
        <v>Rusave</v>
      </c>
      <c r="E1885" s="62" t="str">
        <f t="shared" si="11"/>
        <v>Rusave</v>
      </c>
      <c r="G1885" s="28">
        <v>510503</v>
      </c>
    </row>
    <row r="1886" spans="1:7">
      <c r="A1886" s="28" t="s">
        <v>4007</v>
      </c>
      <c r="B1886" s="28">
        <v>51050308</v>
      </c>
      <c r="C1886" s="30" t="s">
        <v>7712</v>
      </c>
      <c r="D1886" s="61" t="str">
        <f t="shared" si="10"/>
        <v>Umuganura</v>
      </c>
      <c r="E1886" s="62" t="str">
        <f t="shared" si="11"/>
        <v>Umuganura</v>
      </c>
      <c r="G1886" s="28">
        <v>510503</v>
      </c>
    </row>
    <row r="1887" spans="1:7">
      <c r="A1887" s="28" t="s">
        <v>4007</v>
      </c>
      <c r="B1887" s="28">
        <v>51050401</v>
      </c>
      <c r="C1887" s="30" t="s">
        <v>7713</v>
      </c>
      <c r="D1887" s="61" t="str">
        <f t="shared" si="10"/>
        <v>Bacyoro</v>
      </c>
      <c r="E1887" s="62" t="str">
        <f t="shared" si="11"/>
        <v>Bacyoro</v>
      </c>
      <c r="G1887" s="28">
        <v>510504</v>
      </c>
    </row>
    <row r="1888" spans="1:7">
      <c r="A1888" s="28" t="s">
        <v>4007</v>
      </c>
      <c r="B1888" s="28">
        <v>51050402</v>
      </c>
      <c r="C1888" s="30" t="s">
        <v>7714</v>
      </c>
      <c r="D1888" s="61" t="str">
        <f t="shared" si="10"/>
        <v>Bugugu</v>
      </c>
      <c r="E1888" s="62" t="str">
        <f t="shared" si="11"/>
        <v>Bugugu</v>
      </c>
      <c r="G1888" s="28">
        <v>510504</v>
      </c>
    </row>
    <row r="1889" spans="1:7">
      <c r="A1889" s="28" t="s">
        <v>4007</v>
      </c>
      <c r="B1889" s="28">
        <v>51050403</v>
      </c>
      <c r="C1889" s="30" t="s">
        <v>7715</v>
      </c>
      <c r="D1889" s="61" t="str">
        <f t="shared" si="10"/>
        <v>Cyimpima</v>
      </c>
      <c r="E1889" s="62" t="str">
        <f t="shared" si="11"/>
        <v>Cyimpima</v>
      </c>
      <c r="G1889" s="28">
        <v>510504</v>
      </c>
    </row>
    <row r="1890" spans="1:7">
      <c r="A1890" s="28" t="s">
        <v>4007</v>
      </c>
      <c r="B1890" s="28">
        <v>51050404</v>
      </c>
      <c r="C1890" s="30" t="s">
        <v>777</v>
      </c>
      <c r="D1890" s="61" t="str">
        <f t="shared" si="10"/>
        <v>Gasharu</v>
      </c>
      <c r="E1890" s="62" t="str">
        <f t="shared" si="11"/>
        <v>Gasharu</v>
      </c>
      <c r="G1890" s="28">
        <v>510504</v>
      </c>
    </row>
    <row r="1891" spans="1:7">
      <c r="A1891" s="28" t="s">
        <v>4007</v>
      </c>
      <c r="B1891" s="28">
        <v>51050405</v>
      </c>
      <c r="C1891" s="30" t="s">
        <v>771</v>
      </c>
      <c r="D1891" s="61" t="str">
        <f t="shared" si="10"/>
        <v>Kabuga</v>
      </c>
      <c r="E1891" s="62" t="str">
        <f t="shared" si="11"/>
        <v>Kabuga</v>
      </c>
      <c r="G1891" s="28">
        <v>510504</v>
      </c>
    </row>
    <row r="1892" spans="1:7">
      <c r="A1892" s="28" t="s">
        <v>4007</v>
      </c>
      <c r="B1892" s="28">
        <v>51050406</v>
      </c>
      <c r="C1892" s="30" t="s">
        <v>7716</v>
      </c>
      <c r="D1892" s="61" t="str">
        <f t="shared" si="10"/>
        <v>Kamanga</v>
      </c>
      <c r="E1892" s="62" t="str">
        <f t="shared" si="11"/>
        <v>Kamanga</v>
      </c>
      <c r="G1892" s="28">
        <v>510504</v>
      </c>
    </row>
    <row r="1893" spans="1:7">
      <c r="A1893" s="28" t="s">
        <v>4007</v>
      </c>
      <c r="B1893" s="28">
        <v>51050407</v>
      </c>
      <c r="C1893" s="30" t="s">
        <v>7717</v>
      </c>
      <c r="D1893" s="61" t="str">
        <f t="shared" si="10"/>
        <v>Miyange</v>
      </c>
      <c r="E1893" s="62" t="str">
        <f t="shared" si="11"/>
        <v>Miyange</v>
      </c>
      <c r="G1893" s="28">
        <v>510504</v>
      </c>
    </row>
    <row r="1894" spans="1:7">
      <c r="A1894" s="28" t="s">
        <v>4007</v>
      </c>
      <c r="B1894" s="28">
        <v>51050501</v>
      </c>
      <c r="C1894" s="30" t="s">
        <v>7718</v>
      </c>
      <c r="D1894" s="61" t="str">
        <f t="shared" si="10"/>
        <v>Cyaruhogo</v>
      </c>
      <c r="E1894" s="62" t="str">
        <f t="shared" si="11"/>
        <v>Cyaruhogo</v>
      </c>
      <c r="G1894" s="28">
        <v>510505</v>
      </c>
    </row>
    <row r="1895" spans="1:7">
      <c r="A1895" s="28" t="s">
        <v>4007</v>
      </c>
      <c r="B1895" s="28">
        <v>51050502</v>
      </c>
      <c r="C1895" s="30" t="s">
        <v>774</v>
      </c>
      <c r="D1895" s="61" t="str">
        <f t="shared" si="10"/>
        <v>Gatare</v>
      </c>
      <c r="E1895" s="62" t="str">
        <f t="shared" si="11"/>
        <v>Gatare</v>
      </c>
      <c r="G1895" s="28">
        <v>510505</v>
      </c>
    </row>
    <row r="1896" spans="1:7">
      <c r="A1896" s="28" t="s">
        <v>4007</v>
      </c>
      <c r="B1896" s="28">
        <v>51050503</v>
      </c>
      <c r="C1896" s="30" t="s">
        <v>3365</v>
      </c>
      <c r="D1896" s="61" t="str">
        <f t="shared" si="10"/>
        <v>Kiruhura</v>
      </c>
      <c r="E1896" s="62" t="str">
        <f t="shared" si="11"/>
        <v>Kiruhura</v>
      </c>
      <c r="G1896" s="28">
        <v>510505</v>
      </c>
    </row>
    <row r="1897" spans="1:7">
      <c r="A1897" s="28" t="s">
        <v>4007</v>
      </c>
      <c r="B1897" s="28">
        <v>51050504</v>
      </c>
      <c r="C1897" s="30" t="s">
        <v>7719</v>
      </c>
      <c r="D1897" s="61" t="str">
        <f t="shared" si="10"/>
        <v>Nyabishunzi</v>
      </c>
      <c r="E1897" s="62" t="str">
        <f t="shared" si="11"/>
        <v>Nyabishunzi</v>
      </c>
      <c r="G1897" s="28">
        <v>510505</v>
      </c>
    </row>
    <row r="1898" spans="1:7">
      <c r="A1898" s="28" t="s">
        <v>4007</v>
      </c>
      <c r="B1898" s="28">
        <v>51050505</v>
      </c>
      <c r="C1898" s="30" t="s">
        <v>3367</v>
      </c>
      <c r="D1898" s="61" t="str">
        <f t="shared" si="10"/>
        <v>Rugobagoba</v>
      </c>
      <c r="E1898" s="62" t="str">
        <f t="shared" si="11"/>
        <v>Rugobagoba</v>
      </c>
      <c r="G1898" s="28">
        <v>510505</v>
      </c>
    </row>
    <row r="1899" spans="1:7">
      <c r="A1899" s="28" t="s">
        <v>4007</v>
      </c>
      <c r="B1899" s="28">
        <v>51050506</v>
      </c>
      <c r="C1899" s="30" t="s">
        <v>7720</v>
      </c>
      <c r="D1899" s="61" t="str">
        <f t="shared" si="10"/>
        <v>Rushangara</v>
      </c>
      <c r="E1899" s="62" t="str">
        <f t="shared" si="11"/>
        <v>Rushangara</v>
      </c>
      <c r="G1899" s="28">
        <v>510505</v>
      </c>
    </row>
    <row r="1900" spans="1:7">
      <c r="A1900" s="28" t="s">
        <v>4007</v>
      </c>
      <c r="B1900" s="28">
        <v>51060101</v>
      </c>
      <c r="C1900" s="30" t="s">
        <v>3360</v>
      </c>
      <c r="D1900" s="61" t="str">
        <f t="shared" si="10"/>
        <v>Gatobotobo</v>
      </c>
      <c r="E1900" s="62" t="str">
        <f t="shared" si="11"/>
        <v>Gatobotobo</v>
      </c>
      <c r="G1900" s="28">
        <v>510601</v>
      </c>
    </row>
    <row r="1901" spans="1:7">
      <c r="A1901" s="28" t="s">
        <v>4007</v>
      </c>
      <c r="B1901" s="28">
        <v>51060102</v>
      </c>
      <c r="C1901" s="30" t="s">
        <v>4010</v>
      </c>
      <c r="D1901" s="61" t="str">
        <f t="shared" si="10"/>
        <v>Kabeza</v>
      </c>
      <c r="E1901" s="62" t="str">
        <f t="shared" si="11"/>
        <v>Kabeza</v>
      </c>
      <c r="G1901" s="28">
        <v>510601</v>
      </c>
    </row>
    <row r="1902" spans="1:7">
      <c r="A1902" s="28" t="s">
        <v>4007</v>
      </c>
      <c r="B1902" s="28">
        <v>51060103</v>
      </c>
      <c r="C1902" s="30" t="s">
        <v>7591</v>
      </c>
      <c r="D1902" s="61" t="str">
        <f t="shared" si="10"/>
        <v>Nyarukombe</v>
      </c>
      <c r="E1902" s="62" t="str">
        <f t="shared" si="11"/>
        <v>Nyarukombe</v>
      </c>
      <c r="G1902" s="28">
        <v>510601</v>
      </c>
    </row>
    <row r="1903" spans="1:7">
      <c r="A1903" s="28" t="s">
        <v>4007</v>
      </c>
      <c r="B1903" s="28">
        <v>51060201</v>
      </c>
      <c r="C1903" s="30" t="s">
        <v>4020</v>
      </c>
      <c r="D1903" s="61" t="str">
        <f t="shared" si="10"/>
        <v>Birembo</v>
      </c>
      <c r="E1903" s="62" t="str">
        <f t="shared" si="11"/>
        <v>Birembo</v>
      </c>
      <c r="G1903" s="28">
        <v>510602</v>
      </c>
    </row>
    <row r="1904" spans="1:7">
      <c r="A1904" s="28" t="s">
        <v>4007</v>
      </c>
      <c r="B1904" s="28">
        <v>51060202</v>
      </c>
      <c r="C1904" s="30" t="s">
        <v>7721</v>
      </c>
      <c r="D1904" s="61" t="str">
        <f t="shared" si="10"/>
        <v>Ubwiza</v>
      </c>
      <c r="E1904" s="62" t="str">
        <f t="shared" si="11"/>
        <v>Ubwiza</v>
      </c>
      <c r="G1904" s="28">
        <v>510602</v>
      </c>
    </row>
    <row r="1905" spans="1:7">
      <c r="A1905" s="28" t="s">
        <v>4007</v>
      </c>
      <c r="B1905" s="28">
        <v>51060203</v>
      </c>
      <c r="C1905" s="30" t="s">
        <v>7642</v>
      </c>
      <c r="D1905" s="61" t="str">
        <f t="shared" si="10"/>
        <v>Umunini</v>
      </c>
      <c r="E1905" s="62" t="str">
        <f t="shared" si="11"/>
        <v>Umunini</v>
      </c>
      <c r="G1905" s="28">
        <v>510602</v>
      </c>
    </row>
    <row r="1906" spans="1:7">
      <c r="A1906" s="28" t="s">
        <v>4007</v>
      </c>
      <c r="B1906" s="28">
        <v>51060204</v>
      </c>
      <c r="C1906" s="30" t="s">
        <v>7722</v>
      </c>
      <c r="D1906" s="61" t="str">
        <f t="shared" si="10"/>
        <v>Uwimanzi</v>
      </c>
      <c r="E1906" s="62" t="str">
        <f t="shared" si="11"/>
        <v>Uwimanzi</v>
      </c>
      <c r="G1906" s="28">
        <v>510602</v>
      </c>
    </row>
    <row r="1907" spans="1:7">
      <c r="A1907" s="28" t="s">
        <v>4007</v>
      </c>
      <c r="B1907" s="28">
        <v>51060301</v>
      </c>
      <c r="C1907" s="30" t="s">
        <v>4014</v>
      </c>
      <c r="D1907" s="61" t="str">
        <f t="shared" si="10"/>
        <v>Gahengeri</v>
      </c>
      <c r="E1907" s="62" t="str">
        <f t="shared" si="11"/>
        <v>Gahengeri</v>
      </c>
      <c r="G1907" s="28">
        <v>510603</v>
      </c>
    </row>
    <row r="1908" spans="1:7">
      <c r="A1908" s="28" t="s">
        <v>4007</v>
      </c>
      <c r="B1908" s="28">
        <v>51060302</v>
      </c>
      <c r="C1908" s="30" t="s">
        <v>3366</v>
      </c>
      <c r="D1908" s="61" t="str">
        <f t="shared" si="10"/>
        <v>Kayenzi</v>
      </c>
      <c r="E1908" s="62" t="str">
        <f t="shared" si="11"/>
        <v>Kayenzi</v>
      </c>
      <c r="G1908" s="28">
        <v>510603</v>
      </c>
    </row>
    <row r="1909" spans="1:7">
      <c r="A1909" s="28" t="s">
        <v>4007</v>
      </c>
      <c r="B1909" s="28">
        <v>51060303</v>
      </c>
      <c r="C1909" s="30" t="s">
        <v>4064</v>
      </c>
      <c r="D1909" s="61" t="str">
        <f t="shared" si="10"/>
        <v>Kinunga</v>
      </c>
      <c r="E1909" s="62" t="str">
        <f t="shared" si="11"/>
        <v>Kinunga</v>
      </c>
      <c r="G1909" s="28">
        <v>510603</v>
      </c>
    </row>
    <row r="1910" spans="1:7">
      <c r="A1910" s="28" t="s">
        <v>4007</v>
      </c>
      <c r="B1910" s="28">
        <v>51060304</v>
      </c>
      <c r="C1910" s="30" t="s">
        <v>7723</v>
      </c>
      <c r="D1910" s="61" t="str">
        <f t="shared" si="10"/>
        <v>Ragwe</v>
      </c>
      <c r="E1910" s="62" t="str">
        <f t="shared" si="11"/>
        <v>Ragwe</v>
      </c>
      <c r="G1910" s="28">
        <v>510603</v>
      </c>
    </row>
    <row r="1911" spans="1:7">
      <c r="A1911" s="28" t="s">
        <v>4007</v>
      </c>
      <c r="B1911" s="28">
        <v>51060401</v>
      </c>
      <c r="C1911" s="30" t="s">
        <v>7627</v>
      </c>
      <c r="D1911" s="61" t="str">
        <f t="shared" si="10"/>
        <v>Agatare</v>
      </c>
      <c r="E1911" s="62" t="str">
        <f t="shared" si="11"/>
        <v>Agatare</v>
      </c>
      <c r="G1911" s="28">
        <v>510604</v>
      </c>
    </row>
    <row r="1912" spans="1:7">
      <c r="A1912" s="28" t="s">
        <v>4007</v>
      </c>
      <c r="B1912" s="28">
        <v>51060402</v>
      </c>
      <c r="C1912" s="30" t="s">
        <v>3354</v>
      </c>
      <c r="D1912" s="61" t="str">
        <f t="shared" ref="D1912:D1975" si="12">C1912</f>
        <v>Cyeru</v>
      </c>
      <c r="E1912" s="62" t="str">
        <f t="shared" ref="E1912:E1975" si="13">C1912</f>
        <v>Cyeru</v>
      </c>
      <c r="G1912" s="28">
        <v>510604</v>
      </c>
    </row>
    <row r="1913" spans="1:7">
      <c r="A1913" s="28" t="s">
        <v>4007</v>
      </c>
      <c r="B1913" s="28">
        <v>51060403</v>
      </c>
      <c r="C1913" s="30" t="s">
        <v>3375</v>
      </c>
      <c r="D1913" s="61" t="str">
        <f t="shared" si="12"/>
        <v>Karambo</v>
      </c>
      <c r="E1913" s="62" t="str">
        <f t="shared" si="13"/>
        <v>Karambo</v>
      </c>
      <c r="G1913" s="28">
        <v>510604</v>
      </c>
    </row>
    <row r="1914" spans="1:7">
      <c r="A1914" s="28" t="s">
        <v>4007</v>
      </c>
      <c r="B1914" s="28">
        <v>51060404</v>
      </c>
      <c r="C1914" s="30" t="s">
        <v>7724</v>
      </c>
      <c r="D1914" s="61" t="str">
        <f t="shared" si="12"/>
        <v>Kingondo</v>
      </c>
      <c r="E1914" s="62" t="str">
        <f t="shared" si="13"/>
        <v>Kingondo</v>
      </c>
      <c r="G1914" s="28">
        <v>510604</v>
      </c>
    </row>
    <row r="1915" spans="1:7">
      <c r="A1915" s="28" t="s">
        <v>4007</v>
      </c>
      <c r="B1915" s="28">
        <v>51060405</v>
      </c>
      <c r="C1915" s="30" t="s">
        <v>7725</v>
      </c>
      <c r="D1915" s="61" t="str">
        <f t="shared" si="12"/>
        <v>Nyarugarama</v>
      </c>
      <c r="E1915" s="62" t="str">
        <f t="shared" si="13"/>
        <v>Nyarugarama</v>
      </c>
      <c r="G1915" s="28">
        <v>510604</v>
      </c>
    </row>
    <row r="1916" spans="1:7">
      <c r="A1916" s="28" t="s">
        <v>4007</v>
      </c>
      <c r="B1916" s="28">
        <v>51060501</v>
      </c>
      <c r="C1916" s="30" t="s">
        <v>4040</v>
      </c>
      <c r="D1916" s="61" t="str">
        <f t="shared" si="12"/>
        <v>Byimana</v>
      </c>
      <c r="E1916" s="62" t="str">
        <f t="shared" si="13"/>
        <v>Byimana</v>
      </c>
      <c r="G1916" s="28">
        <v>510605</v>
      </c>
    </row>
    <row r="1917" spans="1:7">
      <c r="A1917" s="28" t="s">
        <v>4007</v>
      </c>
      <c r="B1917" s="28">
        <v>51060502</v>
      </c>
      <c r="C1917" s="30" t="s">
        <v>777</v>
      </c>
      <c r="D1917" s="61" t="str">
        <f t="shared" si="12"/>
        <v>Gasharu</v>
      </c>
      <c r="E1917" s="62" t="str">
        <f t="shared" si="13"/>
        <v>Gasharu</v>
      </c>
      <c r="G1917" s="28">
        <v>510605</v>
      </c>
    </row>
    <row r="1918" spans="1:7">
      <c r="A1918" s="28" t="s">
        <v>4007</v>
      </c>
      <c r="B1918" s="28">
        <v>51060503</v>
      </c>
      <c r="C1918" s="30" t="s">
        <v>767</v>
      </c>
      <c r="D1918" s="61" t="str">
        <f t="shared" si="12"/>
        <v>Kabirizi</v>
      </c>
      <c r="E1918" s="62" t="str">
        <f t="shared" si="13"/>
        <v>Kabirizi</v>
      </c>
      <c r="G1918" s="28">
        <v>510605</v>
      </c>
    </row>
    <row r="1919" spans="1:7">
      <c r="A1919" s="28" t="s">
        <v>4007</v>
      </c>
      <c r="B1919" s="28">
        <v>51060504</v>
      </c>
      <c r="C1919" s="30" t="s">
        <v>4039</v>
      </c>
      <c r="D1919" s="61" t="str">
        <f t="shared" si="12"/>
        <v>Karwiru</v>
      </c>
      <c r="E1919" s="62" t="str">
        <f t="shared" si="13"/>
        <v>Karwiru</v>
      </c>
      <c r="G1919" s="28">
        <v>510605</v>
      </c>
    </row>
    <row r="1920" spans="1:7">
      <c r="A1920" s="28" t="s">
        <v>4007</v>
      </c>
      <c r="B1920" s="28">
        <v>51060601</v>
      </c>
      <c r="C1920" s="30" t="s">
        <v>777</v>
      </c>
      <c r="D1920" s="61" t="str">
        <f t="shared" si="12"/>
        <v>Gasharu</v>
      </c>
      <c r="E1920" s="62" t="str">
        <f t="shared" si="13"/>
        <v>Gasharu</v>
      </c>
      <c r="G1920" s="28">
        <v>510606</v>
      </c>
    </row>
    <row r="1921" spans="1:7">
      <c r="A1921" s="28" t="s">
        <v>4007</v>
      </c>
      <c r="B1921" s="28">
        <v>51060602</v>
      </c>
      <c r="C1921" s="30" t="s">
        <v>7726</v>
      </c>
      <c r="D1921" s="61" t="str">
        <f t="shared" si="12"/>
        <v>Kabusunzu</v>
      </c>
      <c r="E1921" s="62" t="str">
        <f t="shared" si="13"/>
        <v>Kabusunzu</v>
      </c>
      <c r="G1921" s="28">
        <v>510606</v>
      </c>
    </row>
    <row r="1922" spans="1:7">
      <c r="A1922" s="28" t="s">
        <v>4007</v>
      </c>
      <c r="B1922" s="28">
        <v>51060603</v>
      </c>
      <c r="C1922" s="30" t="s">
        <v>7727</v>
      </c>
      <c r="D1922" s="61" t="str">
        <f t="shared" si="12"/>
        <v>Nyendo</v>
      </c>
      <c r="E1922" s="62" t="str">
        <f t="shared" si="13"/>
        <v>Nyendo</v>
      </c>
      <c r="G1922" s="28">
        <v>510606</v>
      </c>
    </row>
    <row r="1923" spans="1:7">
      <c r="A1923" s="28" t="s">
        <v>4007</v>
      </c>
      <c r="B1923" s="28">
        <v>51060604</v>
      </c>
      <c r="C1923" s="30" t="s">
        <v>7728</v>
      </c>
      <c r="D1923" s="61" t="str">
        <f t="shared" si="12"/>
        <v>Yabaranda</v>
      </c>
      <c r="E1923" s="62" t="str">
        <f t="shared" si="13"/>
        <v>Yabaranda</v>
      </c>
      <c r="G1923" s="28">
        <v>510606</v>
      </c>
    </row>
    <row r="1924" spans="1:7">
      <c r="A1924" s="28" t="s">
        <v>4007</v>
      </c>
      <c r="B1924" s="28">
        <v>51060701</v>
      </c>
      <c r="C1924" s="30" t="s">
        <v>4058</v>
      </c>
      <c r="D1924" s="61" t="str">
        <f t="shared" si="12"/>
        <v>Akabeza</v>
      </c>
      <c r="E1924" s="62" t="str">
        <f t="shared" si="13"/>
        <v>Akabeza</v>
      </c>
      <c r="G1924" s="28">
        <v>510607</v>
      </c>
    </row>
    <row r="1925" spans="1:7">
      <c r="A1925" s="28" t="s">
        <v>4007</v>
      </c>
      <c r="B1925" s="28">
        <v>51060702</v>
      </c>
      <c r="C1925" s="30" t="s">
        <v>7508</v>
      </c>
      <c r="D1925" s="61" t="str">
        <f t="shared" si="12"/>
        <v>Kibare</v>
      </c>
      <c r="E1925" s="62" t="str">
        <f t="shared" si="13"/>
        <v>Kibare</v>
      </c>
      <c r="G1925" s="28">
        <v>510607</v>
      </c>
    </row>
    <row r="1926" spans="1:7">
      <c r="A1926" s="28" t="s">
        <v>4007</v>
      </c>
      <c r="B1926" s="28">
        <v>51060703</v>
      </c>
      <c r="C1926" s="30" t="s">
        <v>7729</v>
      </c>
      <c r="D1926" s="61" t="str">
        <f t="shared" si="12"/>
        <v>Rubirizi</v>
      </c>
      <c r="E1926" s="62" t="str">
        <f t="shared" si="13"/>
        <v>Rubirizi</v>
      </c>
      <c r="G1926" s="28">
        <v>510607</v>
      </c>
    </row>
    <row r="1927" spans="1:7">
      <c r="A1927" s="28" t="s">
        <v>4007</v>
      </c>
      <c r="B1927" s="28">
        <v>51060801</v>
      </c>
      <c r="C1927" s="30" t="s">
        <v>7730</v>
      </c>
      <c r="D1927" s="61" t="str">
        <f t="shared" si="12"/>
        <v>Amagaju</v>
      </c>
      <c r="E1927" s="62" t="str">
        <f t="shared" si="13"/>
        <v>Amagaju</v>
      </c>
      <c r="G1927" s="28">
        <v>510608</v>
      </c>
    </row>
    <row r="1928" spans="1:7">
      <c r="A1928" s="28" t="s">
        <v>4007</v>
      </c>
      <c r="B1928" s="28">
        <v>51060802</v>
      </c>
      <c r="C1928" s="30" t="s">
        <v>7731</v>
      </c>
      <c r="D1928" s="61" t="str">
        <f t="shared" si="12"/>
        <v>Urugero</v>
      </c>
      <c r="E1928" s="62" t="str">
        <f t="shared" si="13"/>
        <v>Urugero</v>
      </c>
      <c r="G1928" s="28">
        <v>510608</v>
      </c>
    </row>
    <row r="1929" spans="1:7">
      <c r="A1929" s="28" t="s">
        <v>4007</v>
      </c>
      <c r="B1929" s="28">
        <v>51060803</v>
      </c>
      <c r="C1929" s="30" t="s">
        <v>4059</v>
      </c>
      <c r="D1929" s="61" t="str">
        <f t="shared" si="12"/>
        <v>Urugwiro</v>
      </c>
      <c r="E1929" s="62" t="str">
        <f t="shared" si="13"/>
        <v>Urugwiro</v>
      </c>
      <c r="G1929" s="28">
        <v>510608</v>
      </c>
    </row>
    <row r="1930" spans="1:7">
      <c r="A1930" s="28" t="s">
        <v>4007</v>
      </c>
      <c r="B1930" s="28">
        <v>51060901</v>
      </c>
      <c r="C1930" s="30" t="s">
        <v>4043</v>
      </c>
      <c r="D1930" s="61" t="str">
        <f t="shared" si="12"/>
        <v>Akagarama</v>
      </c>
      <c r="E1930" s="62" t="str">
        <f t="shared" si="13"/>
        <v>Akagarama</v>
      </c>
      <c r="G1930" s="28">
        <v>510609</v>
      </c>
    </row>
    <row r="1931" spans="1:7">
      <c r="A1931" s="28" t="s">
        <v>4007</v>
      </c>
      <c r="B1931" s="28">
        <v>51060902</v>
      </c>
      <c r="C1931" s="30" t="s">
        <v>7732</v>
      </c>
      <c r="D1931" s="61" t="str">
        <f t="shared" si="12"/>
        <v>Akatorero</v>
      </c>
      <c r="E1931" s="62" t="str">
        <f t="shared" si="13"/>
        <v>Akatorero</v>
      </c>
      <c r="G1931" s="28">
        <v>510609</v>
      </c>
    </row>
    <row r="1932" spans="1:7">
      <c r="A1932" s="28" t="s">
        <v>4007</v>
      </c>
      <c r="B1932" s="28">
        <v>51060903</v>
      </c>
      <c r="C1932" s="30" t="s">
        <v>3353</v>
      </c>
      <c r="D1932" s="61" t="str">
        <f t="shared" si="12"/>
        <v>Gahondo</v>
      </c>
      <c r="E1932" s="62" t="str">
        <f t="shared" si="13"/>
        <v>Gahondo</v>
      </c>
      <c r="G1932" s="28">
        <v>510609</v>
      </c>
    </row>
    <row r="1933" spans="1:7">
      <c r="A1933" s="28" t="s">
        <v>4007</v>
      </c>
      <c r="B1933" s="28">
        <v>51060904</v>
      </c>
      <c r="C1933" s="30" t="s">
        <v>7733</v>
      </c>
      <c r="D1933" s="61" t="str">
        <f t="shared" si="12"/>
        <v>Kanywiriri</v>
      </c>
      <c r="E1933" s="62" t="str">
        <f t="shared" si="13"/>
        <v>Kanywiriri</v>
      </c>
      <c r="G1933" s="28">
        <v>510609</v>
      </c>
    </row>
    <row r="1934" spans="1:7">
      <c r="A1934" s="28" t="s">
        <v>4007</v>
      </c>
      <c r="B1934" s="28">
        <v>51060905</v>
      </c>
      <c r="C1934" s="30" t="s">
        <v>7708</v>
      </c>
      <c r="D1934" s="61" t="str">
        <f t="shared" si="12"/>
        <v>Kavura</v>
      </c>
      <c r="E1934" s="62" t="str">
        <f t="shared" si="13"/>
        <v>Kavura</v>
      </c>
      <c r="G1934" s="28">
        <v>510609</v>
      </c>
    </row>
    <row r="1935" spans="1:7">
      <c r="A1935" s="28" t="s">
        <v>4007</v>
      </c>
      <c r="B1935" s="28">
        <v>51060906</v>
      </c>
      <c r="C1935" s="30" t="s">
        <v>7734</v>
      </c>
      <c r="D1935" s="61" t="str">
        <f t="shared" si="12"/>
        <v>Kidogo</v>
      </c>
      <c r="E1935" s="62" t="str">
        <f t="shared" si="13"/>
        <v>Kidogo</v>
      </c>
      <c r="G1935" s="28">
        <v>510609</v>
      </c>
    </row>
    <row r="1936" spans="1:7">
      <c r="A1936" s="28" t="s">
        <v>4007</v>
      </c>
      <c r="B1936" s="28">
        <v>51060907</v>
      </c>
      <c r="C1936" s="30" t="s">
        <v>4050</v>
      </c>
      <c r="D1936" s="61" t="str">
        <f t="shared" si="12"/>
        <v>Mpinga</v>
      </c>
      <c r="E1936" s="62" t="str">
        <f t="shared" si="13"/>
        <v>Mpinga</v>
      </c>
      <c r="G1936" s="28">
        <v>510609</v>
      </c>
    </row>
    <row r="1937" spans="1:7">
      <c r="A1937" s="28" t="s">
        <v>4007</v>
      </c>
      <c r="B1937" s="28">
        <v>51060908</v>
      </c>
      <c r="C1937" s="30" t="s">
        <v>7735</v>
      </c>
      <c r="D1937" s="61" t="str">
        <f t="shared" si="12"/>
        <v>Plage</v>
      </c>
      <c r="E1937" s="62" t="str">
        <f t="shared" si="13"/>
        <v>Plage</v>
      </c>
      <c r="G1937" s="28">
        <v>510609</v>
      </c>
    </row>
    <row r="1938" spans="1:7">
      <c r="A1938" s="28" t="s">
        <v>4007</v>
      </c>
      <c r="B1938" s="28">
        <v>51060909</v>
      </c>
      <c r="C1938" s="30" t="s">
        <v>7736</v>
      </c>
      <c r="D1938" s="61" t="str">
        <f t="shared" si="12"/>
        <v>Umubuga</v>
      </c>
      <c r="E1938" s="62" t="str">
        <f t="shared" si="13"/>
        <v>Umubuga</v>
      </c>
      <c r="G1938" s="28">
        <v>510609</v>
      </c>
    </row>
    <row r="1939" spans="1:7">
      <c r="A1939" s="28" t="s">
        <v>4007</v>
      </c>
      <c r="B1939" s="28">
        <v>51070101</v>
      </c>
      <c r="C1939" s="30" t="s">
        <v>768</v>
      </c>
      <c r="D1939" s="61" t="str">
        <f t="shared" si="12"/>
        <v>Gishike</v>
      </c>
      <c r="E1939" s="62" t="str">
        <f t="shared" si="13"/>
        <v>Gishike</v>
      </c>
      <c r="G1939" s="28">
        <v>510701</v>
      </c>
    </row>
    <row r="1940" spans="1:7">
      <c r="A1940" s="28" t="s">
        <v>4007</v>
      </c>
      <c r="B1940" s="28">
        <v>51070102</v>
      </c>
      <c r="C1940" s="30" t="s">
        <v>7737</v>
      </c>
      <c r="D1940" s="61" t="str">
        <f t="shared" si="12"/>
        <v>Kababero</v>
      </c>
      <c r="E1940" s="62" t="str">
        <f t="shared" si="13"/>
        <v>Kababero</v>
      </c>
      <c r="G1940" s="28">
        <v>510701</v>
      </c>
    </row>
    <row r="1941" spans="1:7">
      <c r="A1941" s="28" t="s">
        <v>4007</v>
      </c>
      <c r="B1941" s="28">
        <v>51070103</v>
      </c>
      <c r="C1941" s="30" t="s">
        <v>7547</v>
      </c>
      <c r="D1941" s="61" t="str">
        <f t="shared" si="12"/>
        <v>Kabare</v>
      </c>
      <c r="E1941" s="62" t="str">
        <f t="shared" si="13"/>
        <v>Kabare</v>
      </c>
      <c r="G1941" s="28">
        <v>510701</v>
      </c>
    </row>
    <row r="1942" spans="1:7">
      <c r="A1942" s="28" t="s">
        <v>4007</v>
      </c>
      <c r="B1942" s="28">
        <v>51070104</v>
      </c>
      <c r="C1942" s="30" t="s">
        <v>7738</v>
      </c>
      <c r="D1942" s="61" t="str">
        <f t="shared" si="12"/>
        <v>Kamamana</v>
      </c>
      <c r="E1942" s="62" t="str">
        <f t="shared" si="13"/>
        <v>Kamamana</v>
      </c>
      <c r="G1942" s="28">
        <v>510701</v>
      </c>
    </row>
    <row r="1943" spans="1:7">
      <c r="A1943" s="28" t="s">
        <v>4007</v>
      </c>
      <c r="B1943" s="28">
        <v>51070105</v>
      </c>
      <c r="C1943" s="30" t="s">
        <v>7739</v>
      </c>
      <c r="D1943" s="61" t="str">
        <f t="shared" si="12"/>
        <v>Kangabo</v>
      </c>
      <c r="E1943" s="62" t="str">
        <f t="shared" si="13"/>
        <v>Kangabo</v>
      </c>
      <c r="G1943" s="28">
        <v>510701</v>
      </c>
    </row>
    <row r="1944" spans="1:7">
      <c r="A1944" s="28" t="s">
        <v>4007</v>
      </c>
      <c r="B1944" s="28">
        <v>51070106</v>
      </c>
      <c r="C1944" s="30" t="s">
        <v>7485</v>
      </c>
      <c r="D1944" s="61" t="str">
        <f t="shared" si="12"/>
        <v>Kigabiro</v>
      </c>
      <c r="E1944" s="62" t="str">
        <f t="shared" si="13"/>
        <v>Kigabiro</v>
      </c>
      <c r="G1944" s="28">
        <v>510701</v>
      </c>
    </row>
    <row r="1945" spans="1:7">
      <c r="A1945" s="28" t="s">
        <v>4007</v>
      </c>
      <c r="B1945" s="28">
        <v>51070107</v>
      </c>
      <c r="C1945" s="30" t="s">
        <v>7740</v>
      </c>
      <c r="D1945" s="61" t="str">
        <f t="shared" si="12"/>
        <v>Rwakigara</v>
      </c>
      <c r="E1945" s="62" t="str">
        <f t="shared" si="13"/>
        <v>Rwakigara</v>
      </c>
      <c r="G1945" s="28">
        <v>510701</v>
      </c>
    </row>
    <row r="1946" spans="1:7">
      <c r="A1946" s="28" t="s">
        <v>4007</v>
      </c>
      <c r="B1946" s="28">
        <v>51070108</v>
      </c>
      <c r="C1946" s="30" t="s">
        <v>4062</v>
      </c>
      <c r="D1946" s="61" t="str">
        <f t="shared" si="12"/>
        <v>Rwimbogo</v>
      </c>
      <c r="E1946" s="62" t="str">
        <f t="shared" si="13"/>
        <v>Rwimbogo</v>
      </c>
      <c r="G1946" s="28">
        <v>510701</v>
      </c>
    </row>
    <row r="1947" spans="1:7">
      <c r="A1947" s="28" t="s">
        <v>4007</v>
      </c>
      <c r="B1947" s="28">
        <v>51070201</v>
      </c>
      <c r="C1947" s="30" t="s">
        <v>780</v>
      </c>
      <c r="D1947" s="61" t="str">
        <f t="shared" si="12"/>
        <v>Kabuye</v>
      </c>
      <c r="E1947" s="62" t="str">
        <f t="shared" si="13"/>
        <v>Kabuye</v>
      </c>
      <c r="G1947" s="28">
        <v>510702</v>
      </c>
    </row>
    <row r="1948" spans="1:7">
      <c r="A1948" s="28" t="s">
        <v>4007</v>
      </c>
      <c r="B1948" s="28">
        <v>51070202</v>
      </c>
      <c r="C1948" s="30" t="s">
        <v>7741</v>
      </c>
      <c r="D1948" s="61" t="str">
        <f t="shared" si="12"/>
        <v>Kiryango</v>
      </c>
      <c r="E1948" s="62" t="str">
        <f t="shared" si="13"/>
        <v>Kiryango</v>
      </c>
      <c r="G1948" s="28">
        <v>510702</v>
      </c>
    </row>
    <row r="1949" spans="1:7">
      <c r="A1949" s="28" t="s">
        <v>4007</v>
      </c>
      <c r="B1949" s="28">
        <v>51070203</v>
      </c>
      <c r="C1949" s="30" t="s">
        <v>766</v>
      </c>
      <c r="D1949" s="61" t="str">
        <f t="shared" si="12"/>
        <v>Mataba</v>
      </c>
      <c r="E1949" s="62" t="str">
        <f t="shared" si="13"/>
        <v>Mataba</v>
      </c>
      <c r="G1949" s="28">
        <v>510702</v>
      </c>
    </row>
    <row r="1950" spans="1:7">
      <c r="A1950" s="28" t="s">
        <v>4007</v>
      </c>
      <c r="B1950" s="28">
        <v>51070204</v>
      </c>
      <c r="C1950" s="30" t="s">
        <v>7681</v>
      </c>
      <c r="D1950" s="61" t="str">
        <f t="shared" si="12"/>
        <v>Nyagakombe</v>
      </c>
      <c r="E1950" s="62" t="str">
        <f t="shared" si="13"/>
        <v>Nyagakombe</v>
      </c>
      <c r="G1950" s="28">
        <v>510702</v>
      </c>
    </row>
    <row r="1951" spans="1:7">
      <c r="A1951" s="28" t="s">
        <v>4007</v>
      </c>
      <c r="B1951" s="28">
        <v>51070205</v>
      </c>
      <c r="C1951" s="30" t="s">
        <v>7742</v>
      </c>
      <c r="D1951" s="61" t="str">
        <f t="shared" si="12"/>
        <v>Rudashya</v>
      </c>
      <c r="E1951" s="62" t="str">
        <f t="shared" si="13"/>
        <v>Rudashya</v>
      </c>
      <c r="G1951" s="28">
        <v>510702</v>
      </c>
    </row>
    <row r="1952" spans="1:7">
      <c r="A1952" s="28" t="s">
        <v>4007</v>
      </c>
      <c r="B1952" s="28">
        <v>51070206</v>
      </c>
      <c r="C1952" s="30" t="s">
        <v>7720</v>
      </c>
      <c r="D1952" s="61" t="str">
        <f t="shared" si="12"/>
        <v>Rushangara</v>
      </c>
      <c r="E1952" s="62" t="str">
        <f t="shared" si="13"/>
        <v>Rushangara</v>
      </c>
      <c r="G1952" s="28">
        <v>510702</v>
      </c>
    </row>
    <row r="1953" spans="1:7">
      <c r="A1953" s="28" t="s">
        <v>4007</v>
      </c>
      <c r="B1953" s="28">
        <v>51070301</v>
      </c>
      <c r="C1953" s="30" t="s">
        <v>7743</v>
      </c>
      <c r="D1953" s="61" t="str">
        <f t="shared" si="12"/>
        <v>Birayi</v>
      </c>
      <c r="E1953" s="62" t="str">
        <f t="shared" si="13"/>
        <v>Birayi</v>
      </c>
      <c r="G1953" s="28">
        <v>510703</v>
      </c>
    </row>
    <row r="1954" spans="1:7">
      <c r="A1954" s="28" t="s">
        <v>4007</v>
      </c>
      <c r="B1954" s="28">
        <v>51070302</v>
      </c>
      <c r="C1954" s="30" t="s">
        <v>774</v>
      </c>
      <c r="D1954" s="61" t="str">
        <f t="shared" si="12"/>
        <v>Gatare</v>
      </c>
      <c r="E1954" s="62" t="str">
        <f t="shared" si="13"/>
        <v>Gatare</v>
      </c>
      <c r="G1954" s="28">
        <v>510703</v>
      </c>
    </row>
    <row r="1955" spans="1:7">
      <c r="A1955" s="28" t="s">
        <v>4007</v>
      </c>
      <c r="B1955" s="28">
        <v>51070303</v>
      </c>
      <c r="C1955" s="30" t="s">
        <v>3369</v>
      </c>
      <c r="D1955" s="61" t="str">
        <f t="shared" si="12"/>
        <v>Kabingo</v>
      </c>
      <c r="E1955" s="62" t="str">
        <f t="shared" si="13"/>
        <v>Kabingo</v>
      </c>
      <c r="G1955" s="28">
        <v>510703</v>
      </c>
    </row>
    <row r="1956" spans="1:7">
      <c r="A1956" s="28" t="s">
        <v>4007</v>
      </c>
      <c r="B1956" s="28">
        <v>51070304</v>
      </c>
      <c r="C1956" s="30" t="s">
        <v>7744</v>
      </c>
      <c r="D1956" s="61" t="str">
        <f t="shared" si="12"/>
        <v>Kanyegera</v>
      </c>
      <c r="E1956" s="62" t="str">
        <f t="shared" si="13"/>
        <v>Kanyegera</v>
      </c>
      <c r="G1956" s="28">
        <v>510703</v>
      </c>
    </row>
    <row r="1957" spans="1:7">
      <c r="A1957" s="28" t="s">
        <v>4007</v>
      </c>
      <c r="B1957" s="28">
        <v>51070305</v>
      </c>
      <c r="C1957" s="30" t="s">
        <v>769</v>
      </c>
      <c r="D1957" s="61" t="str">
        <f t="shared" si="12"/>
        <v>Mubuga</v>
      </c>
      <c r="E1957" s="62" t="str">
        <f t="shared" si="13"/>
        <v>Mubuga</v>
      </c>
      <c r="G1957" s="28">
        <v>510703</v>
      </c>
    </row>
    <row r="1958" spans="1:7">
      <c r="A1958" s="28" t="s">
        <v>4007</v>
      </c>
      <c r="B1958" s="28">
        <v>51070401</v>
      </c>
      <c r="C1958" s="30" t="s">
        <v>7745</v>
      </c>
      <c r="D1958" s="61" t="str">
        <f t="shared" si="12"/>
        <v>Cyinganzwa</v>
      </c>
      <c r="E1958" s="62" t="str">
        <f t="shared" si="13"/>
        <v>Cyinganzwa</v>
      </c>
      <c r="G1958" s="28">
        <v>510704</v>
      </c>
    </row>
    <row r="1959" spans="1:7">
      <c r="A1959" s="28" t="s">
        <v>4007</v>
      </c>
      <c r="B1959" s="28">
        <v>51070402</v>
      </c>
      <c r="C1959" s="30" t="s">
        <v>7746</v>
      </c>
      <c r="D1959" s="61" t="str">
        <f t="shared" si="12"/>
        <v>Kabazeyi</v>
      </c>
      <c r="E1959" s="62" t="str">
        <f t="shared" si="13"/>
        <v>Kabazeyi</v>
      </c>
      <c r="G1959" s="28">
        <v>510704</v>
      </c>
    </row>
    <row r="1960" spans="1:7">
      <c r="A1960" s="28" t="s">
        <v>4007</v>
      </c>
      <c r="B1960" s="28">
        <v>51070403</v>
      </c>
      <c r="C1960" s="30" t="s">
        <v>3375</v>
      </c>
      <c r="D1960" s="61" t="str">
        <f t="shared" si="12"/>
        <v>Karambo</v>
      </c>
      <c r="E1960" s="62" t="str">
        <f t="shared" si="13"/>
        <v>Karambo</v>
      </c>
      <c r="G1960" s="28">
        <v>510704</v>
      </c>
    </row>
    <row r="1961" spans="1:7">
      <c r="A1961" s="28" t="s">
        <v>4007</v>
      </c>
      <c r="B1961" s="28">
        <v>51070404</v>
      </c>
      <c r="C1961" s="30" t="s">
        <v>7747</v>
      </c>
      <c r="D1961" s="61" t="str">
        <f t="shared" si="12"/>
        <v>Rwisange</v>
      </c>
      <c r="E1961" s="62" t="str">
        <f t="shared" si="13"/>
        <v>Rwisange</v>
      </c>
      <c r="G1961" s="28">
        <v>510704</v>
      </c>
    </row>
    <row r="1962" spans="1:7">
      <c r="A1962" s="28" t="s">
        <v>4007</v>
      </c>
      <c r="B1962" s="28">
        <v>51080101</v>
      </c>
      <c r="C1962" s="30" t="s">
        <v>7748</v>
      </c>
      <c r="D1962" s="61" t="str">
        <f t="shared" si="12"/>
        <v>Irebero</v>
      </c>
      <c r="E1962" s="62" t="str">
        <f t="shared" si="13"/>
        <v>Irebero</v>
      </c>
      <c r="G1962" s="28">
        <v>510801</v>
      </c>
    </row>
    <row r="1963" spans="1:7">
      <c r="A1963" s="28" t="s">
        <v>4007</v>
      </c>
      <c r="B1963" s="28">
        <v>51080102</v>
      </c>
      <c r="C1963" s="30" t="s">
        <v>7749</v>
      </c>
      <c r="D1963" s="61" t="str">
        <f t="shared" si="12"/>
        <v>Isangano</v>
      </c>
      <c r="E1963" s="62" t="str">
        <f t="shared" si="13"/>
        <v>Isangano</v>
      </c>
      <c r="G1963" s="28">
        <v>510801</v>
      </c>
    </row>
    <row r="1964" spans="1:7">
      <c r="A1964" s="28" t="s">
        <v>4007</v>
      </c>
      <c r="B1964" s="28">
        <v>51080103</v>
      </c>
      <c r="C1964" s="30" t="s">
        <v>4010</v>
      </c>
      <c r="D1964" s="61" t="str">
        <f t="shared" si="12"/>
        <v>Kabeza</v>
      </c>
      <c r="E1964" s="62" t="str">
        <f t="shared" si="13"/>
        <v>Kabeza</v>
      </c>
      <c r="G1964" s="28">
        <v>510801</v>
      </c>
    </row>
    <row r="1965" spans="1:7">
      <c r="A1965" s="28" t="s">
        <v>4007</v>
      </c>
      <c r="B1965" s="28">
        <v>51080104</v>
      </c>
      <c r="C1965" s="30" t="s">
        <v>7750</v>
      </c>
      <c r="D1965" s="61" t="str">
        <f t="shared" si="12"/>
        <v>Umuhumuro</v>
      </c>
      <c r="E1965" s="62" t="str">
        <f t="shared" si="13"/>
        <v>Umuhumuro</v>
      </c>
      <c r="G1965" s="28">
        <v>510801</v>
      </c>
    </row>
    <row r="1966" spans="1:7">
      <c r="A1966" s="28" t="s">
        <v>4007</v>
      </c>
      <c r="B1966" s="28">
        <v>51080105</v>
      </c>
      <c r="C1966" s="30" t="s">
        <v>7751</v>
      </c>
      <c r="D1966" s="61" t="str">
        <f t="shared" si="12"/>
        <v>Urugwiza</v>
      </c>
      <c r="E1966" s="62" t="str">
        <f t="shared" si="13"/>
        <v>Urugwiza</v>
      </c>
      <c r="G1966" s="28">
        <v>510801</v>
      </c>
    </row>
    <row r="1967" spans="1:7">
      <c r="A1967" s="28" t="s">
        <v>4007</v>
      </c>
      <c r="B1967" s="28">
        <v>51080201</v>
      </c>
      <c r="C1967" s="30" t="s">
        <v>780</v>
      </c>
      <c r="D1967" s="61" t="str">
        <f t="shared" si="12"/>
        <v>Kabuye</v>
      </c>
      <c r="E1967" s="62" t="str">
        <f t="shared" si="13"/>
        <v>Kabuye</v>
      </c>
      <c r="G1967" s="28">
        <v>510802</v>
      </c>
    </row>
    <row r="1968" spans="1:7">
      <c r="A1968" s="28" t="s">
        <v>4007</v>
      </c>
      <c r="B1968" s="28">
        <v>51080202</v>
      </c>
      <c r="C1968" s="30" t="s">
        <v>3365</v>
      </c>
      <c r="D1968" s="61" t="str">
        <f t="shared" si="12"/>
        <v>Kiruhura</v>
      </c>
      <c r="E1968" s="62" t="str">
        <f t="shared" si="13"/>
        <v>Kiruhura</v>
      </c>
      <c r="G1968" s="28">
        <v>510802</v>
      </c>
    </row>
    <row r="1969" spans="1:7">
      <c r="A1969" s="28" t="s">
        <v>4007</v>
      </c>
      <c r="B1969" s="28">
        <v>51080203</v>
      </c>
      <c r="C1969" s="30" t="s">
        <v>7752</v>
      </c>
      <c r="D1969" s="61" t="str">
        <f t="shared" si="12"/>
        <v>Rutembo</v>
      </c>
      <c r="E1969" s="62" t="str">
        <f t="shared" si="13"/>
        <v>Rutembo</v>
      </c>
      <c r="G1969" s="28">
        <v>510802</v>
      </c>
    </row>
    <row r="1970" spans="1:7">
      <c r="A1970" s="28" t="s">
        <v>4007</v>
      </c>
      <c r="B1970" s="28">
        <v>51080204</v>
      </c>
      <c r="C1970" s="30" t="s">
        <v>7753</v>
      </c>
      <c r="D1970" s="61" t="str">
        <f t="shared" si="12"/>
        <v>Rwagahigi</v>
      </c>
      <c r="E1970" s="62" t="str">
        <f t="shared" si="13"/>
        <v>Rwagahigi</v>
      </c>
      <c r="G1970" s="28">
        <v>510802</v>
      </c>
    </row>
    <row r="1971" spans="1:7">
      <c r="A1971" s="28" t="s">
        <v>4007</v>
      </c>
      <c r="B1971" s="28">
        <v>51080205</v>
      </c>
      <c r="C1971" s="30" t="s">
        <v>7754</v>
      </c>
      <c r="D1971" s="61" t="str">
        <f t="shared" si="12"/>
        <v>Rwamugurusu</v>
      </c>
      <c r="E1971" s="62" t="str">
        <f t="shared" si="13"/>
        <v>Rwamugurusu</v>
      </c>
      <c r="G1971" s="28">
        <v>510802</v>
      </c>
    </row>
    <row r="1972" spans="1:7">
      <c r="A1972" s="28" t="s">
        <v>4007</v>
      </c>
      <c r="B1972" s="28">
        <v>51080206</v>
      </c>
      <c r="C1972" s="30" t="s">
        <v>7703</v>
      </c>
      <c r="D1972" s="61" t="str">
        <f t="shared" si="12"/>
        <v>Rweza</v>
      </c>
      <c r="E1972" s="62" t="str">
        <f t="shared" si="13"/>
        <v>Rweza</v>
      </c>
      <c r="G1972" s="28">
        <v>510802</v>
      </c>
    </row>
    <row r="1973" spans="1:7">
      <c r="A1973" s="28" t="s">
        <v>4007</v>
      </c>
      <c r="B1973" s="28">
        <v>51080207</v>
      </c>
      <c r="C1973" s="30" t="s">
        <v>7755</v>
      </c>
      <c r="D1973" s="61" t="str">
        <f t="shared" si="12"/>
        <v>Umurinzi</v>
      </c>
      <c r="E1973" s="62" t="str">
        <f t="shared" si="13"/>
        <v>Umurinzi</v>
      </c>
      <c r="G1973" s="28">
        <v>510802</v>
      </c>
    </row>
    <row r="1974" spans="1:7">
      <c r="A1974" s="28" t="s">
        <v>4007</v>
      </c>
      <c r="B1974" s="28">
        <v>51080301</v>
      </c>
      <c r="C1974" s="30" t="s">
        <v>7756</v>
      </c>
      <c r="D1974" s="61" t="str">
        <f t="shared" si="12"/>
        <v>Kabenda</v>
      </c>
      <c r="E1974" s="62" t="str">
        <f t="shared" si="13"/>
        <v>Kabenda</v>
      </c>
      <c r="G1974" s="28">
        <v>510803</v>
      </c>
    </row>
    <row r="1975" spans="1:7">
      <c r="A1975" s="28" t="s">
        <v>4007</v>
      </c>
      <c r="B1975" s="28">
        <v>51080302</v>
      </c>
      <c r="C1975" s="30" t="s">
        <v>4012</v>
      </c>
      <c r="D1975" s="61" t="str">
        <f t="shared" si="12"/>
        <v>Kagarama</v>
      </c>
      <c r="E1975" s="62" t="str">
        <f t="shared" si="13"/>
        <v>Kagarama</v>
      </c>
      <c r="G1975" s="28">
        <v>510803</v>
      </c>
    </row>
    <row r="1976" spans="1:7">
      <c r="A1976" s="28" t="s">
        <v>4007</v>
      </c>
      <c r="B1976" s="28">
        <v>51080303</v>
      </c>
      <c r="C1976" s="30" t="s">
        <v>4032</v>
      </c>
      <c r="D1976" s="61" t="str">
        <f t="shared" ref="D1976:D2039" si="14">C1976</f>
        <v>Ndago</v>
      </c>
      <c r="E1976" s="62" t="str">
        <f t="shared" ref="E1976:E2039" si="15">C1976</f>
        <v>Ndago</v>
      </c>
      <c r="G1976" s="28">
        <v>510803</v>
      </c>
    </row>
    <row r="1977" spans="1:7">
      <c r="A1977" s="28" t="s">
        <v>4007</v>
      </c>
      <c r="B1977" s="28">
        <v>51080304</v>
      </c>
      <c r="C1977" s="30" t="s">
        <v>7703</v>
      </c>
      <c r="D1977" s="61" t="str">
        <f t="shared" si="14"/>
        <v>Rweza</v>
      </c>
      <c r="E1977" s="62" t="str">
        <f t="shared" si="15"/>
        <v>Rweza</v>
      </c>
      <c r="G1977" s="28">
        <v>510803</v>
      </c>
    </row>
    <row r="1978" spans="1:7">
      <c r="A1978" s="28" t="s">
        <v>4007</v>
      </c>
      <c r="B1978" s="28">
        <v>51080401</v>
      </c>
      <c r="C1978" s="30" t="s">
        <v>7627</v>
      </c>
      <c r="D1978" s="61" t="str">
        <f t="shared" si="14"/>
        <v>Agatare</v>
      </c>
      <c r="E1978" s="62" t="str">
        <f t="shared" si="15"/>
        <v>Agatare</v>
      </c>
      <c r="G1978" s="28">
        <v>510804</v>
      </c>
    </row>
    <row r="1979" spans="1:7">
      <c r="A1979" s="28" t="s">
        <v>4007</v>
      </c>
      <c r="B1979" s="28">
        <v>51080402</v>
      </c>
      <c r="C1979" s="30" t="s">
        <v>4054</v>
      </c>
      <c r="D1979" s="61" t="str">
        <f t="shared" si="14"/>
        <v>Akabuye</v>
      </c>
      <c r="E1979" s="62" t="str">
        <f t="shared" si="15"/>
        <v>Akabuye</v>
      </c>
      <c r="G1979" s="28">
        <v>510804</v>
      </c>
    </row>
    <row r="1980" spans="1:7">
      <c r="A1980" s="28" t="s">
        <v>4007</v>
      </c>
      <c r="B1980" s="28">
        <v>51080403</v>
      </c>
      <c r="C1980" s="30" t="s">
        <v>7598</v>
      </c>
      <c r="D1980" s="61" t="str">
        <f t="shared" si="14"/>
        <v>Ntunga</v>
      </c>
      <c r="E1980" s="62" t="str">
        <f t="shared" si="15"/>
        <v>Ntunga</v>
      </c>
      <c r="G1980" s="28">
        <v>510804</v>
      </c>
    </row>
    <row r="1981" spans="1:7">
      <c r="A1981" s="28" t="s">
        <v>4007</v>
      </c>
      <c r="B1981" s="28">
        <v>51080404</v>
      </c>
      <c r="C1981" s="30" t="s">
        <v>7681</v>
      </c>
      <c r="D1981" s="61" t="str">
        <f t="shared" si="14"/>
        <v>Nyagakombe</v>
      </c>
      <c r="E1981" s="62" t="str">
        <f t="shared" si="15"/>
        <v>Nyagakombe</v>
      </c>
      <c r="G1981" s="28">
        <v>510804</v>
      </c>
    </row>
    <row r="1982" spans="1:7">
      <c r="A1982" s="28" t="s">
        <v>4007</v>
      </c>
      <c r="B1982" s="28">
        <v>51080501</v>
      </c>
      <c r="C1982" s="30" t="s">
        <v>7757</v>
      </c>
      <c r="D1982" s="61" t="str">
        <f t="shared" si="14"/>
        <v>Bakannyi</v>
      </c>
      <c r="E1982" s="62" t="str">
        <f t="shared" si="15"/>
        <v>Bakannyi</v>
      </c>
      <c r="G1982" s="28">
        <v>510805</v>
      </c>
    </row>
    <row r="1983" spans="1:7">
      <c r="A1983" s="28" t="s">
        <v>4007</v>
      </c>
      <c r="B1983" s="28">
        <v>51080502</v>
      </c>
      <c r="C1983" s="30" t="s">
        <v>780</v>
      </c>
      <c r="D1983" s="61" t="str">
        <f t="shared" si="14"/>
        <v>Kabuye</v>
      </c>
      <c r="E1983" s="62" t="str">
        <f t="shared" si="15"/>
        <v>Kabuye</v>
      </c>
      <c r="G1983" s="28">
        <v>510805</v>
      </c>
    </row>
    <row r="1984" spans="1:7">
      <c r="A1984" s="28" t="s">
        <v>4007</v>
      </c>
      <c r="B1984" s="28">
        <v>51080503</v>
      </c>
      <c r="C1984" s="30" t="s">
        <v>7758</v>
      </c>
      <c r="D1984" s="61" t="str">
        <f t="shared" si="14"/>
        <v>Karubisha</v>
      </c>
      <c r="E1984" s="62" t="str">
        <f t="shared" si="15"/>
        <v>Karubisha</v>
      </c>
      <c r="G1984" s="28">
        <v>510805</v>
      </c>
    </row>
    <row r="1985" spans="1:7">
      <c r="A1985" s="28" t="s">
        <v>4007</v>
      </c>
      <c r="B1985" s="28">
        <v>51080504</v>
      </c>
      <c r="C1985" s="30" t="s">
        <v>7759</v>
      </c>
      <c r="D1985" s="61" t="str">
        <f t="shared" si="14"/>
        <v>Nyagahanga</v>
      </c>
      <c r="E1985" s="62" t="str">
        <f t="shared" si="15"/>
        <v>Nyagahanga</v>
      </c>
      <c r="G1985" s="28">
        <v>510805</v>
      </c>
    </row>
    <row r="1986" spans="1:7">
      <c r="A1986" s="28" t="s">
        <v>4007</v>
      </c>
      <c r="B1986" s="28">
        <v>51080505</v>
      </c>
      <c r="C1986" s="30" t="s">
        <v>7760</v>
      </c>
      <c r="D1986" s="61" t="str">
        <f t="shared" si="14"/>
        <v>Ryamirenge</v>
      </c>
      <c r="E1986" s="62" t="str">
        <f t="shared" si="15"/>
        <v>Ryamirenge</v>
      </c>
      <c r="G1986" s="28">
        <v>510805</v>
      </c>
    </row>
    <row r="1987" spans="1:7">
      <c r="A1987" s="28" t="s">
        <v>4007</v>
      </c>
      <c r="B1987" s="28">
        <v>51080601</v>
      </c>
      <c r="C1987" s="30" t="s">
        <v>7761</v>
      </c>
      <c r="D1987" s="61" t="str">
        <f t="shared" si="14"/>
        <v>Babasha</v>
      </c>
      <c r="E1987" s="62" t="str">
        <f t="shared" si="15"/>
        <v>Babasha</v>
      </c>
      <c r="G1987" s="28">
        <v>510806</v>
      </c>
    </row>
    <row r="1988" spans="1:7">
      <c r="A1988" s="28" t="s">
        <v>4007</v>
      </c>
      <c r="B1988" s="28">
        <v>51080602</v>
      </c>
      <c r="C1988" s="30" t="s">
        <v>7762</v>
      </c>
      <c r="D1988" s="61" t="str">
        <f t="shared" si="14"/>
        <v>Buyanja</v>
      </c>
      <c r="E1988" s="62" t="str">
        <f t="shared" si="15"/>
        <v>Buyanja</v>
      </c>
      <c r="G1988" s="28">
        <v>510806</v>
      </c>
    </row>
    <row r="1989" spans="1:7">
      <c r="A1989" s="28" t="s">
        <v>4007</v>
      </c>
      <c r="B1989" s="28">
        <v>51080603</v>
      </c>
      <c r="C1989" s="30" t="s">
        <v>4010</v>
      </c>
      <c r="D1989" s="61" t="str">
        <f t="shared" si="14"/>
        <v>Kabeza</v>
      </c>
      <c r="E1989" s="62" t="str">
        <f t="shared" si="15"/>
        <v>Kabeza</v>
      </c>
      <c r="G1989" s="28">
        <v>510806</v>
      </c>
    </row>
    <row r="1990" spans="1:7">
      <c r="A1990" s="28" t="s">
        <v>4007</v>
      </c>
      <c r="B1990" s="28">
        <v>51080604</v>
      </c>
      <c r="C1990" s="30" t="s">
        <v>7763</v>
      </c>
      <c r="D1990" s="61" t="str">
        <f t="shared" si="14"/>
        <v>Kimara</v>
      </c>
      <c r="E1990" s="62" t="str">
        <f t="shared" si="15"/>
        <v>Kimara</v>
      </c>
      <c r="G1990" s="28">
        <v>510806</v>
      </c>
    </row>
    <row r="1991" spans="1:7">
      <c r="A1991" s="28" t="s">
        <v>4007</v>
      </c>
      <c r="B1991" s="28">
        <v>51080605</v>
      </c>
      <c r="C1991" s="30" t="s">
        <v>7659</v>
      </c>
      <c r="D1991" s="61" t="str">
        <f t="shared" si="14"/>
        <v>Kiyovu</v>
      </c>
      <c r="E1991" s="62" t="str">
        <f t="shared" si="15"/>
        <v>Kiyovu</v>
      </c>
      <c r="G1991" s="28">
        <v>510806</v>
      </c>
    </row>
    <row r="1992" spans="1:7">
      <c r="A1992" s="28" t="s">
        <v>4007</v>
      </c>
      <c r="B1992" s="28">
        <v>51080606</v>
      </c>
      <c r="C1992" s="30" t="s">
        <v>7764</v>
      </c>
      <c r="D1992" s="61" t="str">
        <f t="shared" si="14"/>
        <v>Mazinga</v>
      </c>
      <c r="E1992" s="62" t="str">
        <f t="shared" si="15"/>
        <v>Mazinga</v>
      </c>
      <c r="G1992" s="28">
        <v>510806</v>
      </c>
    </row>
    <row r="1993" spans="1:7">
      <c r="A1993" s="28" t="s">
        <v>4007</v>
      </c>
      <c r="B1993" s="28">
        <v>51080607</v>
      </c>
      <c r="C1993" s="30" t="s">
        <v>7765</v>
      </c>
      <c r="D1993" s="61" t="str">
        <f t="shared" si="14"/>
        <v>Nkindi</v>
      </c>
      <c r="E1993" s="62" t="str">
        <f t="shared" si="15"/>
        <v>Nkindi</v>
      </c>
      <c r="G1993" s="28">
        <v>510806</v>
      </c>
    </row>
    <row r="1994" spans="1:7">
      <c r="A1994" s="28" t="s">
        <v>4007</v>
      </c>
      <c r="B1994" s="28">
        <v>51090101</v>
      </c>
      <c r="C1994" s="30" t="s">
        <v>7576</v>
      </c>
      <c r="D1994" s="61" t="str">
        <f t="shared" si="14"/>
        <v>Akabare</v>
      </c>
      <c r="E1994" s="62" t="str">
        <f t="shared" si="15"/>
        <v>Akabare</v>
      </c>
      <c r="G1994" s="28">
        <v>510901</v>
      </c>
    </row>
    <row r="1995" spans="1:7">
      <c r="A1995" s="28" t="s">
        <v>4007</v>
      </c>
      <c r="B1995" s="28">
        <v>51090102</v>
      </c>
      <c r="C1995" s="30" t="s">
        <v>7516</v>
      </c>
      <c r="D1995" s="61" t="str">
        <f t="shared" si="14"/>
        <v>Binunga</v>
      </c>
      <c r="E1995" s="62" t="str">
        <f t="shared" si="15"/>
        <v>Binunga</v>
      </c>
      <c r="G1995" s="28">
        <v>510901</v>
      </c>
    </row>
    <row r="1996" spans="1:7">
      <c r="A1996" s="28" t="s">
        <v>4007</v>
      </c>
      <c r="B1996" s="28">
        <v>51090103</v>
      </c>
      <c r="C1996" s="30" t="s">
        <v>7766</v>
      </c>
      <c r="D1996" s="61" t="str">
        <f t="shared" si="14"/>
        <v>Budahigwa</v>
      </c>
      <c r="E1996" s="62" t="str">
        <f t="shared" si="15"/>
        <v>Budahigwa</v>
      </c>
      <c r="G1996" s="28">
        <v>510901</v>
      </c>
    </row>
    <row r="1997" spans="1:7">
      <c r="A1997" s="28" t="s">
        <v>4007</v>
      </c>
      <c r="B1997" s="28">
        <v>51090104</v>
      </c>
      <c r="C1997" s="30" t="s">
        <v>7767</v>
      </c>
      <c r="D1997" s="61" t="str">
        <f t="shared" si="14"/>
        <v>Duha</v>
      </c>
      <c r="E1997" s="62" t="str">
        <f t="shared" si="15"/>
        <v>Duha</v>
      </c>
      <c r="G1997" s="28">
        <v>510901</v>
      </c>
    </row>
    <row r="1998" spans="1:7">
      <c r="A1998" s="28" t="s">
        <v>4007</v>
      </c>
      <c r="B1998" s="28">
        <v>51090105</v>
      </c>
      <c r="C1998" s="30" t="s">
        <v>4021</v>
      </c>
      <c r="D1998" s="61" t="str">
        <f t="shared" si="14"/>
        <v>Gashikiri</v>
      </c>
      <c r="E1998" s="62" t="str">
        <f t="shared" si="15"/>
        <v>Gashikiri</v>
      </c>
      <c r="G1998" s="28">
        <v>510901</v>
      </c>
    </row>
    <row r="1999" spans="1:7">
      <c r="A1999" s="28" t="s">
        <v>4007</v>
      </c>
      <c r="B1999" s="28">
        <v>51090106</v>
      </c>
      <c r="C1999" s="30" t="s">
        <v>762</v>
      </c>
      <c r="D1999" s="61" t="str">
        <f t="shared" si="14"/>
        <v>Rugabano</v>
      </c>
      <c r="E1999" s="62" t="str">
        <f t="shared" si="15"/>
        <v>Rugabano</v>
      </c>
      <c r="G1999" s="28">
        <v>510901</v>
      </c>
    </row>
    <row r="2000" spans="1:7">
      <c r="A2000" s="28" t="s">
        <v>4007</v>
      </c>
      <c r="B2000" s="28">
        <v>51090107</v>
      </c>
      <c r="C2000" s="30" t="s">
        <v>4067</v>
      </c>
      <c r="D2000" s="61" t="str">
        <f t="shared" si="14"/>
        <v>Rukombe</v>
      </c>
      <c r="E2000" s="62" t="str">
        <f t="shared" si="15"/>
        <v>Rukombe</v>
      </c>
      <c r="G2000" s="28">
        <v>510901</v>
      </c>
    </row>
    <row r="2001" spans="1:7">
      <c r="A2001" s="28" t="s">
        <v>4007</v>
      </c>
      <c r="B2001" s="28">
        <v>51090201</v>
      </c>
      <c r="C2001" s="30" t="s">
        <v>3375</v>
      </c>
      <c r="D2001" s="61" t="str">
        <f t="shared" si="14"/>
        <v>Karambo</v>
      </c>
      <c r="E2001" s="62" t="str">
        <f t="shared" si="15"/>
        <v>Karambo</v>
      </c>
      <c r="G2001" s="28">
        <v>510902</v>
      </c>
    </row>
    <row r="2002" spans="1:7">
      <c r="A2002" s="28" t="s">
        <v>4007</v>
      </c>
      <c r="B2002" s="28">
        <v>51090202</v>
      </c>
      <c r="C2002" s="30" t="s">
        <v>7768</v>
      </c>
      <c r="D2002" s="61" t="str">
        <f t="shared" si="14"/>
        <v>Nyantoki</v>
      </c>
      <c r="E2002" s="62" t="str">
        <f t="shared" si="15"/>
        <v>Nyantoki</v>
      </c>
      <c r="G2002" s="28">
        <v>510902</v>
      </c>
    </row>
    <row r="2003" spans="1:7">
      <c r="A2003" s="28" t="s">
        <v>4007</v>
      </c>
      <c r="B2003" s="28">
        <v>51090203</v>
      </c>
      <c r="C2003" s="30" t="s">
        <v>7769</v>
      </c>
      <c r="D2003" s="61" t="str">
        <f t="shared" si="14"/>
        <v>Rwabiyange</v>
      </c>
      <c r="E2003" s="62" t="str">
        <f t="shared" si="15"/>
        <v>Rwabiyange</v>
      </c>
      <c r="G2003" s="28">
        <v>510902</v>
      </c>
    </row>
    <row r="2004" spans="1:7">
      <c r="A2004" s="28" t="s">
        <v>4007</v>
      </c>
      <c r="B2004" s="28">
        <v>51090301</v>
      </c>
      <c r="C2004" s="30" t="s">
        <v>4012</v>
      </c>
      <c r="D2004" s="61" t="str">
        <f t="shared" si="14"/>
        <v>Kagarama</v>
      </c>
      <c r="E2004" s="62" t="str">
        <f t="shared" si="15"/>
        <v>Kagarama</v>
      </c>
      <c r="G2004" s="28">
        <v>510903</v>
      </c>
    </row>
    <row r="2005" spans="1:7">
      <c r="A2005" s="28" t="s">
        <v>4007</v>
      </c>
      <c r="B2005" s="28">
        <v>51090302</v>
      </c>
      <c r="C2005" s="30" t="s">
        <v>3365</v>
      </c>
      <c r="D2005" s="61" t="str">
        <f t="shared" si="14"/>
        <v>Kiruhura</v>
      </c>
      <c r="E2005" s="62" t="str">
        <f t="shared" si="15"/>
        <v>Kiruhura</v>
      </c>
      <c r="G2005" s="28">
        <v>510903</v>
      </c>
    </row>
    <row r="2006" spans="1:7">
      <c r="A2006" s="28" t="s">
        <v>4007</v>
      </c>
      <c r="B2006" s="28">
        <v>51090303</v>
      </c>
      <c r="C2006" s="30" t="s">
        <v>7770</v>
      </c>
      <c r="D2006" s="61" t="str">
        <f t="shared" si="14"/>
        <v>Muhogoto</v>
      </c>
      <c r="E2006" s="62" t="str">
        <f t="shared" si="15"/>
        <v>Muhogoto</v>
      </c>
      <c r="G2006" s="28">
        <v>510903</v>
      </c>
    </row>
    <row r="2007" spans="1:7">
      <c r="A2007" s="28" t="s">
        <v>4007</v>
      </c>
      <c r="B2007" s="28">
        <v>51090304</v>
      </c>
      <c r="C2007" s="30" t="s">
        <v>4022</v>
      </c>
      <c r="D2007" s="61" t="str">
        <f t="shared" si="14"/>
        <v>Nyagacyamo</v>
      </c>
      <c r="E2007" s="62" t="str">
        <f t="shared" si="15"/>
        <v>Nyagacyamo</v>
      </c>
      <c r="G2007" s="28">
        <v>510903</v>
      </c>
    </row>
    <row r="2008" spans="1:7">
      <c r="A2008" s="28" t="s">
        <v>4007</v>
      </c>
      <c r="B2008" s="28">
        <v>51090305</v>
      </c>
      <c r="C2008" s="30" t="s">
        <v>7771</v>
      </c>
      <c r="D2008" s="61" t="str">
        <f t="shared" si="14"/>
        <v>Nyamigano</v>
      </c>
      <c r="E2008" s="62" t="str">
        <f t="shared" si="15"/>
        <v>Nyamigano</v>
      </c>
      <c r="G2008" s="28">
        <v>510903</v>
      </c>
    </row>
    <row r="2009" spans="1:7">
      <c r="A2009" s="28" t="s">
        <v>4007</v>
      </c>
      <c r="B2009" s="28">
        <v>51090401</v>
      </c>
      <c r="C2009" s="30" t="s">
        <v>7772</v>
      </c>
      <c r="D2009" s="61" t="str">
        <f t="shared" si="14"/>
        <v>Gatika</v>
      </c>
      <c r="E2009" s="62" t="str">
        <f t="shared" si="15"/>
        <v>Gatika</v>
      </c>
      <c r="G2009" s="28">
        <v>510904</v>
      </c>
    </row>
    <row r="2010" spans="1:7">
      <c r="A2010" s="28" t="s">
        <v>4007</v>
      </c>
      <c r="B2010" s="28">
        <v>51090402</v>
      </c>
      <c r="C2010" s="30" t="s">
        <v>7773</v>
      </c>
      <c r="D2010" s="61" t="str">
        <f t="shared" si="14"/>
        <v>Kadasumbwa</v>
      </c>
      <c r="E2010" s="62" t="str">
        <f t="shared" si="15"/>
        <v>Kadasumbwa</v>
      </c>
      <c r="G2010" s="28">
        <v>510904</v>
      </c>
    </row>
    <row r="2011" spans="1:7">
      <c r="A2011" s="28" t="s">
        <v>4007</v>
      </c>
      <c r="B2011" s="28">
        <v>51090403</v>
      </c>
      <c r="C2011" s="30" t="s">
        <v>7774</v>
      </c>
      <c r="D2011" s="61" t="str">
        <f t="shared" si="14"/>
        <v>Karifuru</v>
      </c>
      <c r="E2011" s="62" t="str">
        <f t="shared" si="15"/>
        <v>Karifuru</v>
      </c>
      <c r="G2011" s="28">
        <v>510904</v>
      </c>
    </row>
    <row r="2012" spans="1:7">
      <c r="A2012" s="28" t="s">
        <v>4007</v>
      </c>
      <c r="B2012" s="28">
        <v>51090404</v>
      </c>
      <c r="C2012" s="30" t="s">
        <v>7775</v>
      </c>
      <c r="D2012" s="61" t="str">
        <f t="shared" si="14"/>
        <v>Nyakiriba</v>
      </c>
      <c r="E2012" s="62" t="str">
        <f t="shared" si="15"/>
        <v>Nyakiriba</v>
      </c>
      <c r="G2012" s="28">
        <v>510904</v>
      </c>
    </row>
    <row r="2013" spans="1:7">
      <c r="A2013" s="28" t="s">
        <v>4007</v>
      </c>
      <c r="B2013" s="28">
        <v>51090405</v>
      </c>
      <c r="C2013" s="30" t="s">
        <v>782</v>
      </c>
      <c r="D2013" s="61" t="str">
        <f t="shared" si="14"/>
        <v>Rugarama</v>
      </c>
      <c r="E2013" s="62" t="str">
        <f t="shared" si="15"/>
        <v>Rugarama</v>
      </c>
      <c r="G2013" s="28">
        <v>510904</v>
      </c>
    </row>
    <row r="2014" spans="1:7">
      <c r="A2014" s="28" t="s">
        <v>4007</v>
      </c>
      <c r="B2014" s="28">
        <v>51090501</v>
      </c>
      <c r="C2014" s="30" t="s">
        <v>7776</v>
      </c>
      <c r="D2014" s="61" t="str">
        <f t="shared" si="14"/>
        <v>Agashuhe</v>
      </c>
      <c r="E2014" s="62" t="str">
        <f t="shared" si="15"/>
        <v>Agashuhe</v>
      </c>
      <c r="G2014" s="28">
        <v>510905</v>
      </c>
    </row>
    <row r="2015" spans="1:7">
      <c r="A2015" s="28" t="s">
        <v>4007</v>
      </c>
      <c r="B2015" s="28">
        <v>51090502</v>
      </c>
      <c r="C2015" s="30" t="s">
        <v>7705</v>
      </c>
      <c r="D2015" s="61" t="str">
        <f t="shared" si="14"/>
        <v>Busanza</v>
      </c>
      <c r="E2015" s="62" t="str">
        <f t="shared" si="15"/>
        <v>Busanza</v>
      </c>
      <c r="G2015" s="28">
        <v>510905</v>
      </c>
    </row>
    <row r="2016" spans="1:7">
      <c r="A2016" s="28" t="s">
        <v>4007</v>
      </c>
      <c r="B2016" s="28">
        <v>51090503</v>
      </c>
      <c r="C2016" s="30" t="s">
        <v>4057</v>
      </c>
      <c r="D2016" s="61" t="str">
        <f t="shared" si="14"/>
        <v>Bwiza</v>
      </c>
      <c r="E2016" s="62" t="str">
        <f t="shared" si="15"/>
        <v>Bwiza</v>
      </c>
      <c r="G2016" s="28">
        <v>510905</v>
      </c>
    </row>
    <row r="2017" spans="1:7">
      <c r="A2017" s="28" t="s">
        <v>4007</v>
      </c>
      <c r="B2017" s="28">
        <v>51090504</v>
      </c>
      <c r="C2017" s="30" t="s">
        <v>3357</v>
      </c>
      <c r="D2017" s="61" t="str">
        <f t="shared" si="14"/>
        <v>Nyabisindu</v>
      </c>
      <c r="E2017" s="62" t="str">
        <f t="shared" si="15"/>
        <v>Nyabisindu</v>
      </c>
      <c r="G2017" s="28">
        <v>510905</v>
      </c>
    </row>
    <row r="2018" spans="1:7">
      <c r="A2018" s="28" t="s">
        <v>4007</v>
      </c>
      <c r="B2018" s="28">
        <v>51090505</v>
      </c>
      <c r="C2018" s="30" t="s">
        <v>4052</v>
      </c>
      <c r="D2018" s="61" t="str">
        <f t="shared" si="14"/>
        <v>Rujumbura</v>
      </c>
      <c r="E2018" s="62" t="str">
        <f t="shared" si="15"/>
        <v>Rujumbura</v>
      </c>
      <c r="G2018" s="28">
        <v>510905</v>
      </c>
    </row>
    <row r="2019" spans="1:7">
      <c r="A2019" s="28" t="s">
        <v>4007</v>
      </c>
      <c r="B2019" s="28">
        <v>51090506</v>
      </c>
      <c r="C2019" s="30" t="s">
        <v>7777</v>
      </c>
      <c r="D2019" s="61" t="str">
        <f t="shared" si="14"/>
        <v>Rwamivu</v>
      </c>
      <c r="E2019" s="62" t="str">
        <f t="shared" si="15"/>
        <v>Rwamivu</v>
      </c>
      <c r="G2019" s="28">
        <v>510905</v>
      </c>
    </row>
    <row r="2020" spans="1:7">
      <c r="A2020" s="28" t="s">
        <v>4007</v>
      </c>
      <c r="B2020" s="28">
        <v>51090507</v>
      </c>
      <c r="C2020" s="30" t="s">
        <v>7642</v>
      </c>
      <c r="D2020" s="61" t="str">
        <f t="shared" si="14"/>
        <v>Umunini</v>
      </c>
      <c r="E2020" s="62" t="str">
        <f t="shared" si="15"/>
        <v>Umunini</v>
      </c>
      <c r="G2020" s="28">
        <v>510905</v>
      </c>
    </row>
    <row r="2021" spans="1:7">
      <c r="A2021" s="28" t="s">
        <v>4007</v>
      </c>
      <c r="B2021" s="28">
        <v>51090601</v>
      </c>
      <c r="C2021" s="30" t="s">
        <v>7778</v>
      </c>
      <c r="D2021" s="61" t="str">
        <f t="shared" si="14"/>
        <v>Bitsibo</v>
      </c>
      <c r="E2021" s="62" t="str">
        <f t="shared" si="15"/>
        <v>Bitsibo</v>
      </c>
      <c r="G2021" s="28">
        <v>510906</v>
      </c>
    </row>
    <row r="2022" spans="1:7">
      <c r="A2022" s="28" t="s">
        <v>4007</v>
      </c>
      <c r="B2022" s="28">
        <v>51090602</v>
      </c>
      <c r="C2022" s="30" t="s">
        <v>7641</v>
      </c>
      <c r="D2022" s="61" t="str">
        <f t="shared" si="14"/>
        <v>Ruhita</v>
      </c>
      <c r="E2022" s="62" t="str">
        <f t="shared" si="15"/>
        <v>Ruhita</v>
      </c>
      <c r="G2022" s="28">
        <v>510906</v>
      </c>
    </row>
    <row r="2023" spans="1:7">
      <c r="A2023" s="28" t="s">
        <v>4007</v>
      </c>
      <c r="B2023" s="28">
        <v>51090603</v>
      </c>
      <c r="C2023" s="30" t="s">
        <v>7779</v>
      </c>
      <c r="D2023" s="61" t="str">
        <f t="shared" si="14"/>
        <v>Rutoma</v>
      </c>
      <c r="E2023" s="62" t="str">
        <f t="shared" si="15"/>
        <v>Rutoma</v>
      </c>
      <c r="G2023" s="28">
        <v>510906</v>
      </c>
    </row>
    <row r="2024" spans="1:7">
      <c r="A2024" s="28" t="s">
        <v>4007</v>
      </c>
      <c r="B2024" s="28">
        <v>51100101</v>
      </c>
      <c r="C2024" s="30" t="s">
        <v>7780</v>
      </c>
      <c r="D2024" s="61" t="str">
        <f t="shared" si="14"/>
        <v>Akubugingo</v>
      </c>
      <c r="E2024" s="62" t="str">
        <f t="shared" si="15"/>
        <v>Akubugingo</v>
      </c>
      <c r="G2024" s="28">
        <v>511001</v>
      </c>
    </row>
    <row r="2025" spans="1:7">
      <c r="A2025" s="28" t="s">
        <v>4007</v>
      </c>
      <c r="B2025" s="28">
        <v>51100102</v>
      </c>
      <c r="C2025" s="30" t="s">
        <v>7781</v>
      </c>
      <c r="D2025" s="61" t="str">
        <f t="shared" si="14"/>
        <v>Kampigika</v>
      </c>
      <c r="E2025" s="62" t="str">
        <f t="shared" si="15"/>
        <v>Kampigika</v>
      </c>
      <c r="G2025" s="28">
        <v>511001</v>
      </c>
    </row>
    <row r="2026" spans="1:7">
      <c r="A2026" s="28" t="s">
        <v>4007</v>
      </c>
      <c r="B2026" s="28">
        <v>51100103</v>
      </c>
      <c r="C2026" s="30" t="s">
        <v>782</v>
      </c>
      <c r="D2026" s="61" t="str">
        <f t="shared" si="14"/>
        <v>Rugarama</v>
      </c>
      <c r="E2026" s="62" t="str">
        <f t="shared" si="15"/>
        <v>Rugarama</v>
      </c>
      <c r="G2026" s="28">
        <v>511001</v>
      </c>
    </row>
    <row r="2027" spans="1:7">
      <c r="A2027" s="28" t="s">
        <v>4007</v>
      </c>
      <c r="B2027" s="28">
        <v>51100104</v>
      </c>
      <c r="C2027" s="30" t="s">
        <v>7782</v>
      </c>
      <c r="D2027" s="61" t="str">
        <f t="shared" si="14"/>
        <v>Ryabaheshwa</v>
      </c>
      <c r="E2027" s="62" t="str">
        <f t="shared" si="15"/>
        <v>Ryabaheshwa</v>
      </c>
      <c r="G2027" s="28">
        <v>511001</v>
      </c>
    </row>
    <row r="2028" spans="1:7">
      <c r="A2028" s="28" t="s">
        <v>4007</v>
      </c>
      <c r="B2028" s="28">
        <v>51100201</v>
      </c>
      <c r="C2028" s="30" t="s">
        <v>774</v>
      </c>
      <c r="D2028" s="61" t="str">
        <f t="shared" si="14"/>
        <v>Gatare</v>
      </c>
      <c r="E2028" s="62" t="str">
        <f t="shared" si="15"/>
        <v>Gatare</v>
      </c>
      <c r="G2028" s="28">
        <v>511002</v>
      </c>
    </row>
    <row r="2029" spans="1:7">
      <c r="A2029" s="28" t="s">
        <v>4007</v>
      </c>
      <c r="B2029" s="28">
        <v>51100202</v>
      </c>
      <c r="C2029" s="30" t="s">
        <v>7783</v>
      </c>
      <c r="D2029" s="61" t="str">
        <f t="shared" si="14"/>
        <v>Gishaka</v>
      </c>
      <c r="E2029" s="62" t="str">
        <f t="shared" si="15"/>
        <v>Gishaka</v>
      </c>
      <c r="G2029" s="28">
        <v>511002</v>
      </c>
    </row>
    <row r="2030" spans="1:7">
      <c r="A2030" s="28" t="s">
        <v>4007</v>
      </c>
      <c r="B2030" s="28">
        <v>51100203</v>
      </c>
      <c r="C2030" s="30" t="s">
        <v>4010</v>
      </c>
      <c r="D2030" s="61" t="str">
        <f t="shared" si="14"/>
        <v>Kabeza</v>
      </c>
      <c r="E2030" s="62" t="str">
        <f t="shared" si="15"/>
        <v>Kabeza</v>
      </c>
      <c r="G2030" s="28">
        <v>511002</v>
      </c>
    </row>
    <row r="2031" spans="1:7">
      <c r="A2031" s="28" t="s">
        <v>4007</v>
      </c>
      <c r="B2031" s="28">
        <v>51100204</v>
      </c>
      <c r="C2031" s="30" t="s">
        <v>7784</v>
      </c>
      <c r="D2031" s="61" t="str">
        <f t="shared" si="14"/>
        <v>Kagona</v>
      </c>
      <c r="E2031" s="62" t="str">
        <f t="shared" si="15"/>
        <v>Kagona</v>
      </c>
      <c r="G2031" s="28">
        <v>511002</v>
      </c>
    </row>
    <row r="2032" spans="1:7">
      <c r="A2032" s="28" t="s">
        <v>4007</v>
      </c>
      <c r="B2032" s="28">
        <v>51100205</v>
      </c>
      <c r="C2032" s="30" t="s">
        <v>3351</v>
      </c>
      <c r="D2032" s="61" t="str">
        <f t="shared" si="14"/>
        <v>Karama</v>
      </c>
      <c r="E2032" s="62" t="str">
        <f t="shared" si="15"/>
        <v>Karama</v>
      </c>
      <c r="G2032" s="28">
        <v>511002</v>
      </c>
    </row>
    <row r="2033" spans="1:7">
      <c r="A2033" s="28" t="s">
        <v>4007</v>
      </c>
      <c r="B2033" s="28">
        <v>51100206</v>
      </c>
      <c r="C2033" s="30" t="s">
        <v>4009</v>
      </c>
      <c r="D2033" s="61" t="str">
        <f t="shared" si="14"/>
        <v>Rebero</v>
      </c>
      <c r="E2033" s="62" t="str">
        <f t="shared" si="15"/>
        <v>Rebero</v>
      </c>
      <c r="G2033" s="28">
        <v>511002</v>
      </c>
    </row>
    <row r="2034" spans="1:7">
      <c r="A2034" s="28" t="s">
        <v>4007</v>
      </c>
      <c r="B2034" s="28">
        <v>51100207</v>
      </c>
      <c r="C2034" s="30" t="s">
        <v>7785</v>
      </c>
      <c r="D2034" s="61" t="str">
        <f t="shared" si="14"/>
        <v>Rubaza</v>
      </c>
      <c r="E2034" s="62" t="str">
        <f t="shared" si="15"/>
        <v>Rubaza</v>
      </c>
      <c r="G2034" s="28">
        <v>511002</v>
      </c>
    </row>
    <row r="2035" spans="1:7">
      <c r="A2035" s="28" t="s">
        <v>4007</v>
      </c>
      <c r="B2035" s="28">
        <v>51100208</v>
      </c>
      <c r="C2035" s="30" t="s">
        <v>7711</v>
      </c>
      <c r="D2035" s="61" t="str">
        <f t="shared" si="14"/>
        <v>Rusave</v>
      </c>
      <c r="E2035" s="62" t="str">
        <f t="shared" si="15"/>
        <v>Rusave</v>
      </c>
      <c r="G2035" s="28">
        <v>511002</v>
      </c>
    </row>
    <row r="2036" spans="1:7">
      <c r="A2036" s="28" t="s">
        <v>4007</v>
      </c>
      <c r="B2036" s="28">
        <v>51100209</v>
      </c>
      <c r="C2036" s="30" t="s">
        <v>7786</v>
      </c>
      <c r="D2036" s="61" t="str">
        <f t="shared" si="14"/>
        <v>Yeruzalemu</v>
      </c>
      <c r="E2036" s="62" t="str">
        <f t="shared" si="15"/>
        <v>Yeruzalemu</v>
      </c>
      <c r="G2036" s="28">
        <v>511002</v>
      </c>
    </row>
    <row r="2037" spans="1:7">
      <c r="A2037" s="28" t="s">
        <v>4007</v>
      </c>
      <c r="B2037" s="28">
        <v>51100301</v>
      </c>
      <c r="C2037" s="30" t="s">
        <v>7787</v>
      </c>
      <c r="D2037" s="61" t="str">
        <f t="shared" si="14"/>
        <v>Bitega</v>
      </c>
      <c r="E2037" s="62" t="str">
        <f t="shared" si="15"/>
        <v>Bitega</v>
      </c>
      <c r="G2037" s="28">
        <v>511003</v>
      </c>
    </row>
    <row r="2038" spans="1:7">
      <c r="A2038" s="28" t="s">
        <v>4007</v>
      </c>
      <c r="B2038" s="28">
        <v>51100302</v>
      </c>
      <c r="C2038" s="30" t="s">
        <v>7788</v>
      </c>
      <c r="D2038" s="61" t="str">
        <f t="shared" si="14"/>
        <v>Kajororo</v>
      </c>
      <c r="E2038" s="62" t="str">
        <f t="shared" si="15"/>
        <v>Kajororo</v>
      </c>
      <c r="G2038" s="28">
        <v>511003</v>
      </c>
    </row>
    <row r="2039" spans="1:7">
      <c r="A2039" s="28" t="s">
        <v>4007</v>
      </c>
      <c r="B2039" s="28">
        <v>51100303</v>
      </c>
      <c r="C2039" s="30" t="s">
        <v>7789</v>
      </c>
      <c r="D2039" s="61" t="str">
        <f t="shared" si="14"/>
        <v>Kayigi</v>
      </c>
      <c r="E2039" s="62" t="str">
        <f t="shared" si="15"/>
        <v>Kayigi</v>
      </c>
      <c r="G2039" s="28">
        <v>511003</v>
      </c>
    </row>
    <row r="2040" spans="1:7">
      <c r="A2040" s="28" t="s">
        <v>4007</v>
      </c>
      <c r="B2040" s="28">
        <v>51100304</v>
      </c>
      <c r="C2040" s="30" t="s">
        <v>7790</v>
      </c>
      <c r="D2040" s="61" t="str">
        <f t="shared" ref="D2040:D2103" si="16">C2040</f>
        <v>Miyove</v>
      </c>
      <c r="E2040" s="62" t="str">
        <f t="shared" ref="E2040:E2103" si="17">C2040</f>
        <v>Miyove</v>
      </c>
      <c r="G2040" s="28">
        <v>511003</v>
      </c>
    </row>
    <row r="2041" spans="1:7">
      <c r="A2041" s="28" t="s">
        <v>4007</v>
      </c>
      <c r="B2041" s="28">
        <v>51100305</v>
      </c>
      <c r="C2041" s="30" t="s">
        <v>3372</v>
      </c>
      <c r="D2041" s="61" t="str">
        <f t="shared" si="16"/>
        <v>Murehe</v>
      </c>
      <c r="E2041" s="62" t="str">
        <f t="shared" si="17"/>
        <v>Murehe</v>
      </c>
      <c r="G2041" s="28">
        <v>511003</v>
      </c>
    </row>
    <row r="2042" spans="1:7">
      <c r="A2042" s="28" t="s">
        <v>4007</v>
      </c>
      <c r="B2042" s="28">
        <v>51100306</v>
      </c>
      <c r="C2042" s="30" t="s">
        <v>7690</v>
      </c>
      <c r="D2042" s="61" t="str">
        <f t="shared" si="16"/>
        <v>Ruvomo</v>
      </c>
      <c r="E2042" s="62" t="str">
        <f t="shared" si="17"/>
        <v>Ruvomo</v>
      </c>
      <c r="G2042" s="28">
        <v>511003</v>
      </c>
    </row>
    <row r="2043" spans="1:7">
      <c r="A2043" s="28" t="s">
        <v>4007</v>
      </c>
      <c r="B2043" s="28">
        <v>51100401</v>
      </c>
      <c r="C2043" s="30" t="s">
        <v>4055</v>
      </c>
      <c r="D2043" s="61" t="str">
        <f t="shared" si="16"/>
        <v>Gakomeye</v>
      </c>
      <c r="E2043" s="62" t="str">
        <f t="shared" si="17"/>
        <v>Gakomeye</v>
      </c>
      <c r="G2043" s="28">
        <v>511004</v>
      </c>
    </row>
    <row r="2044" spans="1:7">
      <c r="A2044" s="28" t="s">
        <v>4007</v>
      </c>
      <c r="B2044" s="28">
        <v>51100402</v>
      </c>
      <c r="C2044" s="30" t="s">
        <v>4066</v>
      </c>
      <c r="D2044" s="61" t="str">
        <f t="shared" si="16"/>
        <v>Gasave</v>
      </c>
      <c r="E2044" s="62" t="str">
        <f t="shared" si="17"/>
        <v>Gasave</v>
      </c>
      <c r="G2044" s="28">
        <v>511004</v>
      </c>
    </row>
    <row r="2045" spans="1:7">
      <c r="A2045" s="28" t="s">
        <v>4007</v>
      </c>
      <c r="B2045" s="28">
        <v>51100403</v>
      </c>
      <c r="C2045" s="30" t="s">
        <v>7791</v>
      </c>
      <c r="D2045" s="61" t="str">
        <f t="shared" si="16"/>
        <v>Gisenyi</v>
      </c>
      <c r="E2045" s="62" t="str">
        <f t="shared" si="17"/>
        <v>Gisenyi</v>
      </c>
      <c r="G2045" s="28">
        <v>511004</v>
      </c>
    </row>
    <row r="2046" spans="1:7">
      <c r="A2046" s="28" t="s">
        <v>4007</v>
      </c>
      <c r="B2046" s="28">
        <v>51100404</v>
      </c>
      <c r="C2046" s="30" t="s">
        <v>7792</v>
      </c>
      <c r="D2046" s="61" t="str">
        <f t="shared" si="16"/>
        <v>Kabagabo</v>
      </c>
      <c r="E2046" s="62" t="str">
        <f t="shared" si="17"/>
        <v>Kabagabo</v>
      </c>
      <c r="G2046" s="28">
        <v>511004</v>
      </c>
    </row>
    <row r="2047" spans="1:7">
      <c r="A2047" s="28" t="s">
        <v>4007</v>
      </c>
      <c r="B2047" s="28">
        <v>51100405</v>
      </c>
      <c r="C2047" s="30" t="s">
        <v>4024</v>
      </c>
      <c r="D2047" s="61" t="str">
        <f t="shared" si="16"/>
        <v>Kajevuba</v>
      </c>
      <c r="E2047" s="62" t="str">
        <f t="shared" si="17"/>
        <v>Kajevuba</v>
      </c>
      <c r="G2047" s="28">
        <v>511004</v>
      </c>
    </row>
    <row r="2048" spans="1:7">
      <c r="A2048" s="28" t="s">
        <v>4007</v>
      </c>
      <c r="B2048" s="28">
        <v>51100406</v>
      </c>
      <c r="C2048" s="30" t="s">
        <v>3359</v>
      </c>
      <c r="D2048" s="61" t="str">
        <f t="shared" si="16"/>
        <v>Kanyinya</v>
      </c>
      <c r="E2048" s="62" t="str">
        <f t="shared" si="17"/>
        <v>Kanyinya</v>
      </c>
      <c r="G2048" s="28">
        <v>511004</v>
      </c>
    </row>
    <row r="2049" spans="1:7">
      <c r="A2049" s="28" t="s">
        <v>4007</v>
      </c>
      <c r="B2049" s="28">
        <v>51100407</v>
      </c>
      <c r="C2049" s="30" t="s">
        <v>7793</v>
      </c>
      <c r="D2049" s="61" t="str">
        <f t="shared" si="16"/>
        <v>Nyarubambo</v>
      </c>
      <c r="E2049" s="62" t="str">
        <f t="shared" si="17"/>
        <v>Nyarubambo</v>
      </c>
      <c r="G2049" s="28">
        <v>511004</v>
      </c>
    </row>
    <row r="2050" spans="1:7">
      <c r="A2050" s="28" t="s">
        <v>4007</v>
      </c>
      <c r="B2050" s="28">
        <v>51100408</v>
      </c>
      <c r="C2050" s="30" t="s">
        <v>7794</v>
      </c>
      <c r="D2050" s="61" t="str">
        <f t="shared" si="16"/>
        <v>Samuramba</v>
      </c>
      <c r="E2050" s="62" t="str">
        <f t="shared" si="17"/>
        <v>Samuramba</v>
      </c>
      <c r="G2050" s="28">
        <v>511004</v>
      </c>
    </row>
    <row r="2051" spans="1:7">
      <c r="A2051" s="28" t="s">
        <v>4007</v>
      </c>
      <c r="B2051" s="28">
        <v>51100501</v>
      </c>
      <c r="C2051" s="30" t="s">
        <v>7795</v>
      </c>
      <c r="D2051" s="61" t="str">
        <f t="shared" si="16"/>
        <v>Gatuza</v>
      </c>
      <c r="E2051" s="62" t="str">
        <f t="shared" si="17"/>
        <v>Gatuza</v>
      </c>
      <c r="G2051" s="28">
        <v>511005</v>
      </c>
    </row>
    <row r="2052" spans="1:7">
      <c r="A2052" s="28" t="s">
        <v>4007</v>
      </c>
      <c r="B2052" s="28">
        <v>51100502</v>
      </c>
      <c r="C2052" s="30" t="s">
        <v>7796</v>
      </c>
      <c r="D2052" s="61" t="str">
        <f t="shared" si="16"/>
        <v>Gitaraga</v>
      </c>
      <c r="E2052" s="62" t="str">
        <f t="shared" si="17"/>
        <v>Gitaraga</v>
      </c>
      <c r="G2052" s="28">
        <v>511005</v>
      </c>
    </row>
    <row r="2053" spans="1:7">
      <c r="A2053" s="28" t="s">
        <v>4007</v>
      </c>
      <c r="B2053" s="28">
        <v>51100503</v>
      </c>
      <c r="C2053" s="30" t="s">
        <v>4031</v>
      </c>
      <c r="D2053" s="61" t="str">
        <f t="shared" si="16"/>
        <v>Gituza</v>
      </c>
      <c r="E2053" s="62" t="str">
        <f t="shared" si="17"/>
        <v>Gituza</v>
      </c>
      <c r="G2053" s="28">
        <v>511005</v>
      </c>
    </row>
    <row r="2054" spans="1:7">
      <c r="A2054" s="28" t="s">
        <v>4007</v>
      </c>
      <c r="B2054" s="28">
        <v>51100504</v>
      </c>
      <c r="C2054" s="30" t="s">
        <v>4064</v>
      </c>
      <c r="D2054" s="61" t="str">
        <f t="shared" si="16"/>
        <v>Kinunga</v>
      </c>
      <c r="E2054" s="62" t="str">
        <f t="shared" si="17"/>
        <v>Kinunga</v>
      </c>
      <c r="G2054" s="28">
        <v>511005</v>
      </c>
    </row>
    <row r="2055" spans="1:7">
      <c r="A2055" s="28" t="s">
        <v>4007</v>
      </c>
      <c r="B2055" s="28">
        <v>51100505</v>
      </c>
      <c r="C2055" s="30" t="s">
        <v>7797</v>
      </c>
      <c r="D2055" s="61" t="str">
        <f t="shared" si="16"/>
        <v>Marembo</v>
      </c>
      <c r="E2055" s="62" t="str">
        <f t="shared" si="17"/>
        <v>Marembo</v>
      </c>
      <c r="G2055" s="28">
        <v>511005</v>
      </c>
    </row>
    <row r="2056" spans="1:7">
      <c r="A2056" s="28" t="s">
        <v>4007</v>
      </c>
      <c r="B2056" s="28">
        <v>51100506</v>
      </c>
      <c r="C2056" s="30" t="s">
        <v>7798</v>
      </c>
      <c r="D2056" s="61" t="str">
        <f t="shared" si="16"/>
        <v>Mugogo</v>
      </c>
      <c r="E2056" s="62" t="str">
        <f t="shared" si="17"/>
        <v>Mugogo</v>
      </c>
      <c r="G2056" s="28">
        <v>511005</v>
      </c>
    </row>
    <row r="2057" spans="1:7">
      <c r="A2057" s="28" t="s">
        <v>4007</v>
      </c>
      <c r="B2057" s="28">
        <v>51100507</v>
      </c>
      <c r="C2057" s="30" t="s">
        <v>7799</v>
      </c>
      <c r="D2057" s="61" t="str">
        <f t="shared" si="16"/>
        <v>Mumena</v>
      </c>
      <c r="E2057" s="62" t="str">
        <f t="shared" si="17"/>
        <v>Mumena</v>
      </c>
      <c r="G2057" s="28">
        <v>511005</v>
      </c>
    </row>
    <row r="2058" spans="1:7">
      <c r="A2058" s="28" t="s">
        <v>4007</v>
      </c>
      <c r="B2058" s="28">
        <v>51100508</v>
      </c>
      <c r="C2058" s="30" t="s">
        <v>773</v>
      </c>
      <c r="D2058" s="61" t="str">
        <f t="shared" si="16"/>
        <v>Rubona</v>
      </c>
      <c r="E2058" s="62" t="str">
        <f t="shared" si="17"/>
        <v>Rubona</v>
      </c>
      <c r="G2058" s="28">
        <v>511005</v>
      </c>
    </row>
    <row r="2059" spans="1:7">
      <c r="A2059" s="28" t="s">
        <v>4007</v>
      </c>
      <c r="B2059" s="28">
        <v>51110101</v>
      </c>
      <c r="C2059" s="30" t="s">
        <v>7593</v>
      </c>
      <c r="D2059" s="61" t="str">
        <f t="shared" si="16"/>
        <v>Bicumbi</v>
      </c>
      <c r="E2059" s="62" t="str">
        <f t="shared" si="17"/>
        <v>Bicumbi</v>
      </c>
      <c r="G2059" s="28">
        <v>511101</v>
      </c>
    </row>
    <row r="2060" spans="1:7">
      <c r="A2060" s="28" t="s">
        <v>4007</v>
      </c>
      <c r="B2060" s="28">
        <v>51110102</v>
      </c>
      <c r="C2060" s="30" t="s">
        <v>777</v>
      </c>
      <c r="D2060" s="61" t="str">
        <f t="shared" si="16"/>
        <v>Gasharu</v>
      </c>
      <c r="E2060" s="62" t="str">
        <f t="shared" si="17"/>
        <v>Gasharu</v>
      </c>
      <c r="G2060" s="28">
        <v>511101</v>
      </c>
    </row>
    <row r="2061" spans="1:7">
      <c r="A2061" s="28" t="s">
        <v>4007</v>
      </c>
      <c r="B2061" s="28">
        <v>51110103</v>
      </c>
      <c r="C2061" s="30" t="s">
        <v>3351</v>
      </c>
      <c r="D2061" s="61" t="str">
        <f t="shared" si="16"/>
        <v>Karama</v>
      </c>
      <c r="E2061" s="62" t="str">
        <f t="shared" si="17"/>
        <v>Karama</v>
      </c>
      <c r="G2061" s="28">
        <v>511101</v>
      </c>
    </row>
    <row r="2062" spans="1:7">
      <c r="A2062" s="28" t="s">
        <v>4007</v>
      </c>
      <c r="B2062" s="28">
        <v>51110104</v>
      </c>
      <c r="C2062" s="30" t="s">
        <v>7800</v>
      </c>
      <c r="D2062" s="61" t="str">
        <f t="shared" si="16"/>
        <v>Manene</v>
      </c>
      <c r="E2062" s="62" t="str">
        <f t="shared" si="17"/>
        <v>Manene</v>
      </c>
      <c r="G2062" s="28">
        <v>511101</v>
      </c>
    </row>
    <row r="2063" spans="1:7">
      <c r="A2063" s="28" t="s">
        <v>4007</v>
      </c>
      <c r="B2063" s="28">
        <v>51110105</v>
      </c>
      <c r="C2063" s="30" t="s">
        <v>7801</v>
      </c>
      <c r="D2063" s="61" t="str">
        <f t="shared" si="16"/>
        <v>Nyagihanga</v>
      </c>
      <c r="E2063" s="62" t="str">
        <f t="shared" si="17"/>
        <v>Nyagihanga</v>
      </c>
      <c r="G2063" s="28">
        <v>511101</v>
      </c>
    </row>
    <row r="2064" spans="1:7">
      <c r="A2064" s="28" t="s">
        <v>4007</v>
      </c>
      <c r="B2064" s="28">
        <v>51110106</v>
      </c>
      <c r="C2064" s="30" t="s">
        <v>4062</v>
      </c>
      <c r="D2064" s="61" t="str">
        <f t="shared" si="16"/>
        <v>Rwimbogo</v>
      </c>
      <c r="E2064" s="62" t="str">
        <f t="shared" si="17"/>
        <v>Rwimbogo</v>
      </c>
      <c r="G2064" s="28">
        <v>511101</v>
      </c>
    </row>
    <row r="2065" spans="1:7">
      <c r="A2065" s="28" t="s">
        <v>4007</v>
      </c>
      <c r="B2065" s="28">
        <v>51110107</v>
      </c>
      <c r="C2065" s="30" t="s">
        <v>7802</v>
      </c>
      <c r="D2065" s="61" t="str">
        <f t="shared" si="16"/>
        <v>Sabusaro</v>
      </c>
      <c r="E2065" s="62" t="str">
        <f t="shared" si="17"/>
        <v>Sabusaro</v>
      </c>
      <c r="G2065" s="28">
        <v>511101</v>
      </c>
    </row>
    <row r="2066" spans="1:7">
      <c r="A2066" s="28" t="s">
        <v>4007</v>
      </c>
      <c r="B2066" s="28">
        <v>51110201</v>
      </c>
      <c r="C2066" s="30" t="s">
        <v>7803</v>
      </c>
      <c r="D2066" s="61" t="str">
        <f t="shared" si="16"/>
        <v>Byange</v>
      </c>
      <c r="E2066" s="62" t="str">
        <f t="shared" si="17"/>
        <v>Byange</v>
      </c>
      <c r="G2066" s="28">
        <v>511102</v>
      </c>
    </row>
    <row r="2067" spans="1:7">
      <c r="A2067" s="28" t="s">
        <v>4007</v>
      </c>
      <c r="B2067" s="28">
        <v>51110202</v>
      </c>
      <c r="C2067" s="30" t="s">
        <v>7804</v>
      </c>
      <c r="D2067" s="61" t="str">
        <f t="shared" si="16"/>
        <v>Kabahima</v>
      </c>
      <c r="E2067" s="62" t="str">
        <f t="shared" si="17"/>
        <v>Kabahima</v>
      </c>
      <c r="G2067" s="28">
        <v>511102</v>
      </c>
    </row>
    <row r="2068" spans="1:7">
      <c r="A2068" s="28" t="s">
        <v>4007</v>
      </c>
      <c r="B2068" s="28">
        <v>51110203</v>
      </c>
      <c r="C2068" s="30" t="s">
        <v>7805</v>
      </c>
      <c r="D2068" s="61" t="str">
        <f t="shared" si="16"/>
        <v>Kangaruye</v>
      </c>
      <c r="E2068" s="62" t="str">
        <f t="shared" si="17"/>
        <v>Kangaruye</v>
      </c>
      <c r="G2068" s="28">
        <v>511102</v>
      </c>
    </row>
    <row r="2069" spans="1:7">
      <c r="A2069" s="28" t="s">
        <v>4007</v>
      </c>
      <c r="B2069" s="28">
        <v>51110204</v>
      </c>
      <c r="C2069" s="30" t="s">
        <v>4009</v>
      </c>
      <c r="D2069" s="61" t="str">
        <f t="shared" si="16"/>
        <v>Rebero</v>
      </c>
      <c r="E2069" s="62" t="str">
        <f t="shared" si="17"/>
        <v>Rebero</v>
      </c>
      <c r="G2069" s="28">
        <v>511102</v>
      </c>
    </row>
    <row r="2070" spans="1:7">
      <c r="A2070" s="28" t="s">
        <v>4007</v>
      </c>
      <c r="B2070" s="28">
        <v>51110205</v>
      </c>
      <c r="C2070" s="30" t="s">
        <v>7806</v>
      </c>
      <c r="D2070" s="61" t="str">
        <f t="shared" si="16"/>
        <v>Rubiha</v>
      </c>
      <c r="E2070" s="62" t="str">
        <f t="shared" si="17"/>
        <v>Rubiha</v>
      </c>
      <c r="G2070" s="28">
        <v>511102</v>
      </c>
    </row>
    <row r="2071" spans="1:7">
      <c r="A2071" s="28" t="s">
        <v>4007</v>
      </c>
      <c r="B2071" s="28">
        <v>51110206</v>
      </c>
      <c r="C2071" s="30" t="s">
        <v>7807</v>
      </c>
      <c r="D2071" s="61" t="str">
        <f t="shared" si="16"/>
        <v>Ruseke</v>
      </c>
      <c r="E2071" s="62" t="str">
        <f t="shared" si="17"/>
        <v>Ruseke</v>
      </c>
      <c r="G2071" s="28">
        <v>511102</v>
      </c>
    </row>
    <row r="2072" spans="1:7">
      <c r="A2072" s="28" t="s">
        <v>4007</v>
      </c>
      <c r="B2072" s="28">
        <v>51110303</v>
      </c>
      <c r="C2072" s="30" t="s">
        <v>4043</v>
      </c>
      <c r="D2072" s="61" t="str">
        <f t="shared" si="16"/>
        <v>Akagarama</v>
      </c>
      <c r="E2072" s="62" t="str">
        <f t="shared" si="17"/>
        <v>Akagarama</v>
      </c>
      <c r="G2072" s="28">
        <v>511103</v>
      </c>
    </row>
    <row r="2073" spans="1:7">
      <c r="A2073" s="28" t="s">
        <v>4007</v>
      </c>
      <c r="B2073" s="28">
        <v>51110301</v>
      </c>
      <c r="C2073" s="30" t="s">
        <v>7808</v>
      </c>
      <c r="D2073" s="61" t="str">
        <f t="shared" si="16"/>
        <v>Cyome</v>
      </c>
      <c r="E2073" s="62" t="str">
        <f t="shared" si="17"/>
        <v>Cyome</v>
      </c>
      <c r="G2073" s="28">
        <v>511103</v>
      </c>
    </row>
    <row r="2074" spans="1:7">
      <c r="A2074" s="28" t="s">
        <v>4007</v>
      </c>
      <c r="B2074" s="28">
        <v>51110302</v>
      </c>
      <c r="C2074" s="30" t="s">
        <v>7809</v>
      </c>
      <c r="D2074" s="61" t="str">
        <f t="shared" si="16"/>
        <v>Gisanza</v>
      </c>
      <c r="E2074" s="62" t="str">
        <f t="shared" si="17"/>
        <v>Gisanza</v>
      </c>
      <c r="G2074" s="28">
        <v>511103</v>
      </c>
    </row>
    <row r="2075" spans="1:7">
      <c r="A2075" s="28" t="s">
        <v>4007</v>
      </c>
      <c r="B2075" s="28">
        <v>51110304</v>
      </c>
      <c r="C2075" s="30" t="s">
        <v>7485</v>
      </c>
      <c r="D2075" s="61" t="str">
        <f t="shared" si="16"/>
        <v>Kigabiro</v>
      </c>
      <c r="E2075" s="62" t="str">
        <f t="shared" si="17"/>
        <v>Kigabiro</v>
      </c>
      <c r="G2075" s="28">
        <v>511103</v>
      </c>
    </row>
    <row r="2076" spans="1:7">
      <c r="A2076" s="28" t="s">
        <v>4007</v>
      </c>
      <c r="B2076" s="28">
        <v>51110305</v>
      </c>
      <c r="C2076" s="30" t="s">
        <v>4050</v>
      </c>
      <c r="D2076" s="61" t="str">
        <f t="shared" si="16"/>
        <v>Mpinga</v>
      </c>
      <c r="E2076" s="62" t="str">
        <f t="shared" si="17"/>
        <v>Mpinga</v>
      </c>
      <c r="G2076" s="28">
        <v>511103</v>
      </c>
    </row>
    <row r="2077" spans="1:7">
      <c r="A2077" s="28" t="s">
        <v>4007</v>
      </c>
      <c r="B2077" s="28">
        <v>51110306</v>
      </c>
      <c r="C2077" s="30" t="s">
        <v>7810</v>
      </c>
      <c r="D2077" s="61" t="str">
        <f t="shared" si="16"/>
        <v>Munini I</v>
      </c>
      <c r="E2077" s="62" t="str">
        <f t="shared" si="17"/>
        <v>Munini I</v>
      </c>
      <c r="G2077" s="28">
        <v>511103</v>
      </c>
    </row>
    <row r="2078" spans="1:7">
      <c r="A2078" s="28" t="s">
        <v>4007</v>
      </c>
      <c r="B2078" s="28">
        <v>51110307</v>
      </c>
      <c r="C2078" s="30" t="s">
        <v>7811</v>
      </c>
      <c r="D2078" s="61" t="str">
        <f t="shared" si="16"/>
        <v>Munini Ii</v>
      </c>
      <c r="E2078" s="62" t="str">
        <f t="shared" si="17"/>
        <v>Munini Ii</v>
      </c>
      <c r="G2078" s="28">
        <v>511103</v>
      </c>
    </row>
    <row r="2079" spans="1:7">
      <c r="A2079" s="28" t="s">
        <v>4007</v>
      </c>
      <c r="B2079" s="28">
        <v>51110308</v>
      </c>
      <c r="C2079" s="30" t="s">
        <v>4009</v>
      </c>
      <c r="D2079" s="61" t="str">
        <f t="shared" si="16"/>
        <v>Rebero</v>
      </c>
      <c r="E2079" s="62" t="str">
        <f t="shared" si="17"/>
        <v>Rebero</v>
      </c>
      <c r="G2079" s="28">
        <v>511103</v>
      </c>
    </row>
    <row r="2080" spans="1:7">
      <c r="A2080" s="28" t="s">
        <v>4007</v>
      </c>
      <c r="B2080" s="28">
        <v>51110401</v>
      </c>
      <c r="C2080" s="30" t="s">
        <v>7571</v>
      </c>
      <c r="D2080" s="61" t="str">
        <f t="shared" si="16"/>
        <v>Cyimbazi</v>
      </c>
      <c r="E2080" s="62" t="str">
        <f t="shared" si="17"/>
        <v>Cyimbazi</v>
      </c>
      <c r="G2080" s="28">
        <v>511104</v>
      </c>
    </row>
    <row r="2081" spans="1:7">
      <c r="A2081" s="28" t="s">
        <v>4007</v>
      </c>
      <c r="B2081" s="28">
        <v>51110402</v>
      </c>
      <c r="C2081" s="30" t="s">
        <v>4023</v>
      </c>
      <c r="D2081" s="61" t="str">
        <f t="shared" si="16"/>
        <v>Kabacuzi</v>
      </c>
      <c r="E2081" s="62" t="str">
        <f t="shared" si="17"/>
        <v>Kabacuzi</v>
      </c>
      <c r="G2081" s="28">
        <v>511104</v>
      </c>
    </row>
    <row r="2082" spans="1:7">
      <c r="A2082" s="28" t="s">
        <v>4007</v>
      </c>
      <c r="B2082" s="28">
        <v>51110403</v>
      </c>
      <c r="C2082" s="30" t="s">
        <v>7773</v>
      </c>
      <c r="D2082" s="61" t="str">
        <f t="shared" si="16"/>
        <v>Kadasumbwa</v>
      </c>
      <c r="E2082" s="62" t="str">
        <f t="shared" si="17"/>
        <v>Kadasumbwa</v>
      </c>
      <c r="G2082" s="28">
        <v>511104</v>
      </c>
    </row>
    <row r="2083" spans="1:7">
      <c r="A2083" s="28" t="s">
        <v>4007</v>
      </c>
      <c r="B2083" s="28">
        <v>51110404</v>
      </c>
      <c r="C2083" s="30" t="s">
        <v>7812</v>
      </c>
      <c r="D2083" s="61" t="str">
        <f t="shared" si="16"/>
        <v>Karuzigura</v>
      </c>
      <c r="E2083" s="62" t="str">
        <f t="shared" si="17"/>
        <v>Karuzigura</v>
      </c>
      <c r="G2083" s="28">
        <v>511104</v>
      </c>
    </row>
    <row r="2084" spans="1:7">
      <c r="A2084" s="28" t="s">
        <v>4007</v>
      </c>
      <c r="B2084" s="28">
        <v>51110405</v>
      </c>
      <c r="C2084" s="30" t="s">
        <v>7659</v>
      </c>
      <c r="D2084" s="61" t="str">
        <f t="shared" si="16"/>
        <v>Kiyovu</v>
      </c>
      <c r="E2084" s="62" t="str">
        <f t="shared" si="17"/>
        <v>Kiyovu</v>
      </c>
      <c r="G2084" s="28">
        <v>511104</v>
      </c>
    </row>
    <row r="2085" spans="1:7">
      <c r="A2085" s="28" t="s">
        <v>4007</v>
      </c>
      <c r="B2085" s="28">
        <v>51110406</v>
      </c>
      <c r="C2085" s="30" t="s">
        <v>3373</v>
      </c>
      <c r="D2085" s="61" t="str">
        <f t="shared" si="16"/>
        <v>Nkira</v>
      </c>
      <c r="E2085" s="62" t="str">
        <f t="shared" si="17"/>
        <v>Nkira</v>
      </c>
      <c r="G2085" s="28">
        <v>511104</v>
      </c>
    </row>
    <row r="2086" spans="1:7">
      <c r="A2086" s="28" t="s">
        <v>4007</v>
      </c>
      <c r="B2086" s="28">
        <v>51110407</v>
      </c>
      <c r="C2086" s="30" t="s">
        <v>7598</v>
      </c>
      <c r="D2086" s="61" t="str">
        <f t="shared" si="16"/>
        <v>Ntunga</v>
      </c>
      <c r="E2086" s="62" t="str">
        <f t="shared" si="17"/>
        <v>Ntunga</v>
      </c>
      <c r="G2086" s="28">
        <v>511104</v>
      </c>
    </row>
    <row r="2087" spans="1:7">
      <c r="A2087" s="28" t="s">
        <v>4007</v>
      </c>
      <c r="B2087" s="28">
        <v>51110408</v>
      </c>
      <c r="C2087" s="30" t="s">
        <v>782</v>
      </c>
      <c r="D2087" s="61" t="str">
        <f t="shared" si="16"/>
        <v>Rugarama</v>
      </c>
      <c r="E2087" s="62" t="str">
        <f t="shared" si="17"/>
        <v>Rugarama</v>
      </c>
      <c r="G2087" s="28">
        <v>511104</v>
      </c>
    </row>
    <row r="2088" spans="1:7">
      <c r="A2088" s="28" t="s">
        <v>4007</v>
      </c>
      <c r="B2088" s="28">
        <v>51110409</v>
      </c>
      <c r="C2088" s="30" t="s">
        <v>7625</v>
      </c>
      <c r="D2088" s="61" t="str">
        <f t="shared" si="16"/>
        <v>Rugenge</v>
      </c>
      <c r="E2088" s="62" t="str">
        <f t="shared" si="17"/>
        <v>Rugenge</v>
      </c>
      <c r="G2088" s="28">
        <v>511104</v>
      </c>
    </row>
    <row r="2089" spans="1:7">
      <c r="A2089" s="28" t="s">
        <v>4007</v>
      </c>
      <c r="B2089" s="28">
        <v>51120101</v>
      </c>
      <c r="C2089" s="30" t="s">
        <v>7600</v>
      </c>
      <c r="D2089" s="61" t="str">
        <f t="shared" si="16"/>
        <v>Bihembe</v>
      </c>
      <c r="E2089" s="62" t="str">
        <f t="shared" si="17"/>
        <v>Bihembe</v>
      </c>
      <c r="G2089" s="28">
        <v>511201</v>
      </c>
    </row>
    <row r="2090" spans="1:7">
      <c r="A2090" s="28" t="s">
        <v>4007</v>
      </c>
      <c r="B2090" s="28">
        <v>51120102</v>
      </c>
      <c r="C2090" s="30" t="s">
        <v>7813</v>
      </c>
      <c r="D2090" s="61" t="str">
        <f t="shared" si="16"/>
        <v>Busimbuzi</v>
      </c>
      <c r="E2090" s="62" t="str">
        <f t="shared" si="17"/>
        <v>Busimbuzi</v>
      </c>
      <c r="G2090" s="28">
        <v>511201</v>
      </c>
    </row>
    <row r="2091" spans="1:7">
      <c r="A2091" s="28" t="s">
        <v>4007</v>
      </c>
      <c r="B2091" s="28">
        <v>51120103</v>
      </c>
      <c r="C2091" s="30" t="s">
        <v>3363</v>
      </c>
      <c r="D2091" s="61" t="str">
        <f t="shared" si="16"/>
        <v>Butare</v>
      </c>
      <c r="E2091" s="62" t="str">
        <f t="shared" si="17"/>
        <v>Butare</v>
      </c>
      <c r="G2091" s="28">
        <v>511201</v>
      </c>
    </row>
    <row r="2092" spans="1:7">
      <c r="A2092" s="28" t="s">
        <v>4007</v>
      </c>
      <c r="B2092" s="28">
        <v>51120104</v>
      </c>
      <c r="C2092" s="30" t="s">
        <v>3374</v>
      </c>
      <c r="D2092" s="61" t="str">
        <f t="shared" si="16"/>
        <v>Kabere</v>
      </c>
      <c r="E2092" s="62" t="str">
        <f t="shared" si="17"/>
        <v>Kabere</v>
      </c>
      <c r="G2092" s="28">
        <v>511201</v>
      </c>
    </row>
    <row r="2093" spans="1:7">
      <c r="A2093" s="28" t="s">
        <v>4007</v>
      </c>
      <c r="B2093" s="28">
        <v>51120105</v>
      </c>
      <c r="C2093" s="30" t="s">
        <v>7506</v>
      </c>
      <c r="D2093" s="61" t="str">
        <f t="shared" si="16"/>
        <v>Kanyangese</v>
      </c>
      <c r="E2093" s="62" t="str">
        <f t="shared" si="17"/>
        <v>Kanyangese</v>
      </c>
      <c r="G2093" s="28">
        <v>511201</v>
      </c>
    </row>
    <row r="2094" spans="1:7">
      <c r="A2094" s="28" t="s">
        <v>4007</v>
      </c>
      <c r="B2094" s="28">
        <v>51120106</v>
      </c>
      <c r="C2094" s="30" t="s">
        <v>7814</v>
      </c>
      <c r="D2094" s="61" t="str">
        <f t="shared" si="16"/>
        <v>Mubumbwe</v>
      </c>
      <c r="E2094" s="62" t="str">
        <f t="shared" si="17"/>
        <v>Mubumbwe</v>
      </c>
      <c r="G2094" s="28">
        <v>511201</v>
      </c>
    </row>
    <row r="2095" spans="1:7">
      <c r="A2095" s="28" t="s">
        <v>4007</v>
      </c>
      <c r="B2095" s="28">
        <v>51120107</v>
      </c>
      <c r="C2095" s="30" t="s">
        <v>7815</v>
      </c>
      <c r="D2095" s="61" t="str">
        <f t="shared" si="16"/>
        <v>Ngarama</v>
      </c>
      <c r="E2095" s="62" t="str">
        <f t="shared" si="17"/>
        <v>Ngarama</v>
      </c>
      <c r="G2095" s="28">
        <v>511201</v>
      </c>
    </row>
    <row r="2096" spans="1:7">
      <c r="A2096" s="28" t="s">
        <v>4007</v>
      </c>
      <c r="B2096" s="28">
        <v>51120108</v>
      </c>
      <c r="C2096" s="30" t="s">
        <v>7816</v>
      </c>
      <c r="D2096" s="61" t="str">
        <f t="shared" si="16"/>
        <v>Rusheshe</v>
      </c>
      <c r="E2096" s="62" t="str">
        <f t="shared" si="17"/>
        <v>Rusheshe</v>
      </c>
      <c r="G2096" s="28">
        <v>511201</v>
      </c>
    </row>
    <row r="2097" spans="1:7">
      <c r="A2097" s="28" t="s">
        <v>4007</v>
      </c>
      <c r="B2097" s="28">
        <v>51120201</v>
      </c>
      <c r="C2097" s="30" t="s">
        <v>774</v>
      </c>
      <c r="D2097" s="61" t="str">
        <f t="shared" si="16"/>
        <v>Gatare</v>
      </c>
      <c r="E2097" s="62" t="str">
        <f t="shared" si="17"/>
        <v>Gatare</v>
      </c>
      <c r="G2097" s="28">
        <v>511202</v>
      </c>
    </row>
    <row r="2098" spans="1:7">
      <c r="A2098" s="28" t="s">
        <v>4007</v>
      </c>
      <c r="B2098" s="28">
        <v>51120202</v>
      </c>
      <c r="C2098" s="30" t="s">
        <v>7817</v>
      </c>
      <c r="D2098" s="61" t="str">
        <f t="shared" si="16"/>
        <v>Karogo</v>
      </c>
      <c r="E2098" s="62" t="str">
        <f t="shared" si="17"/>
        <v>Karogo</v>
      </c>
      <c r="G2098" s="28">
        <v>511202</v>
      </c>
    </row>
    <row r="2099" spans="1:7">
      <c r="A2099" s="28" t="s">
        <v>4007</v>
      </c>
      <c r="B2099" s="28">
        <v>51120203</v>
      </c>
      <c r="C2099" s="30" t="s">
        <v>7818</v>
      </c>
      <c r="D2099" s="61" t="str">
        <f t="shared" si="16"/>
        <v>Kigina</v>
      </c>
      <c r="E2099" s="62" t="str">
        <f t="shared" si="17"/>
        <v>Kigina</v>
      </c>
      <c r="G2099" s="28">
        <v>511202</v>
      </c>
    </row>
    <row r="2100" spans="1:7">
      <c r="A2100" s="28" t="s">
        <v>4007</v>
      </c>
      <c r="B2100" s="28">
        <v>51120204</v>
      </c>
      <c r="C2100" s="30" t="s">
        <v>7685</v>
      </c>
      <c r="D2100" s="61" t="str">
        <f t="shared" si="16"/>
        <v>Runzenze</v>
      </c>
      <c r="E2100" s="62" t="str">
        <f t="shared" si="17"/>
        <v>Runzenze</v>
      </c>
      <c r="G2100" s="28">
        <v>511202</v>
      </c>
    </row>
    <row r="2101" spans="1:7">
      <c r="A2101" s="28" t="s">
        <v>4007</v>
      </c>
      <c r="B2101" s="28">
        <v>51120205</v>
      </c>
      <c r="C2101" s="30" t="s">
        <v>4035</v>
      </c>
      <c r="D2101" s="61" t="str">
        <f t="shared" si="16"/>
        <v>Samuduha</v>
      </c>
      <c r="E2101" s="62" t="str">
        <f t="shared" si="17"/>
        <v>Samuduha</v>
      </c>
      <c r="G2101" s="28">
        <v>511202</v>
      </c>
    </row>
    <row r="2102" spans="1:7">
      <c r="A2102" s="28" t="s">
        <v>4007</v>
      </c>
      <c r="B2102" s="28">
        <v>51120301</v>
      </c>
      <c r="C2102" s="30" t="s">
        <v>7603</v>
      </c>
      <c r="D2102" s="61" t="str">
        <f t="shared" si="16"/>
        <v>Gishore</v>
      </c>
      <c r="E2102" s="62" t="str">
        <f t="shared" si="17"/>
        <v>Gishore</v>
      </c>
      <c r="G2102" s="28">
        <v>511203</v>
      </c>
    </row>
    <row r="2103" spans="1:7">
      <c r="A2103" s="28" t="s">
        <v>4007</v>
      </c>
      <c r="B2103" s="28">
        <v>51120302</v>
      </c>
      <c r="C2103" s="30" t="s">
        <v>4012</v>
      </c>
      <c r="D2103" s="61" t="str">
        <f t="shared" si="16"/>
        <v>Kagarama</v>
      </c>
      <c r="E2103" s="62" t="str">
        <f t="shared" si="17"/>
        <v>Kagarama</v>
      </c>
      <c r="G2103" s="28">
        <v>511203</v>
      </c>
    </row>
    <row r="2104" spans="1:7">
      <c r="A2104" s="28" t="s">
        <v>4007</v>
      </c>
      <c r="B2104" s="28">
        <v>51120303</v>
      </c>
      <c r="C2104" s="30" t="s">
        <v>3364</v>
      </c>
      <c r="D2104" s="61" t="str">
        <f t="shared" ref="D2104:D2167" si="18">C2104</f>
        <v>Matyazo</v>
      </c>
      <c r="E2104" s="62" t="str">
        <f t="shared" ref="E2104:E2167" si="19">C2104</f>
        <v>Matyazo</v>
      </c>
      <c r="G2104" s="28">
        <v>511203</v>
      </c>
    </row>
    <row r="2105" spans="1:7">
      <c r="A2105" s="28" t="s">
        <v>4007</v>
      </c>
      <c r="B2105" s="28">
        <v>51120304</v>
      </c>
      <c r="C2105" s="30" t="s">
        <v>7819</v>
      </c>
      <c r="D2105" s="61" t="str">
        <f t="shared" si="18"/>
        <v>Nyirabuhene</v>
      </c>
      <c r="E2105" s="62" t="str">
        <f t="shared" si="19"/>
        <v>Nyirabuhene</v>
      </c>
      <c r="G2105" s="28">
        <v>511203</v>
      </c>
    </row>
    <row r="2106" spans="1:7">
      <c r="A2106" s="28" t="s">
        <v>4007</v>
      </c>
      <c r="B2106" s="28">
        <v>51120305</v>
      </c>
      <c r="C2106" s="30" t="s">
        <v>7820</v>
      </c>
      <c r="D2106" s="61" t="str">
        <f t="shared" si="18"/>
        <v>Rugende</v>
      </c>
      <c r="E2106" s="62" t="str">
        <f t="shared" si="19"/>
        <v>Rugende</v>
      </c>
      <c r="G2106" s="28">
        <v>511203</v>
      </c>
    </row>
    <row r="2107" spans="1:7">
      <c r="A2107" s="28" t="s">
        <v>4007</v>
      </c>
      <c r="B2107" s="28">
        <v>51120306</v>
      </c>
      <c r="C2107" s="30" t="s">
        <v>7821</v>
      </c>
      <c r="D2107" s="61" t="str">
        <f t="shared" si="18"/>
        <v>Ruhanika</v>
      </c>
      <c r="E2107" s="62" t="str">
        <f t="shared" si="19"/>
        <v>Ruhanika</v>
      </c>
      <c r="G2107" s="28">
        <v>511203</v>
      </c>
    </row>
    <row r="2108" spans="1:7">
      <c r="A2108" s="28" t="s">
        <v>4007</v>
      </c>
      <c r="B2108" s="28">
        <v>51120307</v>
      </c>
      <c r="C2108" s="30" t="s">
        <v>3362</v>
      </c>
      <c r="D2108" s="61" t="str">
        <f t="shared" si="18"/>
        <v>Rusagara</v>
      </c>
      <c r="E2108" s="62" t="str">
        <f t="shared" si="19"/>
        <v>Rusagara</v>
      </c>
      <c r="G2108" s="28">
        <v>511203</v>
      </c>
    </row>
    <row r="2109" spans="1:7">
      <c r="A2109" s="28" t="s">
        <v>4007</v>
      </c>
      <c r="B2109" s="28">
        <v>51120308</v>
      </c>
      <c r="C2109" s="30" t="s">
        <v>7711</v>
      </c>
      <c r="D2109" s="61" t="str">
        <f t="shared" si="18"/>
        <v>Rusave</v>
      </c>
      <c r="E2109" s="62" t="str">
        <f t="shared" si="19"/>
        <v>Rusave</v>
      </c>
      <c r="G2109" s="28">
        <v>511203</v>
      </c>
    </row>
    <row r="2110" spans="1:7">
      <c r="A2110" s="28" t="s">
        <v>4007</v>
      </c>
      <c r="B2110" s="28">
        <v>51120309</v>
      </c>
      <c r="C2110" s="30" t="s">
        <v>7822</v>
      </c>
      <c r="D2110" s="61" t="str">
        <f t="shared" si="18"/>
        <v>Rususa</v>
      </c>
      <c r="E2110" s="62" t="str">
        <f t="shared" si="19"/>
        <v>Rususa</v>
      </c>
      <c r="G2110" s="28">
        <v>511203</v>
      </c>
    </row>
    <row r="2111" spans="1:7">
      <c r="A2111" s="28" t="s">
        <v>4007</v>
      </c>
      <c r="B2111" s="28">
        <v>51120401</v>
      </c>
      <c r="C2111" s="30" t="s">
        <v>7823</v>
      </c>
      <c r="D2111" s="61" t="str">
        <f t="shared" si="18"/>
        <v>Akamasatura</v>
      </c>
      <c r="E2111" s="62" t="str">
        <f t="shared" si="19"/>
        <v>Akamasatura</v>
      </c>
      <c r="G2111" s="28">
        <v>511204</v>
      </c>
    </row>
    <row r="2112" spans="1:7">
      <c r="A2112" s="28" t="s">
        <v>4007</v>
      </c>
      <c r="B2112" s="28">
        <v>51120402</v>
      </c>
      <c r="C2112" s="30" t="s">
        <v>3370</v>
      </c>
      <c r="D2112" s="61" t="str">
        <f t="shared" si="18"/>
        <v>Munini</v>
      </c>
      <c r="E2112" s="62" t="str">
        <f t="shared" si="19"/>
        <v>Munini</v>
      </c>
      <c r="G2112" s="28">
        <v>511204</v>
      </c>
    </row>
    <row r="2113" spans="1:7">
      <c r="A2113" s="28" t="s">
        <v>4007</v>
      </c>
      <c r="B2113" s="28">
        <v>51120403</v>
      </c>
      <c r="C2113" s="30" t="s">
        <v>7672</v>
      </c>
      <c r="D2113" s="61" t="str">
        <f t="shared" si="18"/>
        <v>Nyakagarama</v>
      </c>
      <c r="E2113" s="62" t="str">
        <f t="shared" si="19"/>
        <v>Nyakagarama</v>
      </c>
      <c r="G2113" s="28">
        <v>511204</v>
      </c>
    </row>
    <row r="2114" spans="1:7">
      <c r="A2114" s="28" t="s">
        <v>4007</v>
      </c>
      <c r="B2114" s="28">
        <v>51120404</v>
      </c>
      <c r="C2114" s="30" t="s">
        <v>4045</v>
      </c>
      <c r="D2114" s="61" t="str">
        <f t="shared" si="18"/>
        <v>Nyarurembo</v>
      </c>
      <c r="E2114" s="62" t="str">
        <f t="shared" si="19"/>
        <v>Nyarurembo</v>
      </c>
      <c r="G2114" s="28">
        <v>511204</v>
      </c>
    </row>
    <row r="2115" spans="1:7">
      <c r="A2115" s="28" t="s">
        <v>4007</v>
      </c>
      <c r="B2115" s="28">
        <v>51120405</v>
      </c>
      <c r="C2115" s="30" t="s">
        <v>4008</v>
      </c>
      <c r="D2115" s="61" t="str">
        <f t="shared" si="18"/>
        <v>Nyarutovu</v>
      </c>
      <c r="E2115" s="62" t="str">
        <f t="shared" si="19"/>
        <v>Nyarutovu</v>
      </c>
      <c r="G2115" s="28">
        <v>511204</v>
      </c>
    </row>
    <row r="2116" spans="1:7">
      <c r="A2116" s="28" t="s">
        <v>4007</v>
      </c>
      <c r="B2116" s="28">
        <v>51120406</v>
      </c>
      <c r="C2116" s="30" t="s">
        <v>7824</v>
      </c>
      <c r="D2116" s="61" t="str">
        <f t="shared" si="18"/>
        <v>Nyiramitemeri</v>
      </c>
      <c r="E2116" s="62" t="str">
        <f t="shared" si="19"/>
        <v>Nyiramitemeri</v>
      </c>
      <c r="G2116" s="28">
        <v>511204</v>
      </c>
    </row>
    <row r="2117" spans="1:7">
      <c r="A2117" s="28" t="s">
        <v>4007</v>
      </c>
      <c r="B2117" s="28">
        <v>51120407</v>
      </c>
      <c r="C2117" s="30" t="s">
        <v>7825</v>
      </c>
      <c r="D2117" s="61" t="str">
        <f t="shared" si="18"/>
        <v>Rwamibungo</v>
      </c>
      <c r="E2117" s="62" t="str">
        <f t="shared" si="19"/>
        <v>Rwamibungo</v>
      </c>
      <c r="G2117" s="28">
        <v>511204</v>
      </c>
    </row>
    <row r="2118" spans="1:7">
      <c r="A2118" s="28" t="s">
        <v>4007</v>
      </c>
      <c r="B2118" s="28">
        <v>51120408</v>
      </c>
      <c r="C2118" s="30" t="s">
        <v>7826</v>
      </c>
      <c r="D2118" s="61" t="str">
        <f t="shared" si="18"/>
        <v>Rwankacari</v>
      </c>
      <c r="E2118" s="62" t="str">
        <f t="shared" si="19"/>
        <v>Rwankacari</v>
      </c>
      <c r="G2118" s="28">
        <v>511204</v>
      </c>
    </row>
    <row r="2119" spans="1:7">
      <c r="A2119" s="28" t="s">
        <v>4007</v>
      </c>
      <c r="B2119" s="28">
        <v>51120501</v>
      </c>
      <c r="C2119" s="30" t="s">
        <v>7827</v>
      </c>
      <c r="D2119" s="61" t="str">
        <f t="shared" si="18"/>
        <v>Cyaruhinda</v>
      </c>
      <c r="E2119" s="62" t="str">
        <f t="shared" si="19"/>
        <v>Cyaruhinda</v>
      </c>
      <c r="G2119" s="28">
        <v>511205</v>
      </c>
    </row>
    <row r="2120" spans="1:7">
      <c r="A2120" s="28" t="s">
        <v>4007</v>
      </c>
      <c r="B2120" s="28">
        <v>51120502</v>
      </c>
      <c r="C2120" s="30" t="s">
        <v>7828</v>
      </c>
      <c r="D2120" s="61" t="str">
        <f t="shared" si="18"/>
        <v>Kamashaza</v>
      </c>
      <c r="E2120" s="62" t="str">
        <f t="shared" si="19"/>
        <v>Kamashaza</v>
      </c>
      <c r="G2120" s="28">
        <v>511205</v>
      </c>
    </row>
    <row r="2121" spans="1:7">
      <c r="A2121" s="28" t="s">
        <v>4007</v>
      </c>
      <c r="B2121" s="28">
        <v>51120503</v>
      </c>
      <c r="C2121" s="30" t="s">
        <v>7829</v>
      </c>
      <c r="D2121" s="61" t="str">
        <f t="shared" si="18"/>
        <v>Kasemanyana</v>
      </c>
      <c r="E2121" s="62" t="str">
        <f t="shared" si="19"/>
        <v>Kasemanyana</v>
      </c>
      <c r="G2121" s="28">
        <v>511205</v>
      </c>
    </row>
    <row r="2122" spans="1:7">
      <c r="A2122" s="28" t="s">
        <v>4007</v>
      </c>
      <c r="B2122" s="28">
        <v>51120504</v>
      </c>
      <c r="C2122" s="30" t="s">
        <v>7830</v>
      </c>
      <c r="D2122" s="61" t="str">
        <f t="shared" si="18"/>
        <v>Kimicanga</v>
      </c>
      <c r="E2122" s="62" t="str">
        <f t="shared" si="19"/>
        <v>Kimicanga</v>
      </c>
      <c r="G2122" s="28">
        <v>511205</v>
      </c>
    </row>
    <row r="2123" spans="1:7">
      <c r="A2123" s="28" t="s">
        <v>4007</v>
      </c>
      <c r="B2123" s="28">
        <v>51120505</v>
      </c>
      <c r="C2123" s="30" t="s">
        <v>4065</v>
      </c>
      <c r="D2123" s="61" t="str">
        <f t="shared" si="18"/>
        <v>Nduba</v>
      </c>
      <c r="E2123" s="62" t="str">
        <f t="shared" si="19"/>
        <v>Nduba</v>
      </c>
      <c r="G2123" s="28">
        <v>511205</v>
      </c>
    </row>
    <row r="2124" spans="1:7">
      <c r="A2124" s="28" t="s">
        <v>4007</v>
      </c>
      <c r="B2124" s="28">
        <v>51120506</v>
      </c>
      <c r="C2124" s="30" t="s">
        <v>7831</v>
      </c>
      <c r="D2124" s="61" t="str">
        <f t="shared" si="18"/>
        <v>Nduhuye</v>
      </c>
      <c r="E2124" s="62" t="str">
        <f t="shared" si="19"/>
        <v>Nduhuye</v>
      </c>
      <c r="G2124" s="28">
        <v>511205</v>
      </c>
    </row>
    <row r="2125" spans="1:7">
      <c r="A2125" s="28" t="s">
        <v>4007</v>
      </c>
      <c r="B2125" s="28">
        <v>51120507</v>
      </c>
      <c r="C2125" s="30" t="s">
        <v>4062</v>
      </c>
      <c r="D2125" s="61" t="str">
        <f t="shared" si="18"/>
        <v>Rwimbogo</v>
      </c>
      <c r="E2125" s="62" t="str">
        <f t="shared" si="19"/>
        <v>Rwimbogo</v>
      </c>
      <c r="G2125" s="28">
        <v>511205</v>
      </c>
    </row>
    <row r="2126" spans="1:7">
      <c r="A2126" s="28" t="s">
        <v>4007</v>
      </c>
      <c r="B2126" s="28">
        <v>51120508</v>
      </c>
      <c r="C2126" s="30" t="s">
        <v>7832</v>
      </c>
      <c r="D2126" s="61" t="str">
        <f t="shared" si="18"/>
        <v>Ryarurindo</v>
      </c>
      <c r="E2126" s="62" t="str">
        <f t="shared" si="19"/>
        <v>Ryarurindo</v>
      </c>
      <c r="G2126" s="28">
        <v>511205</v>
      </c>
    </row>
    <row r="2127" spans="1:7">
      <c r="A2127" s="28" t="s">
        <v>4007</v>
      </c>
      <c r="B2127" s="28">
        <v>51130101</v>
      </c>
      <c r="C2127" s="30" t="s">
        <v>7833</v>
      </c>
      <c r="D2127" s="61" t="str">
        <f t="shared" si="18"/>
        <v>Akanzige</v>
      </c>
      <c r="E2127" s="62" t="str">
        <f t="shared" si="19"/>
        <v>Akanzige</v>
      </c>
      <c r="G2127" s="28">
        <v>511301</v>
      </c>
    </row>
    <row r="2128" spans="1:7">
      <c r="A2128" s="28" t="s">
        <v>4007</v>
      </c>
      <c r="B2128" s="28">
        <v>51130102</v>
      </c>
      <c r="C2128" s="30" t="s">
        <v>7607</v>
      </c>
      <c r="D2128" s="61" t="str">
        <f t="shared" si="18"/>
        <v>Akanzu</v>
      </c>
      <c r="E2128" s="62" t="str">
        <f t="shared" si="19"/>
        <v>Akanzu</v>
      </c>
      <c r="G2128" s="28">
        <v>511301</v>
      </c>
    </row>
    <row r="2129" spans="1:7">
      <c r="A2129" s="28" t="s">
        <v>4007</v>
      </c>
      <c r="B2129" s="28">
        <v>51130103</v>
      </c>
      <c r="C2129" s="30" t="s">
        <v>4027</v>
      </c>
      <c r="D2129" s="61" t="str">
        <f t="shared" si="18"/>
        <v>Cyahafi</v>
      </c>
      <c r="E2129" s="62" t="str">
        <f t="shared" si="19"/>
        <v>Cyahafi</v>
      </c>
      <c r="G2129" s="28">
        <v>511301</v>
      </c>
    </row>
    <row r="2130" spans="1:7">
      <c r="A2130" s="28" t="s">
        <v>4007</v>
      </c>
      <c r="B2130" s="28">
        <v>51130104</v>
      </c>
      <c r="C2130" s="30" t="s">
        <v>7697</v>
      </c>
      <c r="D2130" s="61" t="str">
        <f t="shared" si="18"/>
        <v>Cyerwa</v>
      </c>
      <c r="E2130" s="62" t="str">
        <f t="shared" si="19"/>
        <v>Cyerwa</v>
      </c>
      <c r="G2130" s="28">
        <v>511301</v>
      </c>
    </row>
    <row r="2131" spans="1:7">
      <c r="A2131" s="28" t="s">
        <v>4007</v>
      </c>
      <c r="B2131" s="28">
        <v>51130105</v>
      </c>
      <c r="C2131" s="30" t="s">
        <v>7834</v>
      </c>
      <c r="D2131" s="61" t="str">
        <f t="shared" si="18"/>
        <v>Gikoni</v>
      </c>
      <c r="E2131" s="62" t="str">
        <f t="shared" si="19"/>
        <v>Gikoni</v>
      </c>
      <c r="G2131" s="28">
        <v>511301</v>
      </c>
    </row>
    <row r="2132" spans="1:7">
      <c r="A2132" s="28" t="s">
        <v>4007</v>
      </c>
      <c r="B2132" s="28">
        <v>51130106</v>
      </c>
      <c r="C2132" s="30" t="s">
        <v>7835</v>
      </c>
      <c r="D2132" s="61" t="str">
        <f t="shared" si="18"/>
        <v>Gitanu</v>
      </c>
      <c r="E2132" s="62" t="str">
        <f t="shared" si="19"/>
        <v>Gitanu</v>
      </c>
      <c r="G2132" s="28">
        <v>511301</v>
      </c>
    </row>
    <row r="2133" spans="1:7">
      <c r="A2133" s="28" t="s">
        <v>4007</v>
      </c>
      <c r="B2133" s="28">
        <v>51130107</v>
      </c>
      <c r="C2133" s="30" t="s">
        <v>7659</v>
      </c>
      <c r="D2133" s="61" t="str">
        <f t="shared" si="18"/>
        <v>Kiyovu</v>
      </c>
      <c r="E2133" s="62" t="str">
        <f t="shared" si="19"/>
        <v>Kiyovu</v>
      </c>
      <c r="G2133" s="28">
        <v>511301</v>
      </c>
    </row>
    <row r="2134" spans="1:7">
      <c r="A2134" s="28" t="s">
        <v>4007</v>
      </c>
      <c r="B2134" s="28">
        <v>51130108</v>
      </c>
      <c r="C2134" s="30" t="s">
        <v>765</v>
      </c>
      <c r="D2134" s="61" t="str">
        <f t="shared" si="18"/>
        <v>Nyarugenge</v>
      </c>
      <c r="E2134" s="62" t="str">
        <f t="shared" si="19"/>
        <v>Nyarugenge</v>
      </c>
      <c r="G2134" s="28">
        <v>511301</v>
      </c>
    </row>
    <row r="2135" spans="1:7">
      <c r="A2135" s="28" t="s">
        <v>4007</v>
      </c>
      <c r="B2135" s="28">
        <v>51130201</v>
      </c>
      <c r="C2135" s="30" t="s">
        <v>7791</v>
      </c>
      <c r="D2135" s="61" t="str">
        <f t="shared" si="18"/>
        <v>Gisenyi</v>
      </c>
      <c r="E2135" s="62" t="str">
        <f t="shared" si="19"/>
        <v>Gisenyi</v>
      </c>
      <c r="G2135" s="28">
        <v>511302</v>
      </c>
    </row>
    <row r="2136" spans="1:7">
      <c r="A2136" s="28" t="s">
        <v>4007</v>
      </c>
      <c r="B2136" s="28">
        <v>51130202</v>
      </c>
      <c r="C2136" s="30" t="s">
        <v>4024</v>
      </c>
      <c r="D2136" s="61" t="str">
        <f t="shared" si="18"/>
        <v>Kajevuba</v>
      </c>
      <c r="E2136" s="62" t="str">
        <f t="shared" si="19"/>
        <v>Kajevuba</v>
      </c>
      <c r="G2136" s="28">
        <v>511302</v>
      </c>
    </row>
    <row r="2137" spans="1:7">
      <c r="A2137" s="28" t="s">
        <v>4007</v>
      </c>
      <c r="B2137" s="28">
        <v>51130203</v>
      </c>
      <c r="C2137" s="30" t="s">
        <v>4015</v>
      </c>
      <c r="D2137" s="61" t="str">
        <f t="shared" si="18"/>
        <v>Kamabuye</v>
      </c>
      <c r="E2137" s="62" t="str">
        <f t="shared" si="19"/>
        <v>Kamabuye</v>
      </c>
      <c r="G2137" s="28">
        <v>511302</v>
      </c>
    </row>
    <row r="2138" spans="1:7">
      <c r="A2138" s="28" t="s">
        <v>4007</v>
      </c>
      <c r="B2138" s="28">
        <v>51130204</v>
      </c>
      <c r="C2138" s="30" t="s">
        <v>7836</v>
      </c>
      <c r="D2138" s="61" t="str">
        <f t="shared" si="18"/>
        <v>Karukannyi</v>
      </c>
      <c r="E2138" s="62" t="str">
        <f t="shared" si="19"/>
        <v>Karukannyi</v>
      </c>
      <c r="G2138" s="28">
        <v>511302</v>
      </c>
    </row>
    <row r="2139" spans="1:7">
      <c r="A2139" s="28" t="s">
        <v>4007</v>
      </c>
      <c r="B2139" s="28">
        <v>51130205</v>
      </c>
      <c r="C2139" s="30" t="s">
        <v>7837</v>
      </c>
      <c r="D2139" s="61" t="str">
        <f t="shared" si="18"/>
        <v>Mikoni</v>
      </c>
      <c r="E2139" s="62" t="str">
        <f t="shared" si="19"/>
        <v>Mikoni</v>
      </c>
      <c r="G2139" s="28">
        <v>511302</v>
      </c>
    </row>
    <row r="2140" spans="1:7">
      <c r="A2140" s="28" t="s">
        <v>4007</v>
      </c>
      <c r="B2140" s="28">
        <v>51130206</v>
      </c>
      <c r="C2140" s="30" t="s">
        <v>769</v>
      </c>
      <c r="D2140" s="61" t="str">
        <f t="shared" si="18"/>
        <v>Mubuga</v>
      </c>
      <c r="E2140" s="62" t="str">
        <f t="shared" si="19"/>
        <v>Mubuga</v>
      </c>
      <c r="G2140" s="28">
        <v>511302</v>
      </c>
    </row>
    <row r="2141" spans="1:7">
      <c r="A2141" s="28" t="s">
        <v>4007</v>
      </c>
      <c r="B2141" s="28">
        <v>51130207</v>
      </c>
      <c r="C2141" s="30" t="s">
        <v>4008</v>
      </c>
      <c r="D2141" s="61" t="str">
        <f t="shared" si="18"/>
        <v>Nyarutovu</v>
      </c>
      <c r="E2141" s="62" t="str">
        <f t="shared" si="19"/>
        <v>Nyarutovu</v>
      </c>
      <c r="G2141" s="28">
        <v>511302</v>
      </c>
    </row>
    <row r="2142" spans="1:7">
      <c r="A2142" s="28" t="s">
        <v>4007</v>
      </c>
      <c r="B2142" s="28">
        <v>51130208</v>
      </c>
      <c r="C2142" s="30" t="s">
        <v>7838</v>
      </c>
      <c r="D2142" s="61" t="str">
        <f t="shared" si="18"/>
        <v>Rugunga</v>
      </c>
      <c r="E2142" s="62" t="str">
        <f t="shared" si="19"/>
        <v>Rugunga</v>
      </c>
      <c r="G2142" s="28">
        <v>511302</v>
      </c>
    </row>
    <row r="2143" spans="1:7">
      <c r="A2143" s="28" t="s">
        <v>4007</v>
      </c>
      <c r="B2143" s="28">
        <v>51130301</v>
      </c>
      <c r="C2143" s="30" t="s">
        <v>4042</v>
      </c>
      <c r="D2143" s="61" t="str">
        <f t="shared" si="18"/>
        <v>Agasharu</v>
      </c>
      <c r="E2143" s="62" t="str">
        <f t="shared" si="19"/>
        <v>Agasharu</v>
      </c>
      <c r="G2143" s="28">
        <v>511303</v>
      </c>
    </row>
    <row r="2144" spans="1:7">
      <c r="A2144" s="28" t="s">
        <v>4007</v>
      </c>
      <c r="B2144" s="28">
        <v>51130302</v>
      </c>
      <c r="C2144" s="30" t="s">
        <v>4038</v>
      </c>
      <c r="D2144" s="61" t="str">
        <f t="shared" si="18"/>
        <v>Gatoki</v>
      </c>
      <c r="E2144" s="62" t="str">
        <f t="shared" si="19"/>
        <v>Gatoki</v>
      </c>
      <c r="G2144" s="28">
        <v>511303</v>
      </c>
    </row>
    <row r="2145" spans="1:7">
      <c r="A2145" s="28" t="s">
        <v>4007</v>
      </c>
      <c r="B2145" s="28">
        <v>51130303</v>
      </c>
      <c r="C2145" s="30" t="s">
        <v>4010</v>
      </c>
      <c r="D2145" s="61" t="str">
        <f t="shared" si="18"/>
        <v>Kabeza</v>
      </c>
      <c r="E2145" s="62" t="str">
        <f t="shared" si="19"/>
        <v>Kabeza</v>
      </c>
      <c r="G2145" s="28">
        <v>511303</v>
      </c>
    </row>
    <row r="2146" spans="1:7">
      <c r="A2146" s="28" t="s">
        <v>4007</v>
      </c>
      <c r="B2146" s="28">
        <v>51130304</v>
      </c>
      <c r="C2146" s="30" t="s">
        <v>7839</v>
      </c>
      <c r="D2146" s="61" t="str">
        <f t="shared" si="18"/>
        <v>Kamakuka</v>
      </c>
      <c r="E2146" s="62" t="str">
        <f t="shared" si="19"/>
        <v>Kamakuka</v>
      </c>
      <c r="G2146" s="28">
        <v>511303</v>
      </c>
    </row>
    <row r="2147" spans="1:7">
      <c r="A2147" s="28" t="s">
        <v>4007</v>
      </c>
      <c r="B2147" s="28">
        <v>51130305</v>
      </c>
      <c r="C2147" s="30" t="s">
        <v>7840</v>
      </c>
      <c r="D2147" s="61" t="str">
        <f t="shared" si="18"/>
        <v>Kibabara</v>
      </c>
      <c r="E2147" s="62" t="str">
        <f t="shared" si="19"/>
        <v>Kibabara</v>
      </c>
      <c r="G2147" s="28">
        <v>511303</v>
      </c>
    </row>
    <row r="2148" spans="1:7">
      <c r="A2148" s="28" t="s">
        <v>4007</v>
      </c>
      <c r="B2148" s="28">
        <v>51130306</v>
      </c>
      <c r="C2148" s="30" t="s">
        <v>7622</v>
      </c>
      <c r="D2148" s="61" t="str">
        <f t="shared" si="18"/>
        <v>Ndinda</v>
      </c>
      <c r="E2148" s="62" t="str">
        <f t="shared" si="19"/>
        <v>Ndinda</v>
      </c>
      <c r="G2148" s="28">
        <v>511303</v>
      </c>
    </row>
    <row r="2149" spans="1:7">
      <c r="A2149" s="28" t="s">
        <v>4007</v>
      </c>
      <c r="B2149" s="28">
        <v>51130307</v>
      </c>
      <c r="C2149" s="30" t="s">
        <v>770</v>
      </c>
      <c r="D2149" s="61" t="str">
        <f t="shared" si="18"/>
        <v>Nyarusange</v>
      </c>
      <c r="E2149" s="62" t="str">
        <f t="shared" si="19"/>
        <v>Nyarusange</v>
      </c>
      <c r="G2149" s="28">
        <v>511303</v>
      </c>
    </row>
    <row r="2150" spans="1:7">
      <c r="A2150" s="28" t="s">
        <v>4007</v>
      </c>
      <c r="B2150" s="28">
        <v>51130401</v>
      </c>
      <c r="C2150" s="30" t="s">
        <v>7527</v>
      </c>
      <c r="D2150" s="61" t="str">
        <f t="shared" si="18"/>
        <v>Bicaca</v>
      </c>
      <c r="E2150" s="62" t="str">
        <f t="shared" si="19"/>
        <v>Bicaca</v>
      </c>
      <c r="G2150" s="28">
        <v>511304</v>
      </c>
    </row>
    <row r="2151" spans="1:7">
      <c r="A2151" s="28" t="s">
        <v>4007</v>
      </c>
      <c r="B2151" s="28">
        <v>51130402</v>
      </c>
      <c r="C2151" s="30" t="s">
        <v>7787</v>
      </c>
      <c r="D2151" s="61" t="str">
        <f t="shared" si="18"/>
        <v>Bitega</v>
      </c>
      <c r="E2151" s="62" t="str">
        <f t="shared" si="19"/>
        <v>Bitega</v>
      </c>
      <c r="G2151" s="28">
        <v>511304</v>
      </c>
    </row>
    <row r="2152" spans="1:7">
      <c r="A2152" s="28" t="s">
        <v>4007</v>
      </c>
      <c r="B2152" s="28">
        <v>51130403</v>
      </c>
      <c r="C2152" s="30" t="s">
        <v>7841</v>
      </c>
      <c r="D2152" s="61" t="str">
        <f t="shared" si="18"/>
        <v>Kayibanda</v>
      </c>
      <c r="E2152" s="62" t="str">
        <f t="shared" si="19"/>
        <v>Kayibanda</v>
      </c>
      <c r="G2152" s="28">
        <v>511304</v>
      </c>
    </row>
    <row r="2153" spans="1:7">
      <c r="A2153" s="28" t="s">
        <v>4007</v>
      </c>
      <c r="B2153" s="28">
        <v>51130404</v>
      </c>
      <c r="C2153" s="30" t="s">
        <v>7842</v>
      </c>
      <c r="D2153" s="61" t="str">
        <f t="shared" si="18"/>
        <v>Nyabugogo</v>
      </c>
      <c r="E2153" s="62" t="str">
        <f t="shared" si="19"/>
        <v>Nyabugogo</v>
      </c>
      <c r="G2153" s="28">
        <v>511304</v>
      </c>
    </row>
    <row r="2154" spans="1:7">
      <c r="A2154" s="28" t="s">
        <v>4007</v>
      </c>
      <c r="B2154" s="28">
        <v>51130405</v>
      </c>
      <c r="C2154" s="30" t="s">
        <v>7690</v>
      </c>
      <c r="D2154" s="61" t="str">
        <f t="shared" si="18"/>
        <v>Ruvomo</v>
      </c>
      <c r="E2154" s="62" t="str">
        <f t="shared" si="19"/>
        <v>Ruvomo</v>
      </c>
      <c r="G2154" s="28">
        <v>511304</v>
      </c>
    </row>
    <row r="2155" spans="1:7">
      <c r="A2155" s="28" t="s">
        <v>4007</v>
      </c>
      <c r="B2155" s="28">
        <v>51130406</v>
      </c>
      <c r="C2155" s="30" t="s">
        <v>7843</v>
      </c>
      <c r="D2155" s="61" t="str">
        <f t="shared" si="18"/>
        <v>Rwagatsama</v>
      </c>
      <c r="E2155" s="62" t="str">
        <f t="shared" si="19"/>
        <v>Rwagatsama</v>
      </c>
      <c r="G2155" s="28">
        <v>511304</v>
      </c>
    </row>
    <row r="2156" spans="1:7">
      <c r="A2156" s="28" t="s">
        <v>4007</v>
      </c>
      <c r="B2156" s="28">
        <v>51140101</v>
      </c>
      <c r="C2156" s="30" t="s">
        <v>7844</v>
      </c>
      <c r="D2156" s="61" t="str">
        <f t="shared" si="18"/>
        <v>Bidudu</v>
      </c>
      <c r="E2156" s="62" t="str">
        <f t="shared" si="19"/>
        <v>Bidudu</v>
      </c>
      <c r="G2156" s="28">
        <v>511401</v>
      </c>
    </row>
    <row r="2157" spans="1:7">
      <c r="A2157" s="28" t="s">
        <v>4007</v>
      </c>
      <c r="B2157" s="28">
        <v>51140102</v>
      </c>
      <c r="C2157" s="30" t="s">
        <v>764</v>
      </c>
      <c r="D2157" s="61" t="str">
        <f t="shared" si="18"/>
        <v>Gitwa</v>
      </c>
      <c r="E2157" s="62" t="str">
        <f t="shared" si="19"/>
        <v>Gitwa</v>
      </c>
      <c r="G2157" s="28">
        <v>511401</v>
      </c>
    </row>
    <row r="2158" spans="1:7">
      <c r="A2158" s="28" t="s">
        <v>4007</v>
      </c>
      <c r="B2158" s="28">
        <v>51140103</v>
      </c>
      <c r="C2158" s="30" t="s">
        <v>7845</v>
      </c>
      <c r="D2158" s="61" t="str">
        <f t="shared" si="18"/>
        <v>Kabayange I</v>
      </c>
      <c r="E2158" s="62" t="str">
        <f t="shared" si="19"/>
        <v>Kabayange I</v>
      </c>
      <c r="G2158" s="28">
        <v>511401</v>
      </c>
    </row>
    <row r="2159" spans="1:7">
      <c r="A2159" s="28" t="s">
        <v>4007</v>
      </c>
      <c r="B2159" s="28">
        <v>51140104</v>
      </c>
      <c r="C2159" s="30" t="s">
        <v>7846</v>
      </c>
      <c r="D2159" s="61" t="str">
        <f t="shared" si="18"/>
        <v>Kabayange Ii</v>
      </c>
      <c r="E2159" s="62" t="str">
        <f t="shared" si="19"/>
        <v>Kabayange Ii</v>
      </c>
      <c r="G2159" s="28">
        <v>511401</v>
      </c>
    </row>
    <row r="2160" spans="1:7">
      <c r="A2160" s="28" t="s">
        <v>4007</v>
      </c>
      <c r="B2160" s="28">
        <v>51140105</v>
      </c>
      <c r="C2160" s="30" t="s">
        <v>7847</v>
      </c>
      <c r="D2160" s="61" t="str">
        <f t="shared" si="18"/>
        <v>Mumahoro</v>
      </c>
      <c r="E2160" s="62" t="str">
        <f t="shared" si="19"/>
        <v>Mumahoro</v>
      </c>
      <c r="G2160" s="28">
        <v>511401</v>
      </c>
    </row>
    <row r="2161" spans="1:7">
      <c r="A2161" s="28" t="s">
        <v>4007</v>
      </c>
      <c r="B2161" s="28">
        <v>51140106</v>
      </c>
      <c r="C2161" s="30" t="s">
        <v>3370</v>
      </c>
      <c r="D2161" s="61" t="str">
        <f t="shared" si="18"/>
        <v>Munini</v>
      </c>
      <c r="E2161" s="62" t="str">
        <f t="shared" si="19"/>
        <v>Munini</v>
      </c>
      <c r="G2161" s="28">
        <v>511401</v>
      </c>
    </row>
    <row r="2162" spans="1:7">
      <c r="A2162" s="28" t="s">
        <v>4007</v>
      </c>
      <c r="B2162" s="28">
        <v>51140107</v>
      </c>
      <c r="C2162" s="30" t="s">
        <v>7848</v>
      </c>
      <c r="D2162" s="61" t="str">
        <f t="shared" si="18"/>
        <v>Umumeyu</v>
      </c>
      <c r="E2162" s="62" t="str">
        <f t="shared" si="19"/>
        <v>Umumeyu</v>
      </c>
      <c r="G2162" s="28">
        <v>511401</v>
      </c>
    </row>
    <row r="2163" spans="1:7">
      <c r="A2163" s="28" t="s">
        <v>4007</v>
      </c>
      <c r="B2163" s="28">
        <v>51140108</v>
      </c>
      <c r="C2163" s="30" t="s">
        <v>7849</v>
      </c>
      <c r="D2163" s="61" t="str">
        <f t="shared" si="18"/>
        <v>Uwadesa</v>
      </c>
      <c r="E2163" s="62" t="str">
        <f t="shared" si="19"/>
        <v>Uwadesa</v>
      </c>
      <c r="G2163" s="28">
        <v>511401</v>
      </c>
    </row>
    <row r="2164" spans="1:7">
      <c r="A2164" s="28" t="s">
        <v>4007</v>
      </c>
      <c r="B2164" s="28">
        <v>51140201</v>
      </c>
      <c r="C2164" s="30" t="s">
        <v>4042</v>
      </c>
      <c r="D2164" s="61" t="str">
        <f t="shared" si="18"/>
        <v>Agasharu</v>
      </c>
      <c r="E2164" s="62" t="str">
        <f t="shared" si="19"/>
        <v>Agasharu</v>
      </c>
      <c r="G2164" s="28">
        <v>511402</v>
      </c>
    </row>
    <row r="2165" spans="1:7">
      <c r="A2165" s="28" t="s">
        <v>4007</v>
      </c>
      <c r="B2165" s="28">
        <v>51140202</v>
      </c>
      <c r="C2165" s="30" t="s">
        <v>7796</v>
      </c>
      <c r="D2165" s="61" t="str">
        <f t="shared" si="18"/>
        <v>Gitaraga</v>
      </c>
      <c r="E2165" s="62" t="str">
        <f t="shared" si="19"/>
        <v>Gitaraga</v>
      </c>
      <c r="G2165" s="28">
        <v>511402</v>
      </c>
    </row>
    <row r="2166" spans="1:7">
      <c r="A2166" s="28" t="s">
        <v>4007</v>
      </c>
      <c r="B2166" s="28">
        <v>51140203</v>
      </c>
      <c r="C2166" s="30" t="s">
        <v>780</v>
      </c>
      <c r="D2166" s="61" t="str">
        <f t="shared" si="18"/>
        <v>Kabuye</v>
      </c>
      <c r="E2166" s="62" t="str">
        <f t="shared" si="19"/>
        <v>Kabuye</v>
      </c>
      <c r="G2166" s="28">
        <v>511402</v>
      </c>
    </row>
    <row r="2167" spans="1:7">
      <c r="A2167" s="28" t="s">
        <v>4007</v>
      </c>
      <c r="B2167" s="28">
        <v>51140204</v>
      </c>
      <c r="C2167" s="30" t="s">
        <v>7840</v>
      </c>
      <c r="D2167" s="61" t="str">
        <f t="shared" si="18"/>
        <v>Kibabara</v>
      </c>
      <c r="E2167" s="62" t="str">
        <f t="shared" si="19"/>
        <v>Kibabara</v>
      </c>
      <c r="G2167" s="28">
        <v>511402</v>
      </c>
    </row>
    <row r="2168" spans="1:7">
      <c r="A2168" s="28" t="s">
        <v>4007</v>
      </c>
      <c r="B2168" s="28">
        <v>51140205</v>
      </c>
      <c r="C2168" s="30" t="s">
        <v>7850</v>
      </c>
      <c r="D2168" s="61" t="str">
        <f t="shared" ref="D2168:D2193" si="20">C2168</f>
        <v>Kiboha</v>
      </c>
      <c r="E2168" s="62" t="str">
        <f t="shared" ref="E2168:E2194" si="21">C2168</f>
        <v>Kiboha</v>
      </c>
      <c r="G2168" s="28">
        <v>511402</v>
      </c>
    </row>
    <row r="2169" spans="1:7">
      <c r="A2169" s="28" t="s">
        <v>4007</v>
      </c>
      <c r="B2169" s="28">
        <v>51140206</v>
      </c>
      <c r="C2169" s="30" t="s">
        <v>7851</v>
      </c>
      <c r="D2169" s="61" t="str">
        <f t="shared" si="20"/>
        <v>Midahandwa</v>
      </c>
      <c r="E2169" s="62" t="str">
        <f t="shared" si="21"/>
        <v>Midahandwa</v>
      </c>
      <c r="G2169" s="28">
        <v>511402</v>
      </c>
    </row>
    <row r="2170" spans="1:7">
      <c r="A2170" s="28" t="s">
        <v>4007</v>
      </c>
      <c r="B2170" s="28">
        <v>51140207</v>
      </c>
      <c r="C2170" s="30" t="s">
        <v>7852</v>
      </c>
      <c r="D2170" s="61" t="str">
        <f t="shared" si="20"/>
        <v>Mitari</v>
      </c>
      <c r="E2170" s="62" t="str">
        <f t="shared" si="21"/>
        <v>Mitari</v>
      </c>
      <c r="G2170" s="28">
        <v>511402</v>
      </c>
    </row>
    <row r="2171" spans="1:7">
      <c r="A2171" s="28" t="s">
        <v>4007</v>
      </c>
      <c r="B2171" s="28">
        <v>51140208</v>
      </c>
      <c r="C2171" s="30" t="s">
        <v>7853</v>
      </c>
      <c r="D2171" s="61" t="str">
        <f t="shared" si="20"/>
        <v>Nyagatare</v>
      </c>
      <c r="E2171" s="62" t="str">
        <f t="shared" si="21"/>
        <v>Nyagatare</v>
      </c>
      <c r="G2171" s="28">
        <v>511402</v>
      </c>
    </row>
    <row r="2172" spans="1:7">
      <c r="A2172" s="28" t="s">
        <v>4007</v>
      </c>
      <c r="B2172" s="28">
        <v>51140209</v>
      </c>
      <c r="C2172" s="30" t="s">
        <v>4046</v>
      </c>
      <c r="D2172" s="61" t="str">
        <f t="shared" si="20"/>
        <v>Rusenyi</v>
      </c>
      <c r="E2172" s="62" t="str">
        <f t="shared" si="21"/>
        <v>Rusenyi</v>
      </c>
      <c r="G2172" s="28">
        <v>511402</v>
      </c>
    </row>
    <row r="2173" spans="1:7">
      <c r="A2173" s="28" t="s">
        <v>4007</v>
      </c>
      <c r="B2173" s="28">
        <v>51140210</v>
      </c>
      <c r="C2173" s="30" t="s">
        <v>7854</v>
      </c>
      <c r="D2173" s="61" t="str">
        <f t="shared" si="20"/>
        <v>Umurehe</v>
      </c>
      <c r="E2173" s="62" t="str">
        <f t="shared" si="21"/>
        <v>Umurehe</v>
      </c>
      <c r="G2173" s="28">
        <v>511402</v>
      </c>
    </row>
    <row r="2174" spans="1:7">
      <c r="A2174" s="28" t="s">
        <v>4007</v>
      </c>
      <c r="B2174" s="28">
        <v>51140301</v>
      </c>
      <c r="C2174" s="30" t="s">
        <v>7627</v>
      </c>
      <c r="D2174" s="61" t="str">
        <f t="shared" si="20"/>
        <v>Agatare</v>
      </c>
      <c r="E2174" s="62" t="str">
        <f t="shared" si="21"/>
        <v>Agatare</v>
      </c>
      <c r="G2174" s="28">
        <v>511403</v>
      </c>
    </row>
    <row r="2175" spans="1:7">
      <c r="A2175" s="28" t="s">
        <v>4007</v>
      </c>
      <c r="B2175" s="28">
        <v>51140302</v>
      </c>
      <c r="C2175" s="30" t="s">
        <v>7855</v>
      </c>
      <c r="D2175" s="61" t="str">
        <f t="shared" si="20"/>
        <v>Cyamuyango</v>
      </c>
      <c r="E2175" s="62" t="str">
        <f t="shared" si="21"/>
        <v>Cyamuyango</v>
      </c>
      <c r="G2175" s="28">
        <v>511403</v>
      </c>
    </row>
    <row r="2176" spans="1:7">
      <c r="A2176" s="28" t="s">
        <v>4007</v>
      </c>
      <c r="B2176" s="28">
        <v>51140303</v>
      </c>
      <c r="C2176" s="30" t="s">
        <v>3371</v>
      </c>
      <c r="D2176" s="61" t="str">
        <f t="shared" si="20"/>
        <v>Rubumba</v>
      </c>
      <c r="E2176" s="62" t="str">
        <f t="shared" si="21"/>
        <v>Rubumba</v>
      </c>
      <c r="G2176" s="28">
        <v>511403</v>
      </c>
    </row>
    <row r="2177" spans="1:7">
      <c r="A2177" s="28" t="s">
        <v>4007</v>
      </c>
      <c r="B2177" s="28">
        <v>51140304</v>
      </c>
      <c r="C2177" s="30" t="s">
        <v>4070</v>
      </c>
      <c r="D2177" s="61" t="str">
        <f t="shared" si="20"/>
        <v>Rutare</v>
      </c>
      <c r="E2177" s="62" t="str">
        <f t="shared" si="21"/>
        <v>Rutare</v>
      </c>
      <c r="G2177" s="28">
        <v>511403</v>
      </c>
    </row>
    <row r="2178" spans="1:7">
      <c r="A2178" s="28" t="s">
        <v>4007</v>
      </c>
      <c r="B2178" s="28">
        <v>51140401</v>
      </c>
      <c r="C2178" s="30" t="s">
        <v>7856</v>
      </c>
      <c r="D2178" s="61" t="str">
        <f t="shared" si="20"/>
        <v>Bigaga</v>
      </c>
      <c r="E2178" s="62" t="str">
        <f t="shared" si="21"/>
        <v>Bigaga</v>
      </c>
      <c r="G2178" s="28">
        <v>511404</v>
      </c>
    </row>
    <row r="2179" spans="1:7">
      <c r="A2179" s="28" t="s">
        <v>4007</v>
      </c>
      <c r="B2179" s="28">
        <v>51140402</v>
      </c>
      <c r="C2179" s="30" t="s">
        <v>7857</v>
      </c>
      <c r="D2179" s="61" t="str">
        <f t="shared" si="20"/>
        <v>Byobo</v>
      </c>
      <c r="E2179" s="62" t="str">
        <f t="shared" si="21"/>
        <v>Byobo</v>
      </c>
      <c r="G2179" s="28">
        <v>511404</v>
      </c>
    </row>
    <row r="2180" spans="1:7">
      <c r="A2180" s="28" t="s">
        <v>4007</v>
      </c>
      <c r="B2180" s="28">
        <v>51140403</v>
      </c>
      <c r="C2180" s="30" t="s">
        <v>783</v>
      </c>
      <c r="D2180" s="61" t="str">
        <f t="shared" si="20"/>
        <v>Karambi</v>
      </c>
      <c r="E2180" s="62" t="str">
        <f t="shared" si="21"/>
        <v>Karambi</v>
      </c>
      <c r="G2180" s="28">
        <v>511404</v>
      </c>
    </row>
    <row r="2181" spans="1:7">
      <c r="A2181" s="28" t="s">
        <v>4007</v>
      </c>
      <c r="B2181" s="28">
        <v>51140404</v>
      </c>
      <c r="C2181" s="30" t="s">
        <v>766</v>
      </c>
      <c r="D2181" s="61" t="str">
        <f t="shared" si="20"/>
        <v>Mataba</v>
      </c>
      <c r="E2181" s="62" t="str">
        <f t="shared" si="21"/>
        <v>Mataba</v>
      </c>
      <c r="G2181" s="28">
        <v>511404</v>
      </c>
    </row>
    <row r="2182" spans="1:7">
      <c r="A2182" s="28" t="s">
        <v>4007</v>
      </c>
      <c r="B2182" s="28">
        <v>51140405</v>
      </c>
      <c r="C2182" s="30" t="s">
        <v>782</v>
      </c>
      <c r="D2182" s="61" t="str">
        <f t="shared" si="20"/>
        <v>Rugarama</v>
      </c>
      <c r="E2182" s="62" t="str">
        <f t="shared" si="21"/>
        <v>Rugarama</v>
      </c>
      <c r="G2182" s="28">
        <v>511404</v>
      </c>
    </row>
    <row r="2183" spans="1:7">
      <c r="A2183" s="28" t="s">
        <v>4007</v>
      </c>
      <c r="B2183" s="28">
        <v>51140501</v>
      </c>
      <c r="C2183" s="30" t="s">
        <v>7858</v>
      </c>
      <c r="D2183" s="61" t="str">
        <f t="shared" si="20"/>
        <v>Amarimba</v>
      </c>
      <c r="E2183" s="62" t="str">
        <f t="shared" si="21"/>
        <v>Amarimba</v>
      </c>
      <c r="G2183" s="28">
        <v>511405</v>
      </c>
    </row>
    <row r="2184" spans="1:7">
      <c r="A2184" s="28" t="s">
        <v>4007</v>
      </c>
      <c r="B2184" s="28">
        <v>51140502</v>
      </c>
      <c r="C2184" s="30" t="s">
        <v>4068</v>
      </c>
      <c r="D2184" s="61" t="str">
        <f t="shared" si="20"/>
        <v>Bitare</v>
      </c>
      <c r="E2184" s="62" t="str">
        <f t="shared" si="21"/>
        <v>Bitare</v>
      </c>
      <c r="G2184" s="28">
        <v>511405</v>
      </c>
    </row>
    <row r="2185" spans="1:7">
      <c r="A2185" s="28" t="s">
        <v>4007</v>
      </c>
      <c r="B2185" s="28">
        <v>51140503</v>
      </c>
      <c r="C2185" s="30" t="s">
        <v>777</v>
      </c>
      <c r="D2185" s="61" t="str">
        <f t="shared" si="20"/>
        <v>Gasharu</v>
      </c>
      <c r="E2185" s="62" t="str">
        <f t="shared" si="21"/>
        <v>Gasharu</v>
      </c>
      <c r="G2185" s="28">
        <v>511405</v>
      </c>
    </row>
    <row r="2186" spans="1:7">
      <c r="A2186" s="28" t="s">
        <v>4007</v>
      </c>
      <c r="B2186" s="28">
        <v>51140504</v>
      </c>
      <c r="C2186" s="30" t="s">
        <v>781</v>
      </c>
      <c r="D2186" s="61" t="str">
        <f t="shared" si="20"/>
        <v>Nyamabuye</v>
      </c>
      <c r="E2186" s="62" t="str">
        <f t="shared" si="21"/>
        <v>Nyamabuye</v>
      </c>
      <c r="G2186" s="28">
        <v>511405</v>
      </c>
    </row>
    <row r="2187" spans="1:7">
      <c r="A2187" s="28" t="s">
        <v>4007</v>
      </c>
      <c r="B2187" s="28">
        <v>51140505</v>
      </c>
      <c r="C2187" s="30" t="s">
        <v>7729</v>
      </c>
      <c r="D2187" s="61" t="str">
        <f t="shared" si="20"/>
        <v>Rubirizi</v>
      </c>
      <c r="E2187" s="62" t="str">
        <f t="shared" si="21"/>
        <v>Rubirizi</v>
      </c>
      <c r="G2187" s="28">
        <v>511405</v>
      </c>
    </row>
    <row r="2188" spans="1:7">
      <c r="A2188" s="28" t="s">
        <v>4007</v>
      </c>
      <c r="B2188" s="28">
        <v>51140506</v>
      </c>
      <c r="C2188" s="30" t="s">
        <v>7859</v>
      </c>
      <c r="D2188" s="61" t="str">
        <f t="shared" si="20"/>
        <v>Rusanza</v>
      </c>
      <c r="E2188" s="62" t="str">
        <f t="shared" si="21"/>
        <v>Rusanza</v>
      </c>
      <c r="G2188" s="28">
        <v>511405</v>
      </c>
    </row>
    <row r="2189" spans="1:7">
      <c r="A2189" s="28" t="s">
        <v>4007</v>
      </c>
      <c r="B2189" s="28">
        <v>51140507</v>
      </c>
      <c r="C2189" s="30" t="s">
        <v>7736</v>
      </c>
      <c r="D2189" s="61" t="str">
        <f t="shared" si="20"/>
        <v>Umubuga</v>
      </c>
      <c r="E2189" s="62" t="str">
        <f t="shared" si="21"/>
        <v>Umubuga</v>
      </c>
      <c r="G2189" s="28">
        <v>511405</v>
      </c>
    </row>
    <row r="2190" spans="1:7">
      <c r="A2190" s="28" t="s">
        <v>4007</v>
      </c>
      <c r="B2190" s="28">
        <v>51140508</v>
      </c>
      <c r="C2190" s="30" t="s">
        <v>4059</v>
      </c>
      <c r="D2190" s="61" t="str">
        <f t="shared" si="20"/>
        <v>Urugwiro</v>
      </c>
      <c r="E2190" s="62" t="str">
        <f t="shared" si="21"/>
        <v>Urugwiro</v>
      </c>
      <c r="G2190" s="28">
        <v>511405</v>
      </c>
    </row>
    <row r="2191" spans="1:7">
      <c r="A2191" s="28" t="s">
        <v>4007</v>
      </c>
      <c r="B2191" s="28">
        <v>51140601</v>
      </c>
      <c r="C2191" s="30" t="s">
        <v>4051</v>
      </c>
      <c r="D2191" s="61" t="str">
        <f t="shared" si="20"/>
        <v>Cyiri</v>
      </c>
      <c r="E2191" s="62" t="str">
        <f t="shared" si="21"/>
        <v>Cyiri</v>
      </c>
      <c r="G2191" s="28">
        <v>511406</v>
      </c>
    </row>
    <row r="2192" spans="1:7">
      <c r="A2192" s="28" t="s">
        <v>4007</v>
      </c>
      <c r="B2192" s="28">
        <v>51140602</v>
      </c>
      <c r="C2192" s="30" t="s">
        <v>4048</v>
      </c>
      <c r="D2192" s="61" t="str">
        <f t="shared" si="20"/>
        <v>Gaseke</v>
      </c>
      <c r="E2192" s="62" t="str">
        <f t="shared" si="21"/>
        <v>Gaseke</v>
      </c>
      <c r="G2192" s="28">
        <v>511406</v>
      </c>
    </row>
    <row r="2193" spans="1:7">
      <c r="A2193" s="28" t="s">
        <v>4007</v>
      </c>
      <c r="B2193" s="28">
        <v>51140603</v>
      </c>
      <c r="C2193" s="30" t="s">
        <v>7742</v>
      </c>
      <c r="D2193" s="61" t="str">
        <f t="shared" si="20"/>
        <v>Rudashya</v>
      </c>
      <c r="E2193" s="62" t="str">
        <f t="shared" si="21"/>
        <v>Rudashya</v>
      </c>
      <c r="G2193" s="28">
        <v>511406</v>
      </c>
    </row>
    <row r="2194" spans="1:7">
      <c r="A2194" s="28" t="s">
        <v>4007</v>
      </c>
      <c r="B2194" s="28">
        <v>-77</v>
      </c>
      <c r="C2194" s="30" t="s">
        <v>761</v>
      </c>
      <c r="D2194" s="30" t="s">
        <v>6014</v>
      </c>
      <c r="E2194" s="62" t="str">
        <f t="shared" si="21"/>
        <v>Other</v>
      </c>
      <c r="G2194" s="28">
        <v>-77</v>
      </c>
    </row>
  </sheetData>
  <autoFilter ref="A1:G1081" xr:uid="{00000000-0009-0000-0000-000001000000}"/>
  <conditionalFormatting sqref="A966 C614:D614 D680 D1084 A969:A975">
    <cfRule type="expression" dxfId="155" priority="235">
      <formula>NOT($A614=$A612)</formula>
    </cfRule>
  </conditionalFormatting>
  <conditionalFormatting sqref="A967 A614:A624 D681:D718 D1085:D1122">
    <cfRule type="expression" dxfId="154" priority="236">
      <formula>NOT($A614=$A613)</formula>
    </cfRule>
  </conditionalFormatting>
  <conditionalFormatting sqref="D258">
    <cfRule type="expression" dxfId="153" priority="238">
      <formula>NOT($A258=#REF!)</formula>
    </cfRule>
  </conditionalFormatting>
  <conditionalFormatting sqref="D273">
    <cfRule type="expression" dxfId="152" priority="239">
      <formula>NOT($A273=$A264)</formula>
    </cfRule>
  </conditionalFormatting>
  <conditionalFormatting sqref="D329">
    <cfRule type="expression" dxfId="151" priority="240">
      <formula>NOT($A329=#REF!)</formula>
    </cfRule>
  </conditionalFormatting>
  <conditionalFormatting sqref="D526">
    <cfRule type="expression" dxfId="150" priority="241">
      <formula>NOT($A526=#REF!)</formula>
    </cfRule>
  </conditionalFormatting>
  <conditionalFormatting sqref="D506">
    <cfRule type="expression" dxfId="149" priority="242">
      <formula>NOT($A506=$A500)</formula>
    </cfRule>
  </conditionalFormatting>
  <conditionalFormatting sqref="D338">
    <cfRule type="expression" dxfId="148" priority="243">
      <formula>NOT($A338=#REF!)</formula>
    </cfRule>
  </conditionalFormatting>
  <conditionalFormatting sqref="D326:D328">
    <cfRule type="expression" dxfId="147" priority="244">
      <formula>NOT($A326=#REF!)</formula>
    </cfRule>
  </conditionalFormatting>
  <conditionalFormatting sqref="D368">
    <cfRule type="expression" dxfId="146" priority="245">
      <formula>NOT($A368=#REF!)</formula>
    </cfRule>
  </conditionalFormatting>
  <conditionalFormatting sqref="C351:D351 A976">
    <cfRule type="expression" dxfId="145" priority="246">
      <formula>NOT($A351=$A348)</formula>
    </cfRule>
  </conditionalFormatting>
  <conditionalFormatting sqref="D492">
    <cfRule type="expression" dxfId="144" priority="248">
      <formula>NOT($A492=#REF!)</formula>
    </cfRule>
  </conditionalFormatting>
  <conditionalFormatting sqref="D411">
    <cfRule type="expression" dxfId="143" priority="249">
      <formula>NOT($A411=#REF!)</formula>
    </cfRule>
  </conditionalFormatting>
  <conditionalFormatting sqref="D263">
    <cfRule type="expression" dxfId="142" priority="251">
      <formula>NOT($A263=#REF!)</formula>
    </cfRule>
  </conditionalFormatting>
  <conditionalFormatting sqref="D837">
    <cfRule type="expression" dxfId="141" priority="252">
      <formula>NOT($A837=#REF!)</formula>
    </cfRule>
  </conditionalFormatting>
  <conditionalFormatting sqref="A841:D841 F841:J841">
    <cfRule type="expression" dxfId="140" priority="254">
      <formula>NOT($A841=#REF!)</formula>
    </cfRule>
  </conditionalFormatting>
  <conditionalFormatting sqref="D887:D888">
    <cfRule type="expression" dxfId="139" priority="255">
      <formula>NOT($A887=$A885)</formula>
    </cfRule>
  </conditionalFormatting>
  <conditionalFormatting sqref="D891">
    <cfRule type="expression" dxfId="138" priority="256">
      <formula>NOT($A891=$A886)</formula>
    </cfRule>
  </conditionalFormatting>
  <conditionalFormatting sqref="D889:D890">
    <cfRule type="expression" dxfId="137" priority="257">
      <formula>NOT($A889=$A885)</formula>
    </cfRule>
  </conditionalFormatting>
  <conditionalFormatting sqref="D893">
    <cfRule type="expression" dxfId="136" priority="258">
      <formula>NOT($A893=$A885)</formula>
    </cfRule>
  </conditionalFormatting>
  <conditionalFormatting sqref="D892">
    <cfRule type="expression" dxfId="135" priority="259">
      <formula>NOT($A892=$A886)</formula>
    </cfRule>
  </conditionalFormatting>
  <conditionalFormatting sqref="A269:D270 F269:J270">
    <cfRule type="expression" dxfId="134" priority="261">
      <formula>NOT($A269=$A268)</formula>
    </cfRule>
  </conditionalFormatting>
  <conditionalFormatting sqref="A633:C633">
    <cfRule type="expression" dxfId="133" priority="263">
      <formula>NOT($A633=$A631)</formula>
    </cfRule>
  </conditionalFormatting>
  <conditionalFormatting sqref="D633">
    <cfRule type="expression" dxfId="132" priority="264">
      <formula>NOT($A633=$A632)</formula>
    </cfRule>
  </conditionalFormatting>
  <conditionalFormatting sqref="D498 A965">
    <cfRule type="expression" dxfId="131" priority="265">
      <formula>NOT($A498=$A495)</formula>
    </cfRule>
  </conditionalFormatting>
  <conditionalFormatting sqref="D511:D512">
    <cfRule type="expression" dxfId="130" priority="268">
      <formula>NOT($A511=$A510)</formula>
    </cfRule>
  </conditionalFormatting>
  <conditionalFormatting sqref="D510">
    <cfRule type="expression" dxfId="129" priority="269">
      <formula>NOT($A510=$A508)</formula>
    </cfRule>
  </conditionalFormatting>
  <conditionalFormatting sqref="D313:D325">
    <cfRule type="expression" dxfId="128" priority="270">
      <formula>NOT($A313=#REF!)</formula>
    </cfRule>
  </conditionalFormatting>
  <conditionalFormatting sqref="D312">
    <cfRule type="expression" dxfId="127" priority="271">
      <formula>NOT($A312=#REF!)</formula>
    </cfRule>
  </conditionalFormatting>
  <conditionalFormatting sqref="A408:D408">
    <cfRule type="expression" dxfId="126" priority="272">
      <formula>NOT($A408=$A406)</formula>
    </cfRule>
  </conditionalFormatting>
  <conditionalFormatting sqref="A1031:B1031 F1031:J1031">
    <cfRule type="expression" dxfId="125" priority="273">
      <formula>NOT($A1031=#REF!)</formula>
    </cfRule>
  </conditionalFormatting>
  <conditionalFormatting sqref="A276:D276 F276:J276">
    <cfRule type="expression" dxfId="124" priority="274">
      <formula>NOT($A276=$A283)</formula>
    </cfRule>
  </conditionalFormatting>
  <conditionalFormatting sqref="A286:D286 F286:J286">
    <cfRule type="expression" dxfId="123" priority="275">
      <formula>NOT($A286=$A264)</formula>
    </cfRule>
  </conditionalFormatting>
  <conditionalFormatting sqref="A312:A328 A1027:A1029">
    <cfRule type="expression" dxfId="122" priority="276">
      <formula>NOT($A312=#REF!)</formula>
    </cfRule>
  </conditionalFormatting>
  <conditionalFormatting sqref="A295:A311">
    <cfRule type="expression" dxfId="121" priority="277">
      <formula>NOT($A295=#REF!)</formula>
    </cfRule>
  </conditionalFormatting>
  <conditionalFormatting sqref="B301">
    <cfRule type="expression" dxfId="120" priority="279">
      <formula>NOT($A301=#REF!)</formula>
    </cfRule>
  </conditionalFormatting>
  <conditionalFormatting sqref="D295">
    <cfRule type="expression" dxfId="119" priority="280">
      <formula>NOT($A295=#REF!)</formula>
    </cfRule>
  </conditionalFormatting>
  <conditionalFormatting sqref="A820:D820 F820:J820">
    <cfRule type="expression" dxfId="118" priority="281">
      <formula>NOT($A820=#REF!)</formula>
    </cfRule>
  </conditionalFormatting>
  <conditionalFormatting sqref="F822:J826 A826:D826 A825:C825 A822:D824">
    <cfRule type="expression" dxfId="117" priority="282">
      <formula>NOT($A822=#REF!)</formula>
    </cfRule>
  </conditionalFormatting>
  <conditionalFormatting sqref="A821:D821 F821:J821">
    <cfRule type="expression" dxfId="116" priority="283">
      <formula>NOT($A821=#REF!)</formula>
    </cfRule>
  </conditionalFormatting>
  <conditionalFormatting sqref="B1036:D1039 F1036:J1039">
    <cfRule type="expression" dxfId="115" priority="285">
      <formula>NOT($A1036=$A1035)</formula>
    </cfRule>
  </conditionalFormatting>
  <conditionalFormatting sqref="B735:D735">
    <cfRule type="expression" dxfId="114" priority="286">
      <formula>NOT($A735=$A734)</formula>
    </cfRule>
  </conditionalFormatting>
  <conditionalFormatting sqref="C313:C317">
    <cfRule type="expression" dxfId="113" priority="305">
      <formula>NOT($A313=#REF!)</formula>
    </cfRule>
  </conditionalFormatting>
  <conditionalFormatting sqref="C312">
    <cfRule type="expression" dxfId="112" priority="306">
      <formula>NOT($A312=#REF!)</formula>
    </cfRule>
  </conditionalFormatting>
  <conditionalFormatting sqref="A780:D781 F780:J781">
    <cfRule type="expression" dxfId="111" priority="307">
      <formula>NOT($A780=#REF!)</formula>
    </cfRule>
  </conditionalFormatting>
  <conditionalFormatting sqref="C499">
    <cfRule type="expression" dxfId="110" priority="308">
      <formula>NOT($A499=$A496)</formula>
    </cfRule>
  </conditionalFormatting>
  <conditionalFormatting sqref="D499">
    <cfRule type="expression" dxfId="109" priority="309">
      <formula>NOT($A499=$A496)</formula>
    </cfRule>
  </conditionalFormatting>
  <conditionalFormatting sqref="C500:D501">
    <cfRule type="expression" dxfId="108" priority="310">
      <formula>NOT($A500=$A499)</formula>
    </cfRule>
  </conditionalFormatting>
  <conditionalFormatting sqref="D1097">
    <cfRule type="expression" dxfId="107" priority="312">
      <formula>NOT($A1097=#REF!)</formula>
    </cfRule>
  </conditionalFormatting>
  <conditionalFormatting sqref="C1100">
    <cfRule type="expression" dxfId="106" priority="313">
      <formula>NOT($A1100=$A1099)</formula>
    </cfRule>
  </conditionalFormatting>
  <conditionalFormatting sqref="D1100">
    <cfRule type="expression" dxfId="105" priority="314">
      <formula>NOT($A1100=$A1099)</formula>
    </cfRule>
  </conditionalFormatting>
  <conditionalFormatting sqref="C1101">
    <cfRule type="expression" dxfId="104" priority="315">
      <formula>NOT($A1101=$A1100)</formula>
    </cfRule>
  </conditionalFormatting>
  <conditionalFormatting sqref="D1101">
    <cfRule type="expression" dxfId="103" priority="316">
      <formula>NOT($A1101=$A1100)</formula>
    </cfRule>
  </conditionalFormatting>
  <conditionalFormatting sqref="D1093:D1101">
    <cfRule type="expression" dxfId="102" priority="318">
      <formula>NOT($A1093=$A1092)</formula>
    </cfRule>
  </conditionalFormatting>
  <conditionalFormatting sqref="A1102:C1110">
    <cfRule type="expression" dxfId="101" priority="319">
      <formula>NOT($A1102=$A1101)</formula>
    </cfRule>
  </conditionalFormatting>
  <conditionalFormatting sqref="D1102:D1110">
    <cfRule type="expression" dxfId="100" priority="320">
      <formula>NOT($A1102=$A1101)</formula>
    </cfRule>
  </conditionalFormatting>
  <conditionalFormatting sqref="D1102:D1110">
    <cfRule type="expression" dxfId="99" priority="321">
      <formula>NOT($A1102=$A1101)</formula>
    </cfRule>
  </conditionalFormatting>
  <conditionalFormatting sqref="D1123:D1131">
    <cfRule type="expression" dxfId="98" priority="323">
      <formula>NOT($A1123=$A1122)</formula>
    </cfRule>
  </conditionalFormatting>
  <conditionalFormatting sqref="B285:D285">
    <cfRule type="expression" dxfId="97" priority="324">
      <formula>NOT($A285=$A284)</formula>
    </cfRule>
  </conditionalFormatting>
  <conditionalFormatting sqref="B284:C284">
    <cfRule type="expression" dxfId="96" priority="325">
      <formula>NOT($A284=$A276)</formula>
    </cfRule>
  </conditionalFormatting>
  <conditionalFormatting sqref="D284">
    <cfRule type="expression" dxfId="95" priority="326">
      <formula>NOT($A284=$A276)</formula>
    </cfRule>
  </conditionalFormatting>
  <conditionalFormatting sqref="A804:D806 F804:J806">
    <cfRule type="expression" dxfId="94" priority="361">
      <formula>NOT($A804=#REF!)</formula>
    </cfRule>
  </conditionalFormatting>
  <conditionalFormatting sqref="D363:D367">
    <cfRule type="expression" dxfId="93" priority="368">
      <formula>NOT($A363=$A362)</formula>
    </cfRule>
  </conditionalFormatting>
  <conditionalFormatting sqref="D362">
    <cfRule type="expression" dxfId="92" priority="369">
      <formula>NOT($A362=$A357)</formula>
    </cfRule>
  </conditionalFormatting>
  <conditionalFormatting sqref="B952:D952">
    <cfRule type="expression" dxfId="91" priority="372">
      <formula>NOT($A952=$A951)</formula>
    </cfRule>
  </conditionalFormatting>
  <conditionalFormatting sqref="B953:D954">
    <cfRule type="expression" dxfId="90" priority="373">
      <formula>NOT($A953=$A951)</formula>
    </cfRule>
  </conditionalFormatting>
  <conditionalFormatting sqref="A953:A954">
    <cfRule type="expression" dxfId="89" priority="374">
      <formula>NOT($A953=$A952)</formula>
    </cfRule>
  </conditionalFormatting>
  <conditionalFormatting sqref="B903:D903">
    <cfRule type="expression" dxfId="88" priority="375">
      <formula>NOT($A903=$A902)</formula>
    </cfRule>
  </conditionalFormatting>
  <conditionalFormatting sqref="B904:D905">
    <cfRule type="expression" dxfId="87" priority="376">
      <formula>NOT($A904=$A902)</formula>
    </cfRule>
  </conditionalFormatting>
  <conditionalFormatting sqref="A1064:A1065">
    <cfRule type="expression" dxfId="86" priority="377">
      <formula>NOT($A1064=$A1063)</formula>
    </cfRule>
  </conditionalFormatting>
  <conditionalFormatting sqref="B1027 F1027:J1027">
    <cfRule type="expression" dxfId="85" priority="230">
      <formula>NOT($A1027=#REF!)</formula>
    </cfRule>
  </conditionalFormatting>
  <conditionalFormatting sqref="A1026:D1026 F1026:J1026">
    <cfRule type="expression" dxfId="84" priority="229">
      <formula>NOT($A1026=#REF!)</formula>
    </cfRule>
  </conditionalFormatting>
  <conditionalFormatting sqref="B828:D828 F828">
    <cfRule type="expression" dxfId="83" priority="225">
      <formula>NOT($A828=#REF!)</formula>
    </cfRule>
  </conditionalFormatting>
  <conditionalFormatting sqref="B830:D830 F830">
    <cfRule type="expression" dxfId="82" priority="226">
      <formula>NOT($A830=#REF!)</formula>
    </cfRule>
  </conditionalFormatting>
  <conditionalFormatting sqref="B829:D829 F829">
    <cfRule type="expression" dxfId="81" priority="227">
      <formula>NOT($A829=#REF!)</formula>
    </cfRule>
  </conditionalFormatting>
  <conditionalFormatting sqref="B832:D832">
    <cfRule type="expression" dxfId="80" priority="222">
      <formula>NOT($A832=#REF!)</formula>
    </cfRule>
  </conditionalFormatting>
  <conditionalFormatting sqref="B834:D836">
    <cfRule type="expression" dxfId="79" priority="223">
      <formula>NOT($A834=#REF!)</formula>
    </cfRule>
  </conditionalFormatting>
  <conditionalFormatting sqref="B833:D833">
    <cfRule type="expression" dxfId="78" priority="224">
      <formula>NOT($A833=#REF!)</formula>
    </cfRule>
  </conditionalFormatting>
  <conditionalFormatting sqref="A968 A962:A963">
    <cfRule type="expression" dxfId="77" priority="381">
      <formula>NOT($A962=#REF!)</formula>
    </cfRule>
  </conditionalFormatting>
  <conditionalFormatting sqref="A964:B964">
    <cfRule type="expression" dxfId="76" priority="385">
      <formula>NOT($A964=#REF!)</formula>
    </cfRule>
  </conditionalFormatting>
  <conditionalFormatting sqref="D431">
    <cfRule type="expression" dxfId="75" priority="404">
      <formula>NOT($A431=$A404)</formula>
    </cfRule>
  </conditionalFormatting>
  <conditionalFormatting sqref="C1027">
    <cfRule type="expression" dxfId="74" priority="196">
      <formula>NOT($A1027=#REF!)</formula>
    </cfRule>
  </conditionalFormatting>
  <conditionalFormatting sqref="D1027">
    <cfRule type="expression" dxfId="73" priority="195">
      <formula>NOT($A1027=#REF!)</formula>
    </cfRule>
  </conditionalFormatting>
  <conditionalFormatting sqref="C1026">
    <cfRule type="expression" dxfId="72" priority="194">
      <formula>NOT($A1026=#REF!)</formula>
    </cfRule>
  </conditionalFormatting>
  <conditionalFormatting sqref="D1026">
    <cfRule type="expression" dxfId="71" priority="193">
      <formula>NOT($A1026=#REF!)</formula>
    </cfRule>
  </conditionalFormatting>
  <conditionalFormatting sqref="C1028:C1029">
    <cfRule type="expression" dxfId="70" priority="192">
      <formula>NOT($A1028=#REF!)</formula>
    </cfRule>
  </conditionalFormatting>
  <conditionalFormatting sqref="D1028:D1029">
    <cfRule type="expression" dxfId="69" priority="191">
      <formula>NOT($A1028=#REF!)</formula>
    </cfRule>
  </conditionalFormatting>
  <conditionalFormatting sqref="C1034">
    <cfRule type="expression" dxfId="68" priority="188">
      <formula>NOT($A1034=#REF!)</formula>
    </cfRule>
  </conditionalFormatting>
  <conditionalFormatting sqref="D1034">
    <cfRule type="expression" dxfId="67" priority="187">
      <formula>NOT($A1034=#REF!)</formula>
    </cfRule>
  </conditionalFormatting>
  <conditionalFormatting sqref="C1031:D1031">
    <cfRule type="expression" dxfId="66" priority="143">
      <formula>NOT($A1031=#REF!)</formula>
    </cfRule>
  </conditionalFormatting>
  <conditionalFormatting sqref="C1032">
    <cfRule type="expression" dxfId="65" priority="142">
      <formula>NOT($A1032=#REF!)</formula>
    </cfRule>
  </conditionalFormatting>
  <conditionalFormatting sqref="D1032">
    <cfRule type="expression" dxfId="64" priority="141">
      <formula>NOT($A1032=#REF!)</formula>
    </cfRule>
  </conditionalFormatting>
  <conditionalFormatting sqref="C1031">
    <cfRule type="expression" dxfId="63" priority="140">
      <formula>NOT($A1031=#REF!)</formula>
    </cfRule>
  </conditionalFormatting>
  <conditionalFormatting sqref="D1031">
    <cfRule type="expression" dxfId="62" priority="139">
      <formula>NOT($A1031=#REF!)</formula>
    </cfRule>
  </conditionalFormatting>
  <conditionalFormatting sqref="C1033">
    <cfRule type="expression" dxfId="61" priority="138">
      <formula>NOT($A1033=#REF!)</formula>
    </cfRule>
  </conditionalFormatting>
  <conditionalFormatting sqref="D1033">
    <cfRule type="expression" dxfId="60" priority="137">
      <formula>NOT($A1033=#REF!)</formula>
    </cfRule>
  </conditionalFormatting>
  <conditionalFormatting sqref="A1025">
    <cfRule type="expression" dxfId="59" priority="136">
      <formula>NOT($A1025=#REF!)</formula>
    </cfRule>
  </conditionalFormatting>
  <conditionalFormatting sqref="D1025">
    <cfRule type="expression" dxfId="58" priority="135">
      <formula>NOT($A1025=#REF!)</formula>
    </cfRule>
  </conditionalFormatting>
  <conditionalFormatting sqref="D1025">
    <cfRule type="expression" dxfId="57" priority="134">
      <formula>NOT($A1025=#REF!)</formula>
    </cfRule>
  </conditionalFormatting>
  <conditionalFormatting sqref="A1030:B1030">
    <cfRule type="expression" dxfId="56" priority="133">
      <formula>NOT($A1030=#REF!)</formula>
    </cfRule>
  </conditionalFormatting>
  <conditionalFormatting sqref="C1030:D1030">
    <cfRule type="expression" dxfId="55" priority="132">
      <formula>NOT($A1030=#REF!)</formula>
    </cfRule>
  </conditionalFormatting>
  <conditionalFormatting sqref="C1030">
    <cfRule type="expression" dxfId="54" priority="131">
      <formula>NOT($A1030=#REF!)</formula>
    </cfRule>
  </conditionalFormatting>
  <conditionalFormatting sqref="D1030">
    <cfRule type="expression" dxfId="53" priority="130">
      <formula>NOT($A1030=#REF!)</formula>
    </cfRule>
  </conditionalFormatting>
  <conditionalFormatting sqref="E614">
    <cfRule type="expression" dxfId="52" priority="102">
      <formula>NOT($A614=$A612)</formula>
    </cfRule>
  </conditionalFormatting>
  <conditionalFormatting sqref="E351">
    <cfRule type="expression" dxfId="51" priority="103">
      <formula>NOT($A351=$A348)</formula>
    </cfRule>
  </conditionalFormatting>
  <conditionalFormatting sqref="E841">
    <cfRule type="expression" dxfId="50" priority="104">
      <formula>NOT($A841=#REF!)</formula>
    </cfRule>
  </conditionalFormatting>
  <conditionalFormatting sqref="E269:E270">
    <cfRule type="expression" dxfId="49" priority="105">
      <formula>NOT($A269=$A268)</formula>
    </cfRule>
  </conditionalFormatting>
  <conditionalFormatting sqref="E633">
    <cfRule type="expression" dxfId="48" priority="106">
      <formula>NOT($A633=$A631)</formula>
    </cfRule>
  </conditionalFormatting>
  <conditionalFormatting sqref="E408">
    <cfRule type="expression" dxfId="47" priority="107">
      <formula>NOT($A408=$A406)</formula>
    </cfRule>
  </conditionalFormatting>
  <conditionalFormatting sqref="E276">
    <cfRule type="expression" dxfId="46" priority="108">
      <formula>NOT($A276=$A283)</formula>
    </cfRule>
  </conditionalFormatting>
  <conditionalFormatting sqref="E286">
    <cfRule type="expression" dxfId="45" priority="109">
      <formula>NOT($A286=$A264)</formula>
    </cfRule>
  </conditionalFormatting>
  <conditionalFormatting sqref="E820">
    <cfRule type="expression" dxfId="44" priority="110">
      <formula>NOT($A820=#REF!)</formula>
    </cfRule>
  </conditionalFormatting>
  <conditionalFormatting sqref="E822:E823 E826">
    <cfRule type="expression" dxfId="43" priority="111">
      <formula>NOT($A822=#REF!)</formula>
    </cfRule>
  </conditionalFormatting>
  <conditionalFormatting sqref="E821">
    <cfRule type="expression" dxfId="42" priority="112">
      <formula>NOT($A821=#REF!)</formula>
    </cfRule>
  </conditionalFormatting>
  <conditionalFormatting sqref="E1036:E1039">
    <cfRule type="expression" dxfId="41" priority="113">
      <formula>NOT($A1036=$A1035)</formula>
    </cfRule>
  </conditionalFormatting>
  <conditionalFormatting sqref="E735">
    <cfRule type="expression" dxfId="40" priority="114">
      <formula>NOT($A735=$A734)</formula>
    </cfRule>
  </conditionalFormatting>
  <conditionalFormatting sqref="E313:E317">
    <cfRule type="expression" dxfId="39" priority="115">
      <formula>NOT($A313=#REF!)</formula>
    </cfRule>
  </conditionalFormatting>
  <conditionalFormatting sqref="E312">
    <cfRule type="expression" dxfId="38" priority="116">
      <formula>NOT($A312=#REF!)</formula>
    </cfRule>
  </conditionalFormatting>
  <conditionalFormatting sqref="E780:E781">
    <cfRule type="expression" dxfId="37" priority="117">
      <formula>NOT($A780=#REF!)</formula>
    </cfRule>
  </conditionalFormatting>
  <conditionalFormatting sqref="E499">
    <cfRule type="expression" dxfId="36" priority="118">
      <formula>NOT($A499=$A496)</formula>
    </cfRule>
  </conditionalFormatting>
  <conditionalFormatting sqref="E500:E501">
    <cfRule type="expression" dxfId="35" priority="119">
      <formula>NOT($A500=$A499)</formula>
    </cfRule>
  </conditionalFormatting>
  <conditionalFormatting sqref="E1100">
    <cfRule type="expression" dxfId="34" priority="120">
      <formula>NOT($A1100=$A1099)</formula>
    </cfRule>
  </conditionalFormatting>
  <conditionalFormatting sqref="E1101">
    <cfRule type="expression" dxfId="33" priority="121">
      <formula>NOT($A1101=$A1100)</formula>
    </cfRule>
  </conditionalFormatting>
  <conditionalFormatting sqref="E1102:E1110">
    <cfRule type="expression" dxfId="32" priority="122">
      <formula>NOT($A1102=$A1101)</formula>
    </cfRule>
  </conditionalFormatting>
  <conditionalFormatting sqref="E285">
    <cfRule type="expression" dxfId="31" priority="123">
      <formula>NOT($A285=$A284)</formula>
    </cfRule>
  </conditionalFormatting>
  <conditionalFormatting sqref="E284">
    <cfRule type="expression" dxfId="30" priority="124">
      <formula>NOT($A284=$A276)</formula>
    </cfRule>
  </conditionalFormatting>
  <conditionalFormatting sqref="E804:E806">
    <cfRule type="expression" dxfId="29" priority="125">
      <formula>NOT($A804=#REF!)</formula>
    </cfRule>
  </conditionalFormatting>
  <conditionalFormatting sqref="E952">
    <cfRule type="expression" dxfId="28" priority="126">
      <formula>NOT($A952=$A951)</formula>
    </cfRule>
  </conditionalFormatting>
  <conditionalFormatting sqref="E953:E954">
    <cfRule type="expression" dxfId="27" priority="127">
      <formula>NOT($A953=$A951)</formula>
    </cfRule>
  </conditionalFormatting>
  <conditionalFormatting sqref="E903">
    <cfRule type="expression" dxfId="26" priority="128">
      <formula>NOT($A903=$A902)</formula>
    </cfRule>
  </conditionalFormatting>
  <conditionalFormatting sqref="E904:E905">
    <cfRule type="expression" dxfId="25" priority="129">
      <formula>NOT($A904=$A902)</formula>
    </cfRule>
  </conditionalFormatting>
  <conditionalFormatting sqref="E1026">
    <cfRule type="expression" dxfId="24" priority="101">
      <formula>NOT($A1026=#REF!)</formula>
    </cfRule>
  </conditionalFormatting>
  <conditionalFormatting sqref="E828">
    <cfRule type="expression" dxfId="23" priority="98">
      <formula>NOT($A828=#REF!)</formula>
    </cfRule>
  </conditionalFormatting>
  <conditionalFormatting sqref="E830">
    <cfRule type="expression" dxfId="22" priority="99">
      <formula>NOT($A830=#REF!)</formula>
    </cfRule>
  </conditionalFormatting>
  <conditionalFormatting sqref="E829">
    <cfRule type="expression" dxfId="21" priority="100">
      <formula>NOT($A829=#REF!)</formula>
    </cfRule>
  </conditionalFormatting>
  <conditionalFormatting sqref="E832">
    <cfRule type="expression" dxfId="20" priority="95">
      <formula>NOT($A832=#REF!)</formula>
    </cfRule>
  </conditionalFormatting>
  <conditionalFormatting sqref="E834:E836">
    <cfRule type="expression" dxfId="19" priority="96">
      <formula>NOT($A834=#REF!)</formula>
    </cfRule>
  </conditionalFormatting>
  <conditionalFormatting sqref="E833">
    <cfRule type="expression" dxfId="18" priority="97">
      <formula>NOT($A833=#REF!)</formula>
    </cfRule>
  </conditionalFormatting>
  <conditionalFormatting sqref="E1027">
    <cfRule type="expression" dxfId="17" priority="92">
      <formula>NOT($A1027=#REF!)</formula>
    </cfRule>
  </conditionalFormatting>
  <conditionalFormatting sqref="E1026">
    <cfRule type="expression" dxfId="16" priority="91">
      <formula>NOT($A1026=#REF!)</formula>
    </cfRule>
  </conditionalFormatting>
  <conditionalFormatting sqref="E1028:E1029">
    <cfRule type="expression" dxfId="15" priority="90">
      <formula>NOT($A1028=#REF!)</formula>
    </cfRule>
  </conditionalFormatting>
  <conditionalFormatting sqref="E1034">
    <cfRule type="expression" dxfId="14" priority="89">
      <formula>NOT($A1034=#REF!)</formula>
    </cfRule>
  </conditionalFormatting>
  <conditionalFormatting sqref="E1031">
    <cfRule type="expression" dxfId="13" priority="82">
      <formula>NOT($A1031=#REF!)</formula>
    </cfRule>
  </conditionalFormatting>
  <conditionalFormatting sqref="E1032">
    <cfRule type="expression" dxfId="12" priority="81">
      <formula>NOT($A1032=#REF!)</formula>
    </cfRule>
  </conditionalFormatting>
  <conditionalFormatting sqref="E1031">
    <cfRule type="expression" dxfId="11" priority="80">
      <formula>NOT($A1031=#REF!)</formula>
    </cfRule>
  </conditionalFormatting>
  <conditionalFormatting sqref="E1033">
    <cfRule type="expression" dxfId="10" priority="79">
      <formula>NOT($A1033=#REF!)</formula>
    </cfRule>
  </conditionalFormatting>
  <conditionalFormatting sqref="E1030">
    <cfRule type="expression" dxfId="9" priority="78">
      <formula>NOT($A1030=#REF!)</formula>
    </cfRule>
  </conditionalFormatting>
  <conditionalFormatting sqref="E1030">
    <cfRule type="expression" dxfId="8" priority="77">
      <formula>NOT($A1030=#REF!)</formula>
    </cfRule>
  </conditionalFormatting>
  <conditionalFormatting sqref="D825">
    <cfRule type="expression" dxfId="7" priority="14">
      <formula>NOT($A825=#REF!)</formula>
    </cfRule>
  </conditionalFormatting>
  <conditionalFormatting sqref="E824:E825">
    <cfRule type="expression" dxfId="6" priority="13">
      <formula>NOT($A824=#REF!)</formula>
    </cfRule>
  </conditionalFormatting>
  <conditionalFormatting sqref="A1618">
    <cfRule type="expression" dxfId="5" priority="4">
      <formula>NOT($A1618=$A1617)</formula>
    </cfRule>
  </conditionalFormatting>
  <conditionalFormatting sqref="B1617:C1618 G1617:H1618 A1619:A1622 B1633:C1634 A1632:A1634">
    <cfRule type="expression" dxfId="4" priority="5">
      <formula>NOT($A1617=#REF!)</formula>
    </cfRule>
  </conditionalFormatting>
  <conditionalFormatting sqref="D1618">
    <cfRule type="expression" dxfId="3" priority="3">
      <formula>NOT($A1618=#REF!)</formula>
    </cfRule>
  </conditionalFormatting>
  <conditionalFormatting sqref="F1617:F1618">
    <cfRule type="expression" dxfId="2" priority="2">
      <formula>NOT($A1617=#REF!)</formula>
    </cfRule>
  </conditionalFormatting>
  <conditionalFormatting sqref="A1616:H1616">
    <cfRule type="expression" dxfId="1" priority="6">
      <formula>NOT($A1616=#REF!)</formula>
    </cfRule>
  </conditionalFormatting>
  <conditionalFormatting sqref="E1617:E1618 A1617 A1623:A1631">
    <cfRule type="expression" dxfId="0" priority="1">
      <formula>NOT($A1617=#REF!)</formula>
    </cfRule>
  </conditionalFormatting>
  <pageMargins left="0.74791666666666701" right="0.74791666666666701" top="0.98402777777777795" bottom="0.98402777777777795" header="0.51180555555555496" footer="0.51180555555555496"/>
  <pageSetup firstPageNumber="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2"/>
  <sheetViews>
    <sheetView zoomScaleNormal="100" workbookViewId="0">
      <selection activeCell="C2" sqref="C2"/>
    </sheetView>
  </sheetViews>
  <sheetFormatPr defaultRowHeight="15.75"/>
  <cols>
    <col min="1" max="1" width="26.7109375" style="4"/>
    <col min="2" max="3" width="14.85546875" style="4"/>
    <col min="4" max="4" width="9.140625" style="4"/>
    <col min="5" max="5" width="30.28515625" style="4"/>
    <col min="6" max="6" width="36.85546875" style="4"/>
    <col min="7" max="7" width="17.28515625" style="4"/>
    <col min="8" max="1026" width="9.85546875" style="4"/>
  </cols>
  <sheetData>
    <row r="1" spans="1:9" s="2" customFormat="1" ht="18" customHeight="1">
      <c r="A1" s="1" t="s">
        <v>2109</v>
      </c>
      <c r="B1" s="1" t="s">
        <v>2110</v>
      </c>
      <c r="C1" s="5" t="s">
        <v>2111</v>
      </c>
      <c r="D1" s="5" t="s">
        <v>4203</v>
      </c>
      <c r="E1" s="1" t="s">
        <v>2112</v>
      </c>
      <c r="F1" s="1" t="s">
        <v>2113</v>
      </c>
      <c r="G1" s="6" t="s">
        <v>2114</v>
      </c>
      <c r="I1" s="7"/>
    </row>
    <row r="2" spans="1:9">
      <c r="A2" s="3" t="s">
        <v>7472</v>
      </c>
      <c r="B2" s="3" t="str">
        <f>A2</f>
        <v>Irrigation_FUP1_RW34_FINAL</v>
      </c>
      <c r="C2" s="3" t="str">
        <f ca="1">TEXT(YEAR(NOW())-2000, "00") &amp; TEXT(MONTH(NOW()), "00") &amp; TEXT(DAY(NOW()), "00") &amp; TEXT(HOUR(NOW()), "00") &amp; TEXT(MINUTE(NOW()), "00")</f>
        <v>1812111255</v>
      </c>
      <c r="D2" s="3"/>
      <c r="E2" s="8"/>
      <c r="F2" s="9"/>
      <c r="G2" s="3" t="s">
        <v>3318</v>
      </c>
    </row>
  </sheetData>
  <customSheetViews>
    <customSheetView guid="{F8293195-60E0-474E-9342-D66BD96EB1FB}">
      <selection activeCell="B14" sqref="B14"/>
      <pageMargins left="0.7" right="0.7" top="0.75" bottom="0.75" header="0.51180555555555496" footer="0.51180555555555496"/>
      <pageSetup paperSize="0" scale="0" firstPageNumber="0" orientation="portrait" usePrinterDefaults="0" horizontalDpi="0" verticalDpi="0" copies="0"/>
    </customSheetView>
  </customSheetViews>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emplate/>
  <TotalTime>13</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choices!_FilterDatabase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dc:creator>
  <dc:description/>
  <cp:lastModifiedBy>Roshni Khincha</cp:lastModifiedBy>
  <cp:revision>2</cp:revision>
  <cp:lastPrinted>2017-04-04T06:53:40Z</cp:lastPrinted>
  <dcterms:created xsi:type="dcterms:W3CDTF">2013-04-19T23:39:16Z</dcterms:created>
  <dcterms:modified xsi:type="dcterms:W3CDTF">2018-12-11T11:02:14Z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