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BU学习\MET CS 677 A3\Homework_7\testing_normality\"/>
    </mc:Choice>
  </mc:AlternateContent>
  <xr:revisionPtr revIDLastSave="0" documentId="13_ncr:40009_{682DA1D3-98BF-4661-A969-7B25D95B085A}" xr6:coauthVersionLast="47" xr6:coauthVersionMax="47" xr10:uidLastSave="{00000000-0000-0000-0000-000000000000}"/>
  <bookViews>
    <workbookView xWindow="-108" yWindow="-108" windowWidth="23256" windowHeight="12456" firstSheet="1" activeTab="2"/>
  </bookViews>
  <sheets>
    <sheet name="Sheet1" sheetId="2" r:id="rId1"/>
    <sheet name="2019-2020" sheetId="3" r:id="rId2"/>
    <sheet name="2020-2021" sheetId="4" r:id="rId3"/>
    <sheet name="2021-2022" sheetId="5" r:id="rId4"/>
  </sheets>
  <calcPr calcId="0"/>
</workbook>
</file>

<file path=xl/calcChain.xml><?xml version="1.0" encoding="utf-8"?>
<calcChain xmlns="http://schemas.openxmlformats.org/spreadsheetml/2006/main">
  <c r="T4" i="5" l="1"/>
  <c r="U4" i="5"/>
  <c r="U4" i="4"/>
  <c r="T4" i="4"/>
  <c r="U4" i="3"/>
  <c r="T4" i="3"/>
  <c r="I2" i="3"/>
  <c r="U3" i="5"/>
  <c r="T3" i="5"/>
  <c r="U3" i="4"/>
  <c r="T3" i="4"/>
  <c r="U3" i="3"/>
  <c r="T3" i="3"/>
  <c r="U2" i="5"/>
  <c r="T2" i="5"/>
  <c r="U2" i="4"/>
  <c r="T2" i="4"/>
  <c r="Q2" i="5"/>
  <c r="R2" i="5" s="1"/>
  <c r="Q2" i="4"/>
  <c r="R2" i="4" s="1"/>
  <c r="P2" i="4"/>
  <c r="P1" i="4"/>
  <c r="P2" i="3"/>
  <c r="P1" i="3"/>
  <c r="P2" i="5"/>
  <c r="P1" i="5"/>
  <c r="J2" i="3"/>
  <c r="Q2" i="3"/>
  <c r="R2" i="3" s="1"/>
  <c r="O2" i="5"/>
  <c r="O1" i="5"/>
  <c r="O2" i="3"/>
  <c r="O1" i="3"/>
  <c r="O2" i="4"/>
  <c r="O1" i="4"/>
  <c r="J2" i="4"/>
  <c r="J2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L3" i="5"/>
  <c r="L2" i="5"/>
  <c r="L4" i="5" s="1"/>
  <c r="L3" i="4"/>
  <c r="L2" i="4"/>
  <c r="L4" i="4" s="1"/>
  <c r="L4" i="3"/>
  <c r="L3" i="3"/>
  <c r="L2" i="3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U2" i="3" l="1"/>
  <c r="T2" i="3"/>
</calcChain>
</file>

<file path=xl/sharedStrings.xml><?xml version="1.0" encoding="utf-8"?>
<sst xmlns="http://schemas.openxmlformats.org/spreadsheetml/2006/main" count="51" uniqueCount="17">
  <si>
    <t>Date</t>
  </si>
  <si>
    <t>Open</t>
  </si>
  <si>
    <t>High</t>
  </si>
  <si>
    <t>Low</t>
  </si>
  <si>
    <t>Close</t>
  </si>
  <si>
    <t>Adj Close</t>
  </si>
  <si>
    <t>Volume</t>
  </si>
  <si>
    <t>Profit</t>
    <phoneticPr fontId="18" type="noConversion"/>
  </si>
  <si>
    <t>Count</t>
    <phoneticPr fontId="18" type="noConversion"/>
  </si>
  <si>
    <t>Num</t>
    <phoneticPr fontId="18" type="noConversion"/>
  </si>
  <si>
    <t>mean</t>
    <phoneticPr fontId="18" type="noConversion"/>
  </si>
  <si>
    <t>&gt;mean</t>
    <phoneticPr fontId="18" type="noConversion"/>
  </si>
  <si>
    <t>&lt;mean</t>
    <phoneticPr fontId="18" type="noConversion"/>
  </si>
  <si>
    <t>STDEVP</t>
    <phoneticPr fontId="18" type="noConversion"/>
  </si>
  <si>
    <t>2STDEVP</t>
    <phoneticPr fontId="18" type="noConversion"/>
  </si>
  <si>
    <t>MEAN-2STDEVP</t>
    <phoneticPr fontId="18" type="noConversion"/>
  </si>
  <si>
    <t>MEAN+2STDEVP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</si>
</sst>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opLeftCell="A10" workbookViewId="0">
      <selection activeCell="J13" sqref="J13"/>
    </sheetView>
  </sheetViews>
  <sheetFormatPr defaultRowHeight="13.8"/>
  <sheetData>
    <row r="1" spans="1:7">
      <c r="A1" s="1">
        <v>44670</v>
      </c>
      <c r="B1">
        <v>21.620000999999998</v>
      </c>
      <c r="C1">
        <v>22.969999000000001</v>
      </c>
      <c r="D1">
        <v>21.360001</v>
      </c>
      <c r="E1">
        <v>22.719999000000001</v>
      </c>
      <c r="F1">
        <v>22.719999000000001</v>
      </c>
      <c r="G1">
        <v>8948400</v>
      </c>
    </row>
    <row r="2" spans="1:7">
      <c r="A2" s="1">
        <v>44671</v>
      </c>
      <c r="B2">
        <v>22.370000999999998</v>
      </c>
      <c r="C2">
        <v>22.389999</v>
      </c>
      <c r="D2">
        <v>21.030000999999999</v>
      </c>
      <c r="E2">
        <v>21.040001</v>
      </c>
      <c r="F2">
        <v>21.040001</v>
      </c>
      <c r="G2">
        <v>14979700</v>
      </c>
    </row>
    <row r="3" spans="1:7">
      <c r="A3" s="1">
        <v>44672</v>
      </c>
      <c r="B3">
        <v>21.15</v>
      </c>
      <c r="C3">
        <v>21.379999000000002</v>
      </c>
      <c r="D3">
        <v>19.870000999999998</v>
      </c>
      <c r="E3">
        <v>20.23</v>
      </c>
      <c r="F3">
        <v>20.23</v>
      </c>
      <c r="G3">
        <v>16627300</v>
      </c>
    </row>
    <row r="4" spans="1:7">
      <c r="A4" s="1">
        <v>44673</v>
      </c>
      <c r="B4">
        <v>19.91</v>
      </c>
      <c r="C4">
        <v>20.469999000000001</v>
      </c>
      <c r="D4">
        <v>19.469999000000001</v>
      </c>
      <c r="E4">
        <v>19.59</v>
      </c>
      <c r="F4">
        <v>19.59</v>
      </c>
      <c r="G4">
        <v>14250800</v>
      </c>
    </row>
    <row r="5" spans="1:7">
      <c r="A5" s="1">
        <v>44676</v>
      </c>
      <c r="B5">
        <v>19.469999000000001</v>
      </c>
      <c r="C5">
        <v>20.114999999999998</v>
      </c>
      <c r="D5">
        <v>19.299999</v>
      </c>
      <c r="E5">
        <v>20</v>
      </c>
      <c r="F5">
        <v>20</v>
      </c>
      <c r="G5">
        <v>12583000</v>
      </c>
    </row>
    <row r="6" spans="1:7">
      <c r="A6" s="1">
        <v>44677</v>
      </c>
      <c r="B6">
        <v>19.860001</v>
      </c>
      <c r="C6">
        <v>19.879999000000002</v>
      </c>
      <c r="D6">
        <v>18.91</v>
      </c>
      <c r="E6">
        <v>19.219999000000001</v>
      </c>
      <c r="F6">
        <v>19.219999000000001</v>
      </c>
      <c r="G6">
        <v>13351700</v>
      </c>
    </row>
    <row r="7" spans="1:7">
      <c r="A7" s="1">
        <v>44678</v>
      </c>
      <c r="B7">
        <v>18.870000999999998</v>
      </c>
      <c r="C7">
        <v>19.68</v>
      </c>
      <c r="D7">
        <v>18.32</v>
      </c>
      <c r="E7">
        <v>18.670000000000002</v>
      </c>
      <c r="F7">
        <v>18.670000000000002</v>
      </c>
      <c r="G7">
        <v>27148800</v>
      </c>
    </row>
    <row r="8" spans="1:7">
      <c r="A8" s="1">
        <v>44679</v>
      </c>
      <c r="B8">
        <v>20.200001</v>
      </c>
      <c r="C8">
        <v>21.264999</v>
      </c>
      <c r="D8">
        <v>19.049999</v>
      </c>
      <c r="E8">
        <v>21.200001</v>
      </c>
      <c r="F8">
        <v>21.200001</v>
      </c>
      <c r="G8">
        <v>30332400</v>
      </c>
    </row>
    <row r="9" spans="1:7">
      <c r="A9" s="1">
        <v>44680</v>
      </c>
      <c r="B9">
        <v>21.280000999999999</v>
      </c>
      <c r="C9">
        <v>21.719999000000001</v>
      </c>
      <c r="D9">
        <v>20.49</v>
      </c>
      <c r="E9">
        <v>20.52</v>
      </c>
      <c r="F9">
        <v>20.52</v>
      </c>
      <c r="G9">
        <v>14955800</v>
      </c>
    </row>
    <row r="10" spans="1:7">
      <c r="A10" s="1">
        <v>44683</v>
      </c>
      <c r="B10">
        <v>20.559999000000001</v>
      </c>
      <c r="C10">
        <v>22.274999999999999</v>
      </c>
      <c r="D10">
        <v>20.334999</v>
      </c>
      <c r="E10">
        <v>22.16</v>
      </c>
      <c r="F10">
        <v>22.16</v>
      </c>
      <c r="G10">
        <v>18476500</v>
      </c>
    </row>
    <row r="11" spans="1:7">
      <c r="A11" s="1">
        <v>44684</v>
      </c>
      <c r="B11">
        <v>22.040001</v>
      </c>
      <c r="C11">
        <v>22.815000999999999</v>
      </c>
      <c r="D11">
        <v>21.709999</v>
      </c>
      <c r="E11">
        <v>22.389999</v>
      </c>
      <c r="F11">
        <v>22.389999</v>
      </c>
      <c r="G11">
        <v>12750900</v>
      </c>
    </row>
    <row r="12" spans="1:7">
      <c r="A12" s="1">
        <v>44685</v>
      </c>
      <c r="B12">
        <v>22.200001</v>
      </c>
      <c r="C12">
        <v>24.308001000000001</v>
      </c>
      <c r="D12">
        <v>21.940000999999999</v>
      </c>
      <c r="E12">
        <v>24.200001</v>
      </c>
      <c r="F12">
        <v>24.200001</v>
      </c>
      <c r="G12">
        <v>18400000</v>
      </c>
    </row>
    <row r="13" spans="1:7">
      <c r="A13" s="1">
        <v>44686</v>
      </c>
      <c r="B13">
        <v>23.52</v>
      </c>
      <c r="C13">
        <v>23.6</v>
      </c>
      <c r="D13">
        <v>22.129999000000002</v>
      </c>
      <c r="E13">
        <v>22.629999000000002</v>
      </c>
      <c r="F13">
        <v>22.629999000000002</v>
      </c>
      <c r="G13">
        <v>14967200</v>
      </c>
    </row>
    <row r="14" spans="1:7">
      <c r="A14" s="1">
        <v>44687</v>
      </c>
      <c r="B14">
        <v>22.469999000000001</v>
      </c>
      <c r="C14">
        <v>23.325001</v>
      </c>
      <c r="D14">
        <v>21.68</v>
      </c>
      <c r="E14">
        <v>22.690000999999999</v>
      </c>
      <c r="F14">
        <v>22.690000999999999</v>
      </c>
      <c r="G14">
        <v>15883500</v>
      </c>
    </row>
    <row r="15" spans="1:7">
      <c r="A15" s="1">
        <v>44690</v>
      </c>
      <c r="B15">
        <v>22.15</v>
      </c>
      <c r="C15">
        <v>22.620000999999998</v>
      </c>
      <c r="D15">
        <v>21.045000000000002</v>
      </c>
      <c r="E15">
        <v>21.08</v>
      </c>
      <c r="F15">
        <v>21.08</v>
      </c>
      <c r="G15">
        <v>15999900</v>
      </c>
    </row>
    <row r="16" spans="1:7">
      <c r="A16" s="1">
        <v>44691</v>
      </c>
      <c r="B16">
        <v>21.59</v>
      </c>
      <c r="C16">
        <v>21.74</v>
      </c>
      <c r="D16">
        <v>19.77</v>
      </c>
      <c r="E16">
        <v>20.219999000000001</v>
      </c>
      <c r="F16">
        <v>20.219999000000001</v>
      </c>
      <c r="G16">
        <v>13901300</v>
      </c>
    </row>
    <row r="17" spans="1:7">
      <c r="A17" s="1">
        <v>44692</v>
      </c>
      <c r="B17">
        <v>20.09</v>
      </c>
      <c r="C17">
        <v>20.73</v>
      </c>
      <c r="D17">
        <v>18.870000999999998</v>
      </c>
      <c r="E17">
        <v>18.889999</v>
      </c>
      <c r="F17">
        <v>18.889999</v>
      </c>
      <c r="G17">
        <v>13663800</v>
      </c>
    </row>
    <row r="18" spans="1:7">
      <c r="A18" s="1">
        <v>44693</v>
      </c>
      <c r="B18">
        <v>18.489999999999998</v>
      </c>
      <c r="C18">
        <v>20.16</v>
      </c>
      <c r="D18">
        <v>18.325001</v>
      </c>
      <c r="E18">
        <v>20.16</v>
      </c>
      <c r="F18">
        <v>20.16</v>
      </c>
      <c r="G18">
        <v>16886100</v>
      </c>
    </row>
    <row r="19" spans="1:7">
      <c r="A19" s="1">
        <v>44694</v>
      </c>
      <c r="B19">
        <v>20.27</v>
      </c>
      <c r="C19">
        <v>21.49</v>
      </c>
      <c r="D19">
        <v>20.23</v>
      </c>
      <c r="E19">
        <v>21.469999000000001</v>
      </c>
      <c r="F19">
        <v>21.469999000000001</v>
      </c>
      <c r="G19">
        <v>13267600</v>
      </c>
    </row>
    <row r="20" spans="1:7">
      <c r="A20" s="1">
        <v>44697</v>
      </c>
      <c r="B20">
        <v>21.1</v>
      </c>
      <c r="C20">
        <v>22.120000999999998</v>
      </c>
      <c r="D20">
        <v>20.924999</v>
      </c>
      <c r="E20">
        <v>21.49</v>
      </c>
      <c r="F20">
        <v>21.49</v>
      </c>
      <c r="G20">
        <v>16265900</v>
      </c>
    </row>
    <row r="21" spans="1:7">
      <c r="A21" s="1">
        <v>44698</v>
      </c>
      <c r="B21">
        <v>21.860001</v>
      </c>
      <c r="C21">
        <v>22.5</v>
      </c>
      <c r="D21">
        <v>21.645</v>
      </c>
      <c r="E21">
        <v>22.48</v>
      </c>
      <c r="F21">
        <v>22.48</v>
      </c>
      <c r="G21">
        <v>10309700</v>
      </c>
    </row>
    <row r="22" spans="1:7">
      <c r="A22" s="1">
        <v>44699</v>
      </c>
      <c r="B22">
        <v>21.93</v>
      </c>
      <c r="C22">
        <v>22.68</v>
      </c>
      <c r="D22">
        <v>21.782</v>
      </c>
      <c r="E22">
        <v>22.09</v>
      </c>
      <c r="F22">
        <v>22.09</v>
      </c>
      <c r="G22">
        <v>11911200</v>
      </c>
    </row>
    <row r="23" spans="1:7">
      <c r="A23" s="1">
        <v>44700</v>
      </c>
      <c r="B23">
        <v>22.299999</v>
      </c>
      <c r="C23">
        <v>23.530000999999999</v>
      </c>
      <c r="D23">
        <v>22.209999</v>
      </c>
      <c r="E23">
        <v>23.139999</v>
      </c>
      <c r="F23">
        <v>23.139999</v>
      </c>
      <c r="G23">
        <v>17709900</v>
      </c>
    </row>
    <row r="24" spans="1:7">
      <c r="A24" s="1">
        <v>44701</v>
      </c>
      <c r="B24">
        <v>23.4</v>
      </c>
      <c r="C24">
        <v>23.58</v>
      </c>
      <c r="D24">
        <v>22.049999</v>
      </c>
      <c r="E24">
        <v>22.91</v>
      </c>
      <c r="F24">
        <v>22.91</v>
      </c>
      <c r="G24">
        <v>13287200</v>
      </c>
    </row>
    <row r="25" spans="1:7">
      <c r="A25" s="1">
        <v>44704</v>
      </c>
      <c r="B25">
        <v>22.780000999999999</v>
      </c>
      <c r="C25">
        <v>22.780000999999999</v>
      </c>
      <c r="D25">
        <v>21.945</v>
      </c>
      <c r="E25">
        <v>22.59</v>
      </c>
      <c r="F25">
        <v>22.59</v>
      </c>
      <c r="G25">
        <v>12321600</v>
      </c>
    </row>
    <row r="26" spans="1:7">
      <c r="A26" s="1">
        <v>44705</v>
      </c>
      <c r="B26">
        <v>18.690000999999999</v>
      </c>
      <c r="C26">
        <v>18.75</v>
      </c>
      <c r="D26">
        <v>16.139999</v>
      </c>
      <c r="E26">
        <v>17.25</v>
      </c>
      <c r="F26">
        <v>17.25</v>
      </c>
      <c r="G26">
        <v>64287800</v>
      </c>
    </row>
    <row r="27" spans="1:7">
      <c r="A27" s="1">
        <v>44706</v>
      </c>
      <c r="B27">
        <v>17.489999999999998</v>
      </c>
      <c r="C27">
        <v>19.049999</v>
      </c>
      <c r="D27">
        <v>17.459999</v>
      </c>
      <c r="E27">
        <v>18.899999999999999</v>
      </c>
      <c r="F27">
        <v>18.899999999999999</v>
      </c>
      <c r="G27">
        <v>23261200</v>
      </c>
    </row>
    <row r="28" spans="1:7">
      <c r="A28" s="1">
        <v>44707</v>
      </c>
      <c r="B28">
        <v>18.610001</v>
      </c>
      <c r="C28">
        <v>19.899999999999999</v>
      </c>
      <c r="D28">
        <v>18.469999000000001</v>
      </c>
      <c r="E28">
        <v>19.540001</v>
      </c>
      <c r="F28">
        <v>19.540001</v>
      </c>
      <c r="G28">
        <v>16484300</v>
      </c>
    </row>
    <row r="29" spans="1:7">
      <c r="A29" s="1">
        <v>44708</v>
      </c>
      <c r="B29">
        <v>19.670000000000002</v>
      </c>
      <c r="C29">
        <v>20.549999</v>
      </c>
      <c r="D29">
        <v>19.549999</v>
      </c>
      <c r="E29">
        <v>20.450001</v>
      </c>
      <c r="F29">
        <v>20.450001</v>
      </c>
      <c r="G29">
        <v>16632900</v>
      </c>
    </row>
    <row r="30" spans="1:7">
      <c r="A30" s="1">
        <v>44712</v>
      </c>
      <c r="B30">
        <v>20.27</v>
      </c>
      <c r="C30">
        <v>20.535</v>
      </c>
      <c r="D30">
        <v>19.389999</v>
      </c>
      <c r="E30">
        <v>19.649999999999999</v>
      </c>
      <c r="F30">
        <v>19.649999999999999</v>
      </c>
      <c r="G30">
        <v>25803900</v>
      </c>
    </row>
    <row r="31" spans="1:7">
      <c r="A31" s="1">
        <v>44713</v>
      </c>
      <c r="B31">
        <v>19.719999000000001</v>
      </c>
      <c r="C31">
        <v>20.195</v>
      </c>
      <c r="D31">
        <v>18.600000000000001</v>
      </c>
      <c r="E31">
        <v>18.93</v>
      </c>
      <c r="F31">
        <v>18.93</v>
      </c>
      <c r="G31">
        <v>14685900</v>
      </c>
    </row>
    <row r="32" spans="1:7">
      <c r="A32" s="1">
        <v>44714</v>
      </c>
      <c r="B32">
        <v>18.610001</v>
      </c>
      <c r="C32">
        <v>20.285</v>
      </c>
      <c r="D32">
        <v>18.559999000000001</v>
      </c>
      <c r="E32">
        <v>20.040001</v>
      </c>
      <c r="F32">
        <v>20.040001</v>
      </c>
      <c r="G32">
        <v>14567800</v>
      </c>
    </row>
    <row r="33" spans="1:7">
      <c r="A33" s="1">
        <v>44715</v>
      </c>
      <c r="B33">
        <v>19.610001</v>
      </c>
      <c r="C33">
        <v>20.309999000000001</v>
      </c>
      <c r="D33">
        <v>19.260000000000002</v>
      </c>
      <c r="E33">
        <v>19.459999</v>
      </c>
      <c r="F33">
        <v>19.459999</v>
      </c>
      <c r="G33">
        <v>10500800</v>
      </c>
    </row>
    <row r="34" spans="1:7">
      <c r="A34" s="1">
        <v>44718</v>
      </c>
      <c r="B34">
        <v>19.719999000000001</v>
      </c>
      <c r="C34">
        <v>20.09</v>
      </c>
      <c r="D34">
        <v>19.149999999999999</v>
      </c>
      <c r="E34">
        <v>19.940000999999999</v>
      </c>
      <c r="F34">
        <v>19.940000999999999</v>
      </c>
      <c r="G34">
        <v>10589200</v>
      </c>
    </row>
    <row r="35" spans="1:7">
      <c r="A35" s="1">
        <v>44719</v>
      </c>
      <c r="B35">
        <v>19.670000000000002</v>
      </c>
      <c r="C35">
        <v>20.014999</v>
      </c>
      <c r="D35">
        <v>19.375</v>
      </c>
      <c r="E35">
        <v>19.969999000000001</v>
      </c>
      <c r="F35">
        <v>19.969999000000001</v>
      </c>
      <c r="G35">
        <v>9847100</v>
      </c>
    </row>
    <row r="36" spans="1:7">
      <c r="A36" s="1">
        <v>44720</v>
      </c>
      <c r="B36">
        <v>20.16</v>
      </c>
      <c r="C36">
        <v>21.120000999999998</v>
      </c>
      <c r="D36">
        <v>20.135000000000002</v>
      </c>
      <c r="E36">
        <v>20.790001</v>
      </c>
      <c r="F36">
        <v>20.790001</v>
      </c>
      <c r="G36">
        <v>8542000</v>
      </c>
    </row>
    <row r="37" spans="1:7">
      <c r="A37" s="1">
        <v>44721</v>
      </c>
      <c r="B37">
        <v>20.799999</v>
      </c>
      <c r="C37">
        <v>20.995000999999998</v>
      </c>
      <c r="D37">
        <v>20.190000999999999</v>
      </c>
      <c r="E37">
        <v>20.25</v>
      </c>
      <c r="F37">
        <v>20.25</v>
      </c>
      <c r="G37">
        <v>10797600</v>
      </c>
    </row>
    <row r="38" spans="1:7">
      <c r="A38" s="1">
        <v>44722</v>
      </c>
      <c r="B38">
        <v>19.799999</v>
      </c>
      <c r="C38">
        <v>20.204999999999998</v>
      </c>
      <c r="D38">
        <v>19.139999</v>
      </c>
      <c r="E38">
        <v>19.239999999999998</v>
      </c>
      <c r="F38">
        <v>19.239999999999998</v>
      </c>
      <c r="G38">
        <v>11007900</v>
      </c>
    </row>
    <row r="39" spans="1:7">
      <c r="A39" s="1">
        <v>44725</v>
      </c>
      <c r="B39">
        <v>18.549999</v>
      </c>
      <c r="C39">
        <v>18.68</v>
      </c>
      <c r="D39">
        <v>17.02</v>
      </c>
      <c r="E39">
        <v>17.219999000000001</v>
      </c>
      <c r="F39">
        <v>17.219999000000001</v>
      </c>
      <c r="G39">
        <v>20467200</v>
      </c>
    </row>
    <row r="40" spans="1:7">
      <c r="A40" s="1">
        <v>44726</v>
      </c>
      <c r="B40">
        <v>17.110001</v>
      </c>
      <c r="C40">
        <v>17.629999000000002</v>
      </c>
      <c r="D40">
        <v>16.920000000000002</v>
      </c>
      <c r="E40">
        <v>17.190000999999999</v>
      </c>
      <c r="F40">
        <v>17.190000999999999</v>
      </c>
      <c r="G40">
        <v>10133700</v>
      </c>
    </row>
    <row r="41" spans="1:7">
      <c r="A41" s="1">
        <v>44727</v>
      </c>
      <c r="B41">
        <v>17.23</v>
      </c>
      <c r="C41">
        <v>19.434999000000001</v>
      </c>
      <c r="D41">
        <v>17.149999999999999</v>
      </c>
      <c r="E41">
        <v>19.07</v>
      </c>
      <c r="F41">
        <v>19.07</v>
      </c>
      <c r="G41">
        <v>16484100</v>
      </c>
    </row>
    <row r="42" spans="1:7">
      <c r="A42" s="1">
        <v>44728</v>
      </c>
      <c r="B42">
        <v>18.219999000000001</v>
      </c>
      <c r="C42">
        <v>18.389999</v>
      </c>
      <c r="D42">
        <v>17.299999</v>
      </c>
      <c r="E42">
        <v>17.450001</v>
      </c>
      <c r="F42">
        <v>17.450001</v>
      </c>
      <c r="G42">
        <v>13076800</v>
      </c>
    </row>
    <row r="43" spans="1:7">
      <c r="A43" s="1">
        <v>44729</v>
      </c>
      <c r="B43">
        <v>17.43</v>
      </c>
      <c r="C43">
        <v>18.299999</v>
      </c>
      <c r="D43">
        <v>17.100000000000001</v>
      </c>
      <c r="E43">
        <v>18.18</v>
      </c>
      <c r="F43">
        <v>18.18</v>
      </c>
      <c r="G43">
        <v>21156900</v>
      </c>
    </row>
    <row r="44" spans="1:7">
      <c r="A44" s="1">
        <v>44733</v>
      </c>
      <c r="B44">
        <v>18.32</v>
      </c>
      <c r="C44">
        <v>19.350000000000001</v>
      </c>
      <c r="D44">
        <v>18.18</v>
      </c>
      <c r="E44">
        <v>18.420000000000002</v>
      </c>
      <c r="F44">
        <v>18.420000000000002</v>
      </c>
      <c r="G44">
        <v>15400600</v>
      </c>
    </row>
    <row r="45" spans="1:7">
      <c r="A45" s="1">
        <v>44734</v>
      </c>
      <c r="B45">
        <v>18.16</v>
      </c>
      <c r="C45">
        <v>19.254999000000002</v>
      </c>
      <c r="D45">
        <v>18.07</v>
      </c>
      <c r="E45">
        <v>18.889999</v>
      </c>
      <c r="F45">
        <v>18.889999</v>
      </c>
      <c r="G45">
        <v>15633200</v>
      </c>
    </row>
    <row r="46" spans="1:7">
      <c r="A46" s="1">
        <v>44735</v>
      </c>
      <c r="B46">
        <v>19.079999999999998</v>
      </c>
      <c r="C46">
        <v>20.075001</v>
      </c>
      <c r="D46">
        <v>18.920000000000002</v>
      </c>
      <c r="E46">
        <v>19.899999999999999</v>
      </c>
      <c r="F46">
        <v>19.899999999999999</v>
      </c>
      <c r="G46">
        <v>16234600</v>
      </c>
    </row>
    <row r="47" spans="1:7">
      <c r="A47" s="1">
        <v>44736</v>
      </c>
      <c r="B47">
        <v>20.27</v>
      </c>
      <c r="C47">
        <v>21.5</v>
      </c>
      <c r="D47">
        <v>20.059999000000001</v>
      </c>
      <c r="E47">
        <v>21.469999000000001</v>
      </c>
      <c r="F47">
        <v>21.469999000000001</v>
      </c>
      <c r="G47">
        <v>19617600</v>
      </c>
    </row>
    <row r="48" spans="1:7">
      <c r="A48" s="1">
        <v>44739</v>
      </c>
      <c r="B48">
        <v>21.9</v>
      </c>
      <c r="C48">
        <v>21.99</v>
      </c>
      <c r="D48">
        <v>20.459999</v>
      </c>
      <c r="E48">
        <v>20.73</v>
      </c>
      <c r="F48">
        <v>20.73</v>
      </c>
      <c r="G48">
        <v>20584700</v>
      </c>
    </row>
    <row r="49" spans="1:7">
      <c r="A49" s="1">
        <v>44740</v>
      </c>
      <c r="B49">
        <v>20.6</v>
      </c>
      <c r="C49">
        <v>21</v>
      </c>
      <c r="D49">
        <v>19.629999000000002</v>
      </c>
      <c r="E49">
        <v>19.700001</v>
      </c>
      <c r="F49">
        <v>19.700001</v>
      </c>
      <c r="G49">
        <v>11600800</v>
      </c>
    </row>
    <row r="50" spans="1:7">
      <c r="A50" s="1">
        <v>44741</v>
      </c>
      <c r="B50">
        <v>20.299999</v>
      </c>
      <c r="C50">
        <v>20.389999</v>
      </c>
      <c r="D50">
        <v>19.125</v>
      </c>
      <c r="E50">
        <v>19.959999</v>
      </c>
      <c r="F50">
        <v>19.959999</v>
      </c>
      <c r="G50">
        <v>24978600</v>
      </c>
    </row>
    <row r="51" spans="1:7">
      <c r="A51" s="1">
        <v>44742</v>
      </c>
      <c r="B51">
        <v>19.620000999999998</v>
      </c>
      <c r="C51">
        <v>19.695</v>
      </c>
      <c r="D51">
        <v>18.010000000000002</v>
      </c>
      <c r="E51">
        <v>18.16</v>
      </c>
      <c r="F51">
        <v>18.16</v>
      </c>
      <c r="G51">
        <v>24520400</v>
      </c>
    </row>
    <row r="52" spans="1:7">
      <c r="A52" s="1">
        <v>44743</v>
      </c>
      <c r="B52">
        <v>18.149999999999999</v>
      </c>
      <c r="C52">
        <v>18.760000000000002</v>
      </c>
      <c r="D52">
        <v>17.809999000000001</v>
      </c>
      <c r="E52">
        <v>18.709999</v>
      </c>
      <c r="F52">
        <v>18.709999</v>
      </c>
      <c r="G52">
        <v>8922700</v>
      </c>
    </row>
    <row r="53" spans="1:7">
      <c r="A53" s="1">
        <v>44747</v>
      </c>
      <c r="B53">
        <v>18.170000000000002</v>
      </c>
      <c r="C53">
        <v>20.325001</v>
      </c>
      <c r="D53">
        <v>17.790001</v>
      </c>
      <c r="E53">
        <v>20.23</v>
      </c>
      <c r="F53">
        <v>20.23</v>
      </c>
      <c r="G53">
        <v>14754900</v>
      </c>
    </row>
    <row r="54" spans="1:7">
      <c r="A54" s="1">
        <v>44748</v>
      </c>
      <c r="B54">
        <v>20.149999999999999</v>
      </c>
      <c r="C54">
        <v>20.690000999999999</v>
      </c>
      <c r="D54">
        <v>19.434999000000001</v>
      </c>
      <c r="E54">
        <v>19.73</v>
      </c>
      <c r="F54">
        <v>19.73</v>
      </c>
      <c r="G54">
        <v>15282800</v>
      </c>
    </row>
    <row r="55" spans="1:7">
      <c r="A55" s="1">
        <v>44749</v>
      </c>
      <c r="B55">
        <v>19.670000000000002</v>
      </c>
      <c r="C55">
        <v>20.575001</v>
      </c>
      <c r="D55">
        <v>19.48</v>
      </c>
      <c r="E55">
        <v>20.27</v>
      </c>
      <c r="F55">
        <v>20.27</v>
      </c>
      <c r="G55">
        <v>14461800</v>
      </c>
    </row>
    <row r="56" spans="1:7">
      <c r="A56" s="1">
        <v>44750</v>
      </c>
      <c r="B56">
        <v>19.850000000000001</v>
      </c>
      <c r="C56">
        <v>20.67</v>
      </c>
      <c r="D56">
        <v>19.620000999999998</v>
      </c>
      <c r="E56">
        <v>20.239999999999998</v>
      </c>
      <c r="F56">
        <v>20.239999999999998</v>
      </c>
      <c r="G56">
        <v>9569000</v>
      </c>
    </row>
    <row r="57" spans="1:7">
      <c r="A57" s="1">
        <v>44753</v>
      </c>
      <c r="B57">
        <v>19.82</v>
      </c>
      <c r="C57">
        <v>19.959999</v>
      </c>
      <c r="D57">
        <v>18.420000000000002</v>
      </c>
      <c r="E57">
        <v>18.510000000000002</v>
      </c>
      <c r="F57">
        <v>18.510000000000002</v>
      </c>
      <c r="G57">
        <v>12650100</v>
      </c>
    </row>
    <row r="58" spans="1:7">
      <c r="A58" s="1">
        <v>44754</v>
      </c>
      <c r="B58">
        <v>18.719999000000001</v>
      </c>
      <c r="C58">
        <v>19.18</v>
      </c>
      <c r="D58">
        <v>18.370000999999998</v>
      </c>
      <c r="E58">
        <v>18.5</v>
      </c>
      <c r="F58">
        <v>18.5</v>
      </c>
      <c r="G58">
        <v>13235600</v>
      </c>
    </row>
    <row r="59" spans="1:7">
      <c r="A59" s="1">
        <v>44755</v>
      </c>
      <c r="B59">
        <v>17.98</v>
      </c>
      <c r="C59">
        <v>18.84</v>
      </c>
      <c r="D59">
        <v>17.709999</v>
      </c>
      <c r="E59">
        <v>18.41</v>
      </c>
      <c r="F59">
        <v>18.41</v>
      </c>
      <c r="G59">
        <v>9182500</v>
      </c>
    </row>
    <row r="60" spans="1:7">
      <c r="A60" s="1">
        <v>44756</v>
      </c>
      <c r="B60">
        <v>18.25</v>
      </c>
      <c r="C60">
        <v>18.379999000000002</v>
      </c>
      <c r="D60">
        <v>17.32</v>
      </c>
      <c r="E60">
        <v>17.559999000000001</v>
      </c>
      <c r="F60">
        <v>17.559999000000001</v>
      </c>
      <c r="G60">
        <v>16285700</v>
      </c>
    </row>
    <row r="61" spans="1:7">
      <c r="A61" s="1">
        <v>44757</v>
      </c>
      <c r="B61">
        <v>19.93</v>
      </c>
      <c r="C61">
        <v>20.780000999999999</v>
      </c>
      <c r="D61">
        <v>19.629999000000002</v>
      </c>
      <c r="E61">
        <v>20.399999999999999</v>
      </c>
      <c r="F61">
        <v>20.399999999999999</v>
      </c>
      <c r="G61">
        <v>42856000</v>
      </c>
    </row>
    <row r="62" spans="1:7">
      <c r="A62" s="1">
        <v>44760</v>
      </c>
      <c r="B62">
        <v>20.719999000000001</v>
      </c>
      <c r="C62">
        <v>21.02</v>
      </c>
      <c r="D62">
        <v>20.23</v>
      </c>
      <c r="E62">
        <v>20.25</v>
      </c>
      <c r="F62">
        <v>20.25</v>
      </c>
      <c r="G62">
        <v>19631500</v>
      </c>
    </row>
    <row r="63" spans="1:7">
      <c r="A63" s="1">
        <v>44761</v>
      </c>
      <c r="B63">
        <v>20.420000000000002</v>
      </c>
      <c r="C63">
        <v>20.870000999999998</v>
      </c>
      <c r="D63">
        <v>19.639999</v>
      </c>
      <c r="E63">
        <v>20.639999</v>
      </c>
      <c r="F63">
        <v>20.639999</v>
      </c>
      <c r="G63">
        <v>12942200</v>
      </c>
    </row>
    <row r="64" spans="1:7">
      <c r="A64" s="1">
        <v>44762</v>
      </c>
      <c r="B64">
        <v>21</v>
      </c>
      <c r="C64">
        <v>21.674999</v>
      </c>
      <c r="D64">
        <v>20.799999</v>
      </c>
      <c r="E64">
        <v>21.27</v>
      </c>
      <c r="F64">
        <v>21.27</v>
      </c>
      <c r="G64">
        <v>16188100</v>
      </c>
    </row>
    <row r="65" spans="1:7">
      <c r="A65" s="1">
        <v>44763</v>
      </c>
      <c r="B65">
        <v>20.98</v>
      </c>
      <c r="C65">
        <v>21.35</v>
      </c>
      <c r="D65">
        <v>20.57</v>
      </c>
      <c r="E65">
        <v>20.940000999999999</v>
      </c>
      <c r="F65">
        <v>20.940000999999999</v>
      </c>
      <c r="G65">
        <v>10867600</v>
      </c>
    </row>
    <row r="66" spans="1:7">
      <c r="A66" s="1">
        <v>44764</v>
      </c>
      <c r="B66">
        <v>19.290001</v>
      </c>
      <c r="C66">
        <v>19.434999000000001</v>
      </c>
      <c r="D66">
        <v>17.920000000000002</v>
      </c>
      <c r="E66">
        <v>18.110001</v>
      </c>
      <c r="F66">
        <v>18.110001</v>
      </c>
      <c r="G66">
        <v>27080800</v>
      </c>
    </row>
    <row r="67" spans="1:7">
      <c r="A67" s="1">
        <v>44767</v>
      </c>
      <c r="B67">
        <v>18.170000000000002</v>
      </c>
      <c r="C67">
        <v>18.245000999999998</v>
      </c>
      <c r="D67">
        <v>17.760000000000002</v>
      </c>
      <c r="E67">
        <v>18.059999000000001</v>
      </c>
      <c r="F67">
        <v>18.059999000000001</v>
      </c>
      <c r="G67">
        <v>13864700</v>
      </c>
    </row>
    <row r="68" spans="1:7">
      <c r="A68" s="1">
        <v>44768</v>
      </c>
      <c r="B68">
        <v>17.530000999999999</v>
      </c>
      <c r="C68">
        <v>17.549999</v>
      </c>
      <c r="D68">
        <v>16.774999999999999</v>
      </c>
      <c r="E68">
        <v>17.25</v>
      </c>
      <c r="F68">
        <v>17.25</v>
      </c>
      <c r="G68">
        <v>20434600</v>
      </c>
    </row>
    <row r="69" spans="1:7">
      <c r="A69" s="1">
        <v>44769</v>
      </c>
      <c r="B69">
        <v>18.200001</v>
      </c>
      <c r="C69">
        <v>19.260000000000002</v>
      </c>
      <c r="D69">
        <v>18.035999</v>
      </c>
      <c r="E69">
        <v>19.200001</v>
      </c>
      <c r="F69">
        <v>19.200001</v>
      </c>
      <c r="G69">
        <v>19993000</v>
      </c>
    </row>
    <row r="70" spans="1:7">
      <c r="A70" s="1">
        <v>44770</v>
      </c>
      <c r="B70">
        <v>18.73</v>
      </c>
      <c r="C70">
        <v>19.315000999999999</v>
      </c>
      <c r="D70">
        <v>18.370000999999998</v>
      </c>
      <c r="E70">
        <v>19.299999</v>
      </c>
      <c r="F70">
        <v>19.299999</v>
      </c>
      <c r="G70">
        <v>11504700</v>
      </c>
    </row>
    <row r="71" spans="1:7">
      <c r="A71" s="1">
        <v>44771</v>
      </c>
      <c r="B71">
        <v>19</v>
      </c>
      <c r="C71">
        <v>19.48</v>
      </c>
      <c r="D71">
        <v>18.709999</v>
      </c>
      <c r="E71">
        <v>19.48</v>
      </c>
      <c r="F71">
        <v>19.48</v>
      </c>
      <c r="G71">
        <v>14560700</v>
      </c>
    </row>
    <row r="72" spans="1:7">
      <c r="A72" s="1">
        <v>44774</v>
      </c>
      <c r="B72">
        <v>19.139999</v>
      </c>
      <c r="C72">
        <v>20.260000000000002</v>
      </c>
      <c r="D72">
        <v>18.98</v>
      </c>
      <c r="E72">
        <v>19.989999999999998</v>
      </c>
      <c r="F72">
        <v>19.989999999999998</v>
      </c>
      <c r="G72">
        <v>29407000</v>
      </c>
    </row>
    <row r="73" spans="1:7">
      <c r="A73" s="1">
        <v>44775</v>
      </c>
      <c r="B73">
        <v>23.620000999999998</v>
      </c>
      <c r="C73">
        <v>23.77</v>
      </c>
      <c r="D73">
        <v>21.9</v>
      </c>
      <c r="E73">
        <v>22.309999000000001</v>
      </c>
      <c r="F73">
        <v>22.309999000000001</v>
      </c>
      <c r="G73">
        <v>50565700</v>
      </c>
    </row>
    <row r="74" spans="1:7">
      <c r="A74" s="1">
        <v>44776</v>
      </c>
      <c r="B74">
        <v>22.200001</v>
      </c>
      <c r="C74">
        <v>22.790001</v>
      </c>
      <c r="D74">
        <v>22.200001</v>
      </c>
      <c r="E74">
        <v>22.440000999999999</v>
      </c>
      <c r="F74">
        <v>22.440000999999999</v>
      </c>
      <c r="G74">
        <v>18269800</v>
      </c>
    </row>
    <row r="75" spans="1:7">
      <c r="A75" s="1">
        <v>44777</v>
      </c>
      <c r="B75">
        <v>22.57</v>
      </c>
      <c r="C75">
        <v>23.43</v>
      </c>
      <c r="D75">
        <v>22.434999000000001</v>
      </c>
      <c r="E75">
        <v>22.530000999999999</v>
      </c>
      <c r="F75">
        <v>22.530000999999999</v>
      </c>
      <c r="G75">
        <v>11690700</v>
      </c>
    </row>
    <row r="76" spans="1:7">
      <c r="A76" s="1">
        <v>44778</v>
      </c>
      <c r="B76">
        <v>22.41</v>
      </c>
      <c r="C76">
        <v>23.07</v>
      </c>
      <c r="D76">
        <v>22.17</v>
      </c>
      <c r="E76">
        <v>22.549999</v>
      </c>
      <c r="F76">
        <v>22.549999</v>
      </c>
      <c r="G76">
        <v>12570600</v>
      </c>
    </row>
    <row r="77" spans="1:7">
      <c r="A77" s="1">
        <v>44781</v>
      </c>
      <c r="B77">
        <v>22.780000999999999</v>
      </c>
      <c r="C77">
        <v>23.700001</v>
      </c>
      <c r="D77">
        <v>22.719999000000001</v>
      </c>
      <c r="E77">
        <v>22.9</v>
      </c>
      <c r="F77">
        <v>22.9</v>
      </c>
      <c r="G77">
        <v>18955300</v>
      </c>
    </row>
    <row r="78" spans="1:7">
      <c r="A78" s="1">
        <v>44782</v>
      </c>
      <c r="B78">
        <v>22.549999</v>
      </c>
      <c r="C78">
        <v>22.895</v>
      </c>
      <c r="D78">
        <v>22.360001</v>
      </c>
      <c r="E78">
        <v>22.540001</v>
      </c>
      <c r="F78">
        <v>22.540001</v>
      </c>
      <c r="G78">
        <v>15498500</v>
      </c>
    </row>
    <row r="79" spans="1:7">
      <c r="A79" s="1">
        <v>44783</v>
      </c>
      <c r="B79">
        <v>23.450001</v>
      </c>
      <c r="C79">
        <v>23.665001</v>
      </c>
      <c r="D79">
        <v>22.790001</v>
      </c>
      <c r="E79">
        <v>22.9</v>
      </c>
      <c r="F79">
        <v>22.9</v>
      </c>
      <c r="G79">
        <v>21506200</v>
      </c>
    </row>
    <row r="80" spans="1:7">
      <c r="A80" s="1">
        <v>44784</v>
      </c>
      <c r="B80">
        <v>23.18</v>
      </c>
      <c r="C80">
        <v>24.250999</v>
      </c>
      <c r="D80">
        <v>22.799999</v>
      </c>
      <c r="E80">
        <v>22.860001</v>
      </c>
      <c r="F80">
        <v>22.860001</v>
      </c>
      <c r="G80">
        <v>13815900</v>
      </c>
    </row>
    <row r="81" spans="1:7">
      <c r="A81" s="1">
        <v>44785</v>
      </c>
      <c r="B81">
        <v>23.290001</v>
      </c>
      <c r="C81">
        <v>23.6</v>
      </c>
      <c r="D81">
        <v>23.049999</v>
      </c>
      <c r="E81">
        <v>23.43</v>
      </c>
      <c r="F81">
        <v>23.43</v>
      </c>
      <c r="G81">
        <v>9298600</v>
      </c>
    </row>
    <row r="82" spans="1:7">
      <c r="A82" s="1">
        <v>44788</v>
      </c>
      <c r="B82">
        <v>23.209999</v>
      </c>
      <c r="C82">
        <v>24.09</v>
      </c>
      <c r="D82">
        <v>23.129999000000002</v>
      </c>
      <c r="E82">
        <v>23.379999000000002</v>
      </c>
      <c r="F82">
        <v>23.379999000000002</v>
      </c>
      <c r="G82">
        <v>15781700</v>
      </c>
    </row>
    <row r="83" spans="1:7">
      <c r="A83" s="1">
        <v>44789</v>
      </c>
      <c r="B83">
        <v>23.139999</v>
      </c>
      <c r="C83">
        <v>23.4</v>
      </c>
      <c r="D83">
        <v>22.549999</v>
      </c>
      <c r="E83">
        <v>22.99</v>
      </c>
      <c r="F83">
        <v>22.99</v>
      </c>
      <c r="G83">
        <v>13353600</v>
      </c>
    </row>
    <row r="84" spans="1:7">
      <c r="A84" s="1">
        <v>44790</v>
      </c>
      <c r="B84">
        <v>22.605</v>
      </c>
      <c r="C84">
        <v>22.950001</v>
      </c>
      <c r="D84">
        <v>22.16</v>
      </c>
      <c r="E84">
        <v>22.49</v>
      </c>
      <c r="F84">
        <v>22.49</v>
      </c>
      <c r="G84">
        <v>10837700</v>
      </c>
    </row>
    <row r="85" spans="1:7">
      <c r="A85" s="1">
        <v>44791</v>
      </c>
      <c r="B85">
        <v>22.360001</v>
      </c>
      <c r="C85">
        <v>22.690000999999999</v>
      </c>
      <c r="D85">
        <v>21.93</v>
      </c>
      <c r="E85">
        <v>22.559999000000001</v>
      </c>
      <c r="F85">
        <v>22.559999000000001</v>
      </c>
      <c r="G85">
        <v>6643200</v>
      </c>
    </row>
    <row r="86" spans="1:7">
      <c r="A86" s="1">
        <v>44792</v>
      </c>
      <c r="B86">
        <v>22</v>
      </c>
      <c r="C86">
        <v>22.27</v>
      </c>
      <c r="D86">
        <v>21.514999</v>
      </c>
      <c r="E86">
        <v>21.77</v>
      </c>
      <c r="F86">
        <v>21.77</v>
      </c>
      <c r="G86">
        <v>8305900</v>
      </c>
    </row>
    <row r="87" spans="1:7">
      <c r="A87" s="1">
        <v>44795</v>
      </c>
      <c r="B87">
        <v>21.200001</v>
      </c>
      <c r="C87">
        <v>21.6</v>
      </c>
      <c r="D87">
        <v>21.110001</v>
      </c>
      <c r="E87">
        <v>21.24</v>
      </c>
      <c r="F87">
        <v>21.24</v>
      </c>
      <c r="G87">
        <v>7886500</v>
      </c>
    </row>
    <row r="88" spans="1:7">
      <c r="A88" s="1">
        <v>44796</v>
      </c>
      <c r="B88">
        <v>21.110001</v>
      </c>
      <c r="C88">
        <v>21.49</v>
      </c>
      <c r="D88">
        <v>20.530000999999999</v>
      </c>
      <c r="E88">
        <v>20.57</v>
      </c>
      <c r="F88">
        <v>20.57</v>
      </c>
      <c r="G88">
        <v>8465600</v>
      </c>
    </row>
    <row r="89" spans="1:7">
      <c r="A89" s="1">
        <v>44797</v>
      </c>
      <c r="B89">
        <v>20.57</v>
      </c>
      <c r="C89">
        <v>21.215</v>
      </c>
      <c r="D89">
        <v>20.389999</v>
      </c>
      <c r="E89">
        <v>21.040001</v>
      </c>
      <c r="F89">
        <v>21.040001</v>
      </c>
      <c r="G89">
        <v>7872400</v>
      </c>
    </row>
    <row r="90" spans="1:7">
      <c r="A90" s="1">
        <v>44798</v>
      </c>
      <c r="B90">
        <v>21.370000999999998</v>
      </c>
      <c r="C90">
        <v>24.049999</v>
      </c>
      <c r="D90">
        <v>21.34</v>
      </c>
      <c r="E90">
        <v>24.01</v>
      </c>
      <c r="F90">
        <v>24.01</v>
      </c>
      <c r="G90">
        <v>27220700</v>
      </c>
    </row>
    <row r="91" spans="1:7">
      <c r="A91" s="1">
        <v>44799</v>
      </c>
      <c r="B91">
        <v>23.809999000000001</v>
      </c>
      <c r="C91">
        <v>24.122</v>
      </c>
      <c r="D91">
        <v>22.9</v>
      </c>
      <c r="E91">
        <v>23.08</v>
      </c>
      <c r="F91">
        <v>23.08</v>
      </c>
      <c r="G91">
        <v>14170000</v>
      </c>
    </row>
    <row r="92" spans="1:7">
      <c r="A92" s="1">
        <v>44802</v>
      </c>
      <c r="B92">
        <v>22.67</v>
      </c>
      <c r="C92">
        <v>23.299999</v>
      </c>
      <c r="D92">
        <v>22.538</v>
      </c>
      <c r="E92">
        <v>22.91</v>
      </c>
      <c r="F92">
        <v>22.91</v>
      </c>
      <c r="G92">
        <v>12819400</v>
      </c>
    </row>
    <row r="93" spans="1:7">
      <c r="A93" s="1">
        <v>44803</v>
      </c>
      <c r="B93">
        <v>23.219999000000001</v>
      </c>
      <c r="C93">
        <v>23.48</v>
      </c>
      <c r="D93">
        <v>21.709999</v>
      </c>
      <c r="E93">
        <v>21.959999</v>
      </c>
      <c r="F93">
        <v>21.959999</v>
      </c>
      <c r="G93">
        <v>9848700</v>
      </c>
    </row>
    <row r="94" spans="1:7">
      <c r="A94" s="1">
        <v>44804</v>
      </c>
      <c r="B94">
        <v>23.530000999999999</v>
      </c>
      <c r="C94">
        <v>23.9</v>
      </c>
      <c r="D94">
        <v>22.620000999999998</v>
      </c>
      <c r="E94">
        <v>23.040001</v>
      </c>
      <c r="F94">
        <v>23.040001</v>
      </c>
      <c r="G94">
        <v>18381600</v>
      </c>
    </row>
    <row r="95" spans="1:7">
      <c r="A95" s="1">
        <v>44805</v>
      </c>
      <c r="B95">
        <v>22.799999</v>
      </c>
      <c r="C95">
        <v>23.559999000000001</v>
      </c>
      <c r="D95">
        <v>22.125</v>
      </c>
      <c r="E95">
        <v>22.74</v>
      </c>
      <c r="F95">
        <v>22.74</v>
      </c>
      <c r="G95">
        <v>12123200</v>
      </c>
    </row>
    <row r="96" spans="1:7">
      <c r="A96" s="1">
        <v>44806</v>
      </c>
      <c r="B96">
        <v>22.959999</v>
      </c>
      <c r="C96">
        <v>23.049999</v>
      </c>
      <c r="D96">
        <v>22.01</v>
      </c>
      <c r="E96">
        <v>22.07</v>
      </c>
      <c r="F96">
        <v>22.07</v>
      </c>
      <c r="G96">
        <v>10036700</v>
      </c>
    </row>
    <row r="97" spans="1:7">
      <c r="A97" s="1">
        <v>44810</v>
      </c>
      <c r="B97">
        <v>21.940000999999999</v>
      </c>
      <c r="C97">
        <v>22.41</v>
      </c>
      <c r="D97">
        <v>21.24</v>
      </c>
      <c r="E97">
        <v>22.1</v>
      </c>
      <c r="F97">
        <v>22.1</v>
      </c>
      <c r="G97">
        <v>12783800</v>
      </c>
    </row>
    <row r="98" spans="1:7">
      <c r="A98" s="1">
        <v>44811</v>
      </c>
      <c r="B98">
        <v>23.290001</v>
      </c>
      <c r="C98">
        <v>23.93</v>
      </c>
      <c r="D98">
        <v>22.76</v>
      </c>
      <c r="E98">
        <v>23.469999000000001</v>
      </c>
      <c r="F98">
        <v>23.469999000000001</v>
      </c>
      <c r="G98">
        <v>18809200</v>
      </c>
    </row>
    <row r="99" spans="1:7">
      <c r="A99" s="1">
        <v>44812</v>
      </c>
      <c r="B99">
        <v>23</v>
      </c>
      <c r="C99">
        <v>24.434999000000001</v>
      </c>
      <c r="D99">
        <v>22.85</v>
      </c>
      <c r="E99">
        <v>24</v>
      </c>
      <c r="F99">
        <v>24</v>
      </c>
      <c r="G99">
        <v>14324300</v>
      </c>
    </row>
    <row r="100" spans="1:7">
      <c r="A100" s="1">
        <v>44813</v>
      </c>
      <c r="B100">
        <v>24.75</v>
      </c>
      <c r="C100">
        <v>25.57</v>
      </c>
      <c r="D100">
        <v>24.454999999999998</v>
      </c>
      <c r="E100">
        <v>25.549999</v>
      </c>
      <c r="F100">
        <v>25.549999</v>
      </c>
      <c r="G100">
        <v>27887900</v>
      </c>
    </row>
    <row r="101" spans="1:7">
      <c r="A101" s="1">
        <v>44816</v>
      </c>
      <c r="B101">
        <v>25.450001</v>
      </c>
      <c r="C101">
        <v>25.77</v>
      </c>
      <c r="D101">
        <v>25.190000999999999</v>
      </c>
      <c r="E101">
        <v>25.700001</v>
      </c>
      <c r="F101">
        <v>25.700001</v>
      </c>
      <c r="G101">
        <v>13904500</v>
      </c>
    </row>
    <row r="102" spans="1:7">
      <c r="A102" s="1">
        <v>44817</v>
      </c>
      <c r="B102">
        <v>24.389999</v>
      </c>
      <c r="C102">
        <v>24.950001</v>
      </c>
      <c r="D102">
        <v>23.85</v>
      </c>
      <c r="E102">
        <v>24.59</v>
      </c>
      <c r="F102">
        <v>24.59</v>
      </c>
      <c r="G102">
        <v>17477000</v>
      </c>
    </row>
    <row r="103" spans="1:7">
      <c r="A103" s="1">
        <v>44818</v>
      </c>
      <c r="B103">
        <v>24.5</v>
      </c>
      <c r="C103">
        <v>24.805</v>
      </c>
      <c r="D103">
        <v>23.620000999999998</v>
      </c>
      <c r="E103">
        <v>24.76</v>
      </c>
      <c r="F103">
        <v>24.76</v>
      </c>
      <c r="G103">
        <v>16351300</v>
      </c>
    </row>
    <row r="104" spans="1:7">
      <c r="A104" s="1">
        <v>44819</v>
      </c>
      <c r="B104">
        <v>24.389999</v>
      </c>
      <c r="C104">
        <v>25.91</v>
      </c>
      <c r="D104">
        <v>24.35</v>
      </c>
      <c r="E104">
        <v>25.629999000000002</v>
      </c>
      <c r="F104">
        <v>25.629999000000002</v>
      </c>
      <c r="G104">
        <v>18693400</v>
      </c>
    </row>
    <row r="105" spans="1:7">
      <c r="A105" s="1">
        <v>44820</v>
      </c>
      <c r="B105">
        <v>25</v>
      </c>
      <c r="C105">
        <v>25.42</v>
      </c>
      <c r="D105">
        <v>24.5</v>
      </c>
      <c r="E105">
        <v>24.92</v>
      </c>
      <c r="F105">
        <v>24.92</v>
      </c>
      <c r="G105">
        <v>20162800</v>
      </c>
    </row>
    <row r="106" spans="1:7">
      <c r="A106" s="1">
        <v>44823</v>
      </c>
      <c r="B106">
        <v>24.780000999999999</v>
      </c>
      <c r="C106">
        <v>25.559999000000001</v>
      </c>
      <c r="D106">
        <v>24.459999</v>
      </c>
      <c r="E106">
        <v>25.42</v>
      </c>
      <c r="F106">
        <v>25.42</v>
      </c>
      <c r="G106">
        <v>12122300</v>
      </c>
    </row>
    <row r="107" spans="1:7">
      <c r="A107" s="1">
        <v>44824</v>
      </c>
      <c r="B107">
        <v>25.17</v>
      </c>
      <c r="C107">
        <v>25.629999000000002</v>
      </c>
      <c r="D107">
        <v>24.514999</v>
      </c>
      <c r="E107">
        <v>24.76</v>
      </c>
      <c r="F107">
        <v>24.76</v>
      </c>
      <c r="G107">
        <v>10758300</v>
      </c>
    </row>
    <row r="108" spans="1:7">
      <c r="A108" s="1">
        <v>44825</v>
      </c>
      <c r="B108">
        <v>25.02</v>
      </c>
      <c r="C108">
        <v>25.18</v>
      </c>
      <c r="D108">
        <v>23.799999</v>
      </c>
      <c r="E108">
        <v>23.91</v>
      </c>
      <c r="F108">
        <v>23.91</v>
      </c>
      <c r="G108">
        <v>12241400</v>
      </c>
    </row>
    <row r="109" spans="1:7">
      <c r="A109" s="1">
        <v>44826</v>
      </c>
      <c r="B109">
        <v>23.879999000000002</v>
      </c>
      <c r="C109">
        <v>24.52</v>
      </c>
      <c r="D109">
        <v>23.200001</v>
      </c>
      <c r="E109">
        <v>23.209999</v>
      </c>
      <c r="F109">
        <v>23.209999</v>
      </c>
      <c r="G109">
        <v>14433900</v>
      </c>
    </row>
    <row r="110" spans="1:7">
      <c r="A110" s="1">
        <v>44827</v>
      </c>
      <c r="B110">
        <v>22.99</v>
      </c>
      <c r="C110">
        <v>23.360001</v>
      </c>
      <c r="D110">
        <v>22.129999000000002</v>
      </c>
      <c r="E110">
        <v>22.59</v>
      </c>
      <c r="F110">
        <v>22.59</v>
      </c>
      <c r="G110">
        <v>18155700</v>
      </c>
    </row>
    <row r="111" spans="1:7">
      <c r="A111" s="1">
        <v>44830</v>
      </c>
      <c r="B111">
        <v>22.639999</v>
      </c>
      <c r="C111">
        <v>23.620000999999998</v>
      </c>
      <c r="D111">
        <v>22.620000999999998</v>
      </c>
      <c r="E111">
        <v>22.809999000000001</v>
      </c>
      <c r="F111">
        <v>22.809999000000001</v>
      </c>
      <c r="G111">
        <v>9341300</v>
      </c>
    </row>
    <row r="112" spans="1:7">
      <c r="A112" s="1">
        <v>44831</v>
      </c>
      <c r="B112">
        <v>23.24</v>
      </c>
      <c r="C112">
        <v>23.52</v>
      </c>
      <c r="D112">
        <v>22.235001</v>
      </c>
      <c r="E112">
        <v>22.639999</v>
      </c>
      <c r="F112">
        <v>22.639999</v>
      </c>
      <c r="G112">
        <v>11686600</v>
      </c>
    </row>
    <row r="113" spans="1:7">
      <c r="A113" s="1">
        <v>44832</v>
      </c>
      <c r="B113">
        <v>22.610001</v>
      </c>
      <c r="C113">
        <v>24</v>
      </c>
      <c r="D113">
        <v>22.459999</v>
      </c>
      <c r="E113">
        <v>23.84</v>
      </c>
      <c r="F113">
        <v>23.84</v>
      </c>
      <c r="G113">
        <v>11520300</v>
      </c>
    </row>
    <row r="114" spans="1:7">
      <c r="A114" s="1">
        <v>44833</v>
      </c>
      <c r="B114">
        <v>23.209999</v>
      </c>
      <c r="C114">
        <v>23.424999</v>
      </c>
      <c r="D114">
        <v>22.635000000000002</v>
      </c>
      <c r="E114">
        <v>23.190000999999999</v>
      </c>
      <c r="F114">
        <v>23.190000999999999</v>
      </c>
      <c r="G114">
        <v>7278700</v>
      </c>
    </row>
    <row r="115" spans="1:7">
      <c r="A115" s="1">
        <v>44834</v>
      </c>
      <c r="B115">
        <v>23</v>
      </c>
      <c r="C115">
        <v>23.860001</v>
      </c>
      <c r="D115">
        <v>22.969999000000001</v>
      </c>
      <c r="E115">
        <v>23.299999</v>
      </c>
      <c r="F115">
        <v>23.299999</v>
      </c>
      <c r="G115">
        <v>9389400</v>
      </c>
    </row>
    <row r="116" spans="1:7">
      <c r="A116" s="1">
        <v>44837</v>
      </c>
      <c r="B116">
        <v>23.780000999999999</v>
      </c>
      <c r="C116">
        <v>24.110001</v>
      </c>
      <c r="D116">
        <v>23.299999</v>
      </c>
      <c r="E116">
        <v>23.700001</v>
      </c>
      <c r="F116">
        <v>23.700001</v>
      </c>
      <c r="G116">
        <v>8870300</v>
      </c>
    </row>
    <row r="117" spans="1:7">
      <c r="A117" s="1">
        <v>44838</v>
      </c>
      <c r="B117">
        <v>24.42</v>
      </c>
      <c r="C117">
        <v>24.91</v>
      </c>
      <c r="D117">
        <v>24.120000999999998</v>
      </c>
      <c r="E117">
        <v>24.9</v>
      </c>
      <c r="F117">
        <v>24.9</v>
      </c>
      <c r="G117">
        <v>11200300</v>
      </c>
    </row>
    <row r="118" spans="1:7">
      <c r="A118" s="1">
        <v>44839</v>
      </c>
      <c r="B118">
        <v>24.360001</v>
      </c>
      <c r="C118">
        <v>24.77</v>
      </c>
      <c r="D118">
        <v>23.815000999999999</v>
      </c>
      <c r="E118">
        <v>24.629999000000002</v>
      </c>
      <c r="F118">
        <v>24.629999000000002</v>
      </c>
      <c r="G118">
        <v>7799200</v>
      </c>
    </row>
    <row r="119" spans="1:7">
      <c r="A119" s="1">
        <v>44840</v>
      </c>
      <c r="B119">
        <v>26.030000999999999</v>
      </c>
      <c r="C119">
        <v>26.32</v>
      </c>
      <c r="D119">
        <v>25.379999000000002</v>
      </c>
      <c r="E119">
        <v>25.83</v>
      </c>
      <c r="F119">
        <v>25.83</v>
      </c>
      <c r="G119">
        <v>24410000</v>
      </c>
    </row>
    <row r="120" spans="1:7">
      <c r="A120" s="1">
        <v>44841</v>
      </c>
      <c r="B120">
        <v>25.469999000000001</v>
      </c>
      <c r="C120">
        <v>25.664000000000001</v>
      </c>
      <c r="D120">
        <v>24.6</v>
      </c>
      <c r="E120">
        <v>25.120000999999998</v>
      </c>
      <c r="F120">
        <v>25.120000999999998</v>
      </c>
      <c r="G120">
        <v>11097100</v>
      </c>
    </row>
    <row r="121" spans="1:7">
      <c r="A121" s="1">
        <v>44844</v>
      </c>
      <c r="B121">
        <v>25.030000999999999</v>
      </c>
      <c r="C121">
        <v>25.379999000000002</v>
      </c>
      <c r="D121">
        <v>24.274999999999999</v>
      </c>
      <c r="E121">
        <v>24.65</v>
      </c>
      <c r="F121">
        <v>24.65</v>
      </c>
      <c r="G121">
        <v>7207000</v>
      </c>
    </row>
    <row r="122" spans="1:7">
      <c r="A122" s="1">
        <v>44845</v>
      </c>
      <c r="B122">
        <v>24.309999000000001</v>
      </c>
      <c r="C122">
        <v>24.445</v>
      </c>
      <c r="D122">
        <v>22.75</v>
      </c>
      <c r="E122">
        <v>22.99</v>
      </c>
      <c r="F122">
        <v>22.99</v>
      </c>
      <c r="G122">
        <v>13415300</v>
      </c>
    </row>
    <row r="123" spans="1:7">
      <c r="A123" s="1">
        <v>44846</v>
      </c>
      <c r="B123">
        <v>22.93</v>
      </c>
      <c r="C123">
        <v>23.285</v>
      </c>
      <c r="D123">
        <v>22.165001</v>
      </c>
      <c r="E123">
        <v>23.07</v>
      </c>
      <c r="F123">
        <v>23.07</v>
      </c>
      <c r="G123">
        <v>8468300</v>
      </c>
    </row>
    <row r="124" spans="1:7">
      <c r="A124" s="1">
        <v>44847</v>
      </c>
      <c r="B124">
        <v>21.950001</v>
      </c>
      <c r="C124">
        <v>22.655000999999999</v>
      </c>
      <c r="D124">
        <v>21.5</v>
      </c>
      <c r="E124">
        <v>22.200001</v>
      </c>
      <c r="F124">
        <v>22.200001</v>
      </c>
      <c r="G124">
        <v>13604900</v>
      </c>
    </row>
    <row r="125" spans="1:7">
      <c r="A125" s="1">
        <v>44848</v>
      </c>
      <c r="B125">
        <v>22.549999</v>
      </c>
      <c r="C125">
        <v>22.806999000000001</v>
      </c>
      <c r="D125">
        <v>21.35</v>
      </c>
      <c r="E125">
        <v>21.35</v>
      </c>
      <c r="F125">
        <v>21.35</v>
      </c>
      <c r="G125">
        <v>11628700</v>
      </c>
    </row>
    <row r="126" spans="1:7">
      <c r="A126" s="1">
        <v>44851</v>
      </c>
      <c r="B126">
        <v>22.219999000000001</v>
      </c>
      <c r="C126">
        <v>22.93</v>
      </c>
      <c r="D126">
        <v>22.129999000000002</v>
      </c>
      <c r="E126">
        <v>22.530000999999999</v>
      </c>
      <c r="F126">
        <v>22.530000999999999</v>
      </c>
      <c r="G126">
        <v>9868600</v>
      </c>
    </row>
    <row r="127" spans="1:7">
      <c r="A127" s="1">
        <v>44852</v>
      </c>
      <c r="B127">
        <v>23.1</v>
      </c>
      <c r="C127">
        <v>23.57</v>
      </c>
      <c r="D127">
        <v>22.709999</v>
      </c>
      <c r="E127">
        <v>23.32</v>
      </c>
      <c r="F127">
        <v>23.32</v>
      </c>
      <c r="G127">
        <v>14058800</v>
      </c>
    </row>
    <row r="128" spans="1:7">
      <c r="A128" s="1">
        <v>44853</v>
      </c>
      <c r="B128">
        <v>22.85</v>
      </c>
      <c r="C128">
        <v>23.33</v>
      </c>
      <c r="D128">
        <v>22.65</v>
      </c>
      <c r="E128">
        <v>23.040001</v>
      </c>
      <c r="F128">
        <v>23.040001</v>
      </c>
      <c r="G128">
        <v>11615800</v>
      </c>
    </row>
    <row r="129" spans="1:7">
      <c r="A129" s="1">
        <v>44854</v>
      </c>
      <c r="B129">
        <v>22.91</v>
      </c>
      <c r="C129">
        <v>24.16</v>
      </c>
      <c r="D129">
        <v>22.52</v>
      </c>
      <c r="E129">
        <v>22.969999000000001</v>
      </c>
      <c r="F129">
        <v>22.969999000000001</v>
      </c>
      <c r="G129">
        <v>14580500</v>
      </c>
    </row>
    <row r="130" spans="1:7">
      <c r="A130" s="1">
        <v>44855</v>
      </c>
      <c r="B130">
        <v>21.5</v>
      </c>
      <c r="C130">
        <v>21.92</v>
      </c>
      <c r="D130">
        <v>20.709999</v>
      </c>
      <c r="E130">
        <v>21.5</v>
      </c>
      <c r="F130">
        <v>21.5</v>
      </c>
      <c r="G130">
        <v>26656000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3"/>
  <sheetViews>
    <sheetView workbookViewId="0">
      <selection activeCell="T10" sqref="T10"/>
    </sheetView>
  </sheetViews>
  <sheetFormatPr defaultRowHeight="13.8"/>
  <cols>
    <col min="1" max="1" width="11.21875" bestFit="1" customWidth="1"/>
    <col min="20" max="20" width="16.21875" bestFit="1" customWidth="1"/>
    <col min="21" max="21" width="16.55468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10</v>
      </c>
      <c r="K1" t="s">
        <v>8</v>
      </c>
      <c r="L1" t="s">
        <v>9</v>
      </c>
      <c r="N1" t="s">
        <v>11</v>
      </c>
      <c r="O1">
        <f>COUNTIF(I2:I253,"&gt;-0.01917")</f>
        <v>121</v>
      </c>
      <c r="P1" s="2">
        <f>O1/252</f>
        <v>0.48015873015873017</v>
      </c>
      <c r="Q1" t="s">
        <v>13</v>
      </c>
      <c r="R1" t="s">
        <v>14</v>
      </c>
      <c r="T1" t="s">
        <v>15</v>
      </c>
      <c r="U1" t="s">
        <v>16</v>
      </c>
    </row>
    <row r="2" spans="1:21">
      <c r="A2" s="1">
        <v>43573</v>
      </c>
      <c r="B2">
        <v>23.75</v>
      </c>
      <c r="C2">
        <v>25.18</v>
      </c>
      <c r="D2">
        <v>23.049999</v>
      </c>
      <c r="E2">
        <v>24.4</v>
      </c>
      <c r="F2">
        <v>24.4</v>
      </c>
      <c r="G2">
        <v>87109500</v>
      </c>
      <c r="H2">
        <f>IF(E2-B2&gt;0,0,1)</f>
        <v>0</v>
      </c>
      <c r="I2">
        <f>E2-B2</f>
        <v>0.64999999999999858</v>
      </c>
      <c r="J2">
        <f>AVERAGE(I2:I253)</f>
        <v>-4.788092857142847E-2</v>
      </c>
      <c r="K2">
        <v>0</v>
      </c>
      <c r="L2">
        <f>COUNTIF(H2:H253,K2)</f>
        <v>118</v>
      </c>
      <c r="N2" t="s">
        <v>12</v>
      </c>
      <c r="O2">
        <f>COUNTIF(I2:I253,"&lt;=-0.01917")</f>
        <v>131</v>
      </c>
      <c r="P2" s="2">
        <f>O2/252</f>
        <v>0.51984126984126988</v>
      </c>
      <c r="Q2">
        <f>STDEVP(I2:I253)</f>
        <v>0.7949878491568797</v>
      </c>
      <c r="R2">
        <f>2*Q2</f>
        <v>1.5899756983137594</v>
      </c>
      <c r="T2">
        <f>J2-R2</f>
        <v>-1.637856626885188</v>
      </c>
      <c r="U2">
        <f>J2+R2</f>
        <v>1.5420947697423308</v>
      </c>
    </row>
    <row r="3" spans="1:21">
      <c r="A3" s="1">
        <v>43577</v>
      </c>
      <c r="B3">
        <v>24.620000999999998</v>
      </c>
      <c r="C3">
        <v>25.68</v>
      </c>
      <c r="D3">
        <v>23.57</v>
      </c>
      <c r="E3">
        <v>24.99</v>
      </c>
      <c r="F3">
        <v>24.99</v>
      </c>
      <c r="G3">
        <v>19746800</v>
      </c>
      <c r="H3">
        <f>IF(E3-B3&gt;0,0,1)</f>
        <v>0</v>
      </c>
      <c r="I3">
        <f t="shared" ref="I3:I66" si="0">E3-B3</f>
        <v>0.36999899999999997</v>
      </c>
      <c r="K3">
        <v>1</v>
      </c>
      <c r="L3">
        <f>COUNTIF(H2:H253,K3)</f>
        <v>134</v>
      </c>
      <c r="T3">
        <f>COUNTIF(I2:I253,"&lt;-1.637856627")</f>
        <v>9</v>
      </c>
      <c r="U3">
        <f>COUNTIF(I2:I253,"&gt;1.54209477")</f>
        <v>6</v>
      </c>
    </row>
    <row r="4" spans="1:21">
      <c r="A4" s="1">
        <v>43578</v>
      </c>
      <c r="B4">
        <v>25.379999000000002</v>
      </c>
      <c r="C4">
        <v>27.75</v>
      </c>
      <c r="D4">
        <v>25.23</v>
      </c>
      <c r="E4">
        <v>25.85</v>
      </c>
      <c r="F4">
        <v>25.85</v>
      </c>
      <c r="G4">
        <v>19245400</v>
      </c>
      <c r="H4">
        <f>IF(E4-B4&gt;0,0,1)</f>
        <v>0</v>
      </c>
      <c r="I4">
        <f t="shared" si="0"/>
        <v>0.47000099999999989</v>
      </c>
      <c r="L4">
        <f>SUM(L2:L3)</f>
        <v>252</v>
      </c>
      <c r="T4" s="2">
        <f>T3/252</f>
        <v>3.5714285714285712E-2</v>
      </c>
      <c r="U4" s="2">
        <f>U3/252</f>
        <v>2.3809523809523808E-2</v>
      </c>
    </row>
    <row r="5" spans="1:21">
      <c r="A5" s="1">
        <v>43579</v>
      </c>
      <c r="B5">
        <v>26.5</v>
      </c>
      <c r="C5">
        <v>27.030000999999999</v>
      </c>
      <c r="D5">
        <v>25.933001000000001</v>
      </c>
      <c r="E5">
        <v>26.799999</v>
      </c>
      <c r="F5">
        <v>26.799999</v>
      </c>
      <c r="G5">
        <v>9477200</v>
      </c>
      <c r="H5">
        <f>IF(E5-B5&gt;0,0,1)</f>
        <v>0</v>
      </c>
      <c r="I5">
        <f t="shared" si="0"/>
        <v>0.29999899999999968</v>
      </c>
    </row>
    <row r="6" spans="1:21">
      <c r="A6" s="1">
        <v>43580</v>
      </c>
      <c r="B6">
        <v>27.450001</v>
      </c>
      <c r="C6">
        <v>29.4</v>
      </c>
      <c r="D6">
        <v>26.67</v>
      </c>
      <c r="E6">
        <v>28.799999</v>
      </c>
      <c r="F6">
        <v>28.799999</v>
      </c>
      <c r="G6">
        <v>16648300</v>
      </c>
      <c r="H6">
        <f>IF(E6-B6&gt;0,0,1)</f>
        <v>0</v>
      </c>
      <c r="I6">
        <f t="shared" si="0"/>
        <v>1.3499979999999994</v>
      </c>
    </row>
    <row r="7" spans="1:21">
      <c r="A7" s="1">
        <v>43581</v>
      </c>
      <c r="B7">
        <v>29.84</v>
      </c>
      <c r="C7">
        <v>30.68</v>
      </c>
      <c r="D7">
        <v>28.370000999999998</v>
      </c>
      <c r="E7">
        <v>29.85</v>
      </c>
      <c r="F7">
        <v>29.85</v>
      </c>
      <c r="G7">
        <v>16825600</v>
      </c>
      <c r="H7">
        <f>IF(E7-B7&gt;0,0,1)</f>
        <v>0</v>
      </c>
      <c r="I7">
        <f t="shared" si="0"/>
        <v>1.0000000000001563E-2</v>
      </c>
    </row>
    <row r="8" spans="1:21">
      <c r="A8" s="1">
        <v>43584</v>
      </c>
      <c r="B8">
        <v>30.77</v>
      </c>
      <c r="C8">
        <v>34.409999999999997</v>
      </c>
      <c r="D8">
        <v>29.860001</v>
      </c>
      <c r="E8">
        <v>34.259998000000003</v>
      </c>
      <c r="F8">
        <v>34.259998000000003</v>
      </c>
      <c r="G8">
        <v>25616700</v>
      </c>
      <c r="H8">
        <f>IF(E8-B8&gt;0,0,1)</f>
        <v>0</v>
      </c>
      <c r="I8">
        <f t="shared" si="0"/>
        <v>3.4899980000000035</v>
      </c>
    </row>
    <row r="9" spans="1:21">
      <c r="A9" s="1">
        <v>43585</v>
      </c>
      <c r="B9">
        <v>35.200001</v>
      </c>
      <c r="C9">
        <v>35.290000999999997</v>
      </c>
      <c r="D9">
        <v>30.530000999999999</v>
      </c>
      <c r="E9">
        <v>30.98</v>
      </c>
      <c r="F9">
        <v>30.98</v>
      </c>
      <c r="G9">
        <v>35885700</v>
      </c>
      <c r="H9">
        <f>IF(E9-B9&gt;0,0,1)</f>
        <v>1</v>
      </c>
      <c r="I9">
        <f t="shared" si="0"/>
        <v>-4.2200009999999999</v>
      </c>
    </row>
    <row r="10" spans="1:21">
      <c r="A10" s="1">
        <v>43586</v>
      </c>
      <c r="B10">
        <v>31.5</v>
      </c>
      <c r="C10">
        <v>32.889999000000003</v>
      </c>
      <c r="D10">
        <v>30.5</v>
      </c>
      <c r="E10">
        <v>31.23</v>
      </c>
      <c r="F10">
        <v>31.23</v>
      </c>
      <c r="G10">
        <v>13981300</v>
      </c>
      <c r="H10">
        <f>IF(E10-B10&gt;0,0,1)</f>
        <v>1</v>
      </c>
      <c r="I10">
        <f t="shared" si="0"/>
        <v>-0.26999999999999957</v>
      </c>
    </row>
    <row r="11" spans="1:21">
      <c r="A11" s="1">
        <v>43587</v>
      </c>
      <c r="B11">
        <v>31.620000999999998</v>
      </c>
      <c r="C11">
        <v>31.68</v>
      </c>
      <c r="D11">
        <v>28.860001</v>
      </c>
      <c r="E11">
        <v>29.74</v>
      </c>
      <c r="F11">
        <v>29.74</v>
      </c>
      <c r="G11">
        <v>14052400</v>
      </c>
      <c r="H11">
        <f>IF(E11-B11&gt;0,0,1)</f>
        <v>1</v>
      </c>
      <c r="I11">
        <f t="shared" si="0"/>
        <v>-1.880001</v>
      </c>
    </row>
    <row r="12" spans="1:21">
      <c r="A12" s="1">
        <v>43588</v>
      </c>
      <c r="B12">
        <v>29.549999</v>
      </c>
      <c r="C12">
        <v>30.549999</v>
      </c>
      <c r="D12">
        <v>28.120000999999998</v>
      </c>
      <c r="E12">
        <v>28.360001</v>
      </c>
      <c r="F12">
        <v>28.360001</v>
      </c>
      <c r="G12">
        <v>10611000</v>
      </c>
      <c r="H12">
        <f>IF(E12-B12&gt;0,0,1)</f>
        <v>1</v>
      </c>
      <c r="I12">
        <f t="shared" si="0"/>
        <v>-1.1899979999999992</v>
      </c>
    </row>
    <row r="13" spans="1:21">
      <c r="A13" s="1">
        <v>43591</v>
      </c>
      <c r="B13">
        <v>27.67</v>
      </c>
      <c r="C13">
        <v>30</v>
      </c>
      <c r="D13">
        <v>26.9</v>
      </c>
      <c r="E13">
        <v>29.5</v>
      </c>
      <c r="F13">
        <v>29.5</v>
      </c>
      <c r="G13">
        <v>9930600</v>
      </c>
      <c r="H13">
        <f>IF(E13-B13&gt;0,0,1)</f>
        <v>0</v>
      </c>
      <c r="I13">
        <f t="shared" si="0"/>
        <v>1.8299999999999983</v>
      </c>
    </row>
    <row r="14" spans="1:21">
      <c r="A14" s="1">
        <v>43592</v>
      </c>
      <c r="B14">
        <v>29.67</v>
      </c>
      <c r="C14">
        <v>29.75</v>
      </c>
      <c r="D14">
        <v>28.16</v>
      </c>
      <c r="E14">
        <v>28.690000999999999</v>
      </c>
      <c r="F14">
        <v>28.690000999999999</v>
      </c>
      <c r="G14">
        <v>6310900</v>
      </c>
      <c r="H14">
        <f>IF(E14-B14&gt;0,0,1)</f>
        <v>1</v>
      </c>
      <c r="I14">
        <f t="shared" si="0"/>
        <v>-0.97999900000000295</v>
      </c>
    </row>
    <row r="15" spans="1:21">
      <c r="A15" s="1">
        <v>43593</v>
      </c>
      <c r="B15">
        <v>28.459999</v>
      </c>
      <c r="C15">
        <v>30.200001</v>
      </c>
      <c r="D15">
        <v>28.370000999999998</v>
      </c>
      <c r="E15">
        <v>29.51</v>
      </c>
      <c r="F15">
        <v>29.51</v>
      </c>
      <c r="G15">
        <v>7115900</v>
      </c>
      <c r="H15">
        <f>IF(E15-B15&gt;0,0,1)</f>
        <v>0</v>
      </c>
      <c r="I15">
        <f t="shared" si="0"/>
        <v>1.0500010000000017</v>
      </c>
    </row>
    <row r="16" spans="1:21">
      <c r="A16" s="1">
        <v>43594</v>
      </c>
      <c r="B16">
        <v>29.09</v>
      </c>
      <c r="C16">
        <v>29.26</v>
      </c>
      <c r="D16">
        <v>28.42</v>
      </c>
      <c r="E16">
        <v>28.75</v>
      </c>
      <c r="F16">
        <v>28.75</v>
      </c>
      <c r="G16">
        <v>4507200</v>
      </c>
      <c r="H16">
        <f>IF(E16-B16&gt;0,0,1)</f>
        <v>1</v>
      </c>
      <c r="I16">
        <f t="shared" si="0"/>
        <v>-0.33999999999999986</v>
      </c>
    </row>
    <row r="17" spans="1:9">
      <c r="A17" s="1">
        <v>43595</v>
      </c>
      <c r="B17">
        <v>29.08</v>
      </c>
      <c r="C17">
        <v>29.450001</v>
      </c>
      <c r="D17">
        <v>27.66</v>
      </c>
      <c r="E17">
        <v>29.049999</v>
      </c>
      <c r="F17">
        <v>29.049999</v>
      </c>
      <c r="G17">
        <v>5709000</v>
      </c>
      <c r="H17">
        <f>IF(E17-B17&gt;0,0,1)</f>
        <v>1</v>
      </c>
      <c r="I17">
        <f t="shared" si="0"/>
        <v>-3.0000999999998612E-2</v>
      </c>
    </row>
    <row r="18" spans="1:9">
      <c r="A18" s="1">
        <v>43598</v>
      </c>
      <c r="B18">
        <v>27.799999</v>
      </c>
      <c r="C18">
        <v>28</v>
      </c>
      <c r="D18">
        <v>26.389999</v>
      </c>
      <c r="E18">
        <v>26.629999000000002</v>
      </c>
      <c r="F18">
        <v>26.629999000000002</v>
      </c>
      <c r="G18">
        <v>9111300</v>
      </c>
      <c r="H18">
        <f>IF(E18-B18&gt;0,0,1)</f>
        <v>1</v>
      </c>
      <c r="I18">
        <f t="shared" si="0"/>
        <v>-1.1699999999999982</v>
      </c>
    </row>
    <row r="19" spans="1:9">
      <c r="A19" s="1">
        <v>43599</v>
      </c>
      <c r="B19">
        <v>27.41</v>
      </c>
      <c r="C19">
        <v>29.02</v>
      </c>
      <c r="D19">
        <v>27.02</v>
      </c>
      <c r="E19">
        <v>28.99</v>
      </c>
      <c r="F19">
        <v>28.99</v>
      </c>
      <c r="G19">
        <v>7075100</v>
      </c>
      <c r="H19">
        <f>IF(E19-B19&gt;0,0,1)</f>
        <v>0</v>
      </c>
      <c r="I19">
        <f t="shared" si="0"/>
        <v>1.5799999999999983</v>
      </c>
    </row>
    <row r="20" spans="1:9">
      <c r="A20" s="1">
        <v>43600</v>
      </c>
      <c r="B20">
        <v>28.950001</v>
      </c>
      <c r="C20">
        <v>29.1</v>
      </c>
      <c r="D20">
        <v>28.129999000000002</v>
      </c>
      <c r="E20">
        <v>28.629999000000002</v>
      </c>
      <c r="F20">
        <v>28.629999000000002</v>
      </c>
      <c r="G20">
        <v>4492800</v>
      </c>
      <c r="H20">
        <f>IF(E20-B20&gt;0,0,1)</f>
        <v>1</v>
      </c>
      <c r="I20">
        <f t="shared" si="0"/>
        <v>-0.32000199999999879</v>
      </c>
    </row>
    <row r="21" spans="1:9">
      <c r="A21" s="1">
        <v>43601</v>
      </c>
      <c r="B21">
        <v>28.85</v>
      </c>
      <c r="C21">
        <v>31.15</v>
      </c>
      <c r="D21">
        <v>28.450001</v>
      </c>
      <c r="E21">
        <v>30.860001</v>
      </c>
      <c r="F21">
        <v>30.860001</v>
      </c>
      <c r="G21">
        <v>17612000</v>
      </c>
      <c r="H21">
        <f>IF(E21-B21&gt;0,0,1)</f>
        <v>0</v>
      </c>
      <c r="I21">
        <f t="shared" si="0"/>
        <v>2.010000999999999</v>
      </c>
    </row>
    <row r="22" spans="1:9">
      <c r="A22" s="1">
        <v>43602</v>
      </c>
      <c r="B22">
        <v>25.870000999999998</v>
      </c>
      <c r="C22">
        <v>28.120000999999998</v>
      </c>
      <c r="D22">
        <v>25.700001</v>
      </c>
      <c r="E22">
        <v>26.700001</v>
      </c>
      <c r="F22">
        <v>26.700001</v>
      </c>
      <c r="G22">
        <v>26271800</v>
      </c>
      <c r="H22">
        <f>IF(E22-B22&gt;0,0,1)</f>
        <v>0</v>
      </c>
      <c r="I22">
        <f t="shared" si="0"/>
        <v>0.83000000000000185</v>
      </c>
    </row>
    <row r="23" spans="1:9">
      <c r="A23" s="1">
        <v>43605</v>
      </c>
      <c r="B23">
        <v>27.24</v>
      </c>
      <c r="C23">
        <v>27.24</v>
      </c>
      <c r="D23">
        <v>25.709999</v>
      </c>
      <c r="E23">
        <v>25.85</v>
      </c>
      <c r="F23">
        <v>25.85</v>
      </c>
      <c r="G23">
        <v>7269200</v>
      </c>
      <c r="H23">
        <f>IF(E23-B23&gt;0,0,1)</f>
        <v>1</v>
      </c>
      <c r="I23">
        <f t="shared" si="0"/>
        <v>-1.389999999999997</v>
      </c>
    </row>
    <row r="24" spans="1:9">
      <c r="A24" s="1">
        <v>43606</v>
      </c>
      <c r="B24">
        <v>26.299999</v>
      </c>
      <c r="C24">
        <v>26.549999</v>
      </c>
      <c r="D24">
        <v>25.299999</v>
      </c>
      <c r="E24">
        <v>25.41</v>
      </c>
      <c r="F24">
        <v>25.41</v>
      </c>
      <c r="G24">
        <v>6481700</v>
      </c>
      <c r="H24">
        <f>IF(E24-B24&gt;0,0,1)</f>
        <v>1</v>
      </c>
      <c r="I24">
        <f t="shared" si="0"/>
        <v>-0.88999899999999954</v>
      </c>
    </row>
    <row r="25" spans="1:9">
      <c r="A25" s="1">
        <v>43607</v>
      </c>
      <c r="B25">
        <v>25.299999</v>
      </c>
      <c r="C25">
        <v>25.34</v>
      </c>
      <c r="D25">
        <v>24.1</v>
      </c>
      <c r="E25">
        <v>24.6</v>
      </c>
      <c r="F25">
        <v>24.6</v>
      </c>
      <c r="G25">
        <v>7955700</v>
      </c>
      <c r="H25">
        <f>IF(E25-B25&gt;0,0,1)</f>
        <v>1</v>
      </c>
      <c r="I25">
        <f t="shared" si="0"/>
        <v>-0.69999899999999826</v>
      </c>
    </row>
    <row r="26" spans="1:9">
      <c r="A26" s="1">
        <v>43608</v>
      </c>
      <c r="B26">
        <v>24.15</v>
      </c>
      <c r="C26">
        <v>24.33</v>
      </c>
      <c r="D26">
        <v>23.6</v>
      </c>
      <c r="E26">
        <v>23.799999</v>
      </c>
      <c r="F26">
        <v>23.799999</v>
      </c>
      <c r="G26">
        <v>4718200</v>
      </c>
      <c r="H26">
        <f>IF(E26-B26&gt;0,0,1)</f>
        <v>1</v>
      </c>
      <c r="I26">
        <f t="shared" si="0"/>
        <v>-0.3500009999999989</v>
      </c>
    </row>
    <row r="27" spans="1:9">
      <c r="A27" s="1">
        <v>43609</v>
      </c>
      <c r="B27">
        <v>24</v>
      </c>
      <c r="C27">
        <v>25.99</v>
      </c>
      <c r="D27">
        <v>23.889999</v>
      </c>
      <c r="E27">
        <v>25.5</v>
      </c>
      <c r="F27">
        <v>25.5</v>
      </c>
      <c r="G27">
        <v>7738300</v>
      </c>
      <c r="H27">
        <f>IF(E27-B27&gt;0,0,1)</f>
        <v>0</v>
      </c>
      <c r="I27">
        <f t="shared" si="0"/>
        <v>1.5</v>
      </c>
    </row>
    <row r="28" spans="1:9">
      <c r="A28" s="1">
        <v>43613</v>
      </c>
      <c r="B28">
        <v>25.65</v>
      </c>
      <c r="C28">
        <v>26.379999000000002</v>
      </c>
      <c r="D28">
        <v>25.41</v>
      </c>
      <c r="E28">
        <v>25.799999</v>
      </c>
      <c r="F28">
        <v>25.799999</v>
      </c>
      <c r="G28">
        <v>4550900</v>
      </c>
      <c r="H28">
        <f>IF(E28-B28&gt;0,0,1)</f>
        <v>0</v>
      </c>
      <c r="I28">
        <f t="shared" si="0"/>
        <v>0.1499990000000011</v>
      </c>
    </row>
    <row r="29" spans="1:9">
      <c r="A29" s="1">
        <v>43614</v>
      </c>
      <c r="B29">
        <v>25.42</v>
      </c>
      <c r="C29">
        <v>25.780000999999999</v>
      </c>
      <c r="D29">
        <v>24.950001</v>
      </c>
      <c r="E29">
        <v>25.58</v>
      </c>
      <c r="F29">
        <v>25.58</v>
      </c>
      <c r="G29">
        <v>2537700</v>
      </c>
      <c r="H29">
        <f>IF(E29-B29&gt;0,0,1)</f>
        <v>0</v>
      </c>
      <c r="I29">
        <f t="shared" si="0"/>
        <v>0.15999999999999659</v>
      </c>
    </row>
    <row r="30" spans="1:9">
      <c r="A30" s="1">
        <v>43615</v>
      </c>
      <c r="B30">
        <v>25.540001</v>
      </c>
      <c r="C30">
        <v>25.889999</v>
      </c>
      <c r="D30">
        <v>25.129999000000002</v>
      </c>
      <c r="E30">
        <v>25.51</v>
      </c>
      <c r="F30">
        <v>25.51</v>
      </c>
      <c r="G30">
        <v>1982200</v>
      </c>
      <c r="H30">
        <f>IF(E30-B30&gt;0,0,1)</f>
        <v>1</v>
      </c>
      <c r="I30">
        <f t="shared" si="0"/>
        <v>-3.0000999999998612E-2</v>
      </c>
    </row>
    <row r="31" spans="1:9">
      <c r="A31" s="1">
        <v>43616</v>
      </c>
      <c r="B31">
        <v>24.99</v>
      </c>
      <c r="C31">
        <v>25.629999000000002</v>
      </c>
      <c r="D31">
        <v>24.75</v>
      </c>
      <c r="E31">
        <v>24.92</v>
      </c>
      <c r="F31">
        <v>24.92</v>
      </c>
      <c r="G31">
        <v>2618000</v>
      </c>
      <c r="H31">
        <f>IF(E31-B31&gt;0,0,1)</f>
        <v>1</v>
      </c>
      <c r="I31">
        <f t="shared" si="0"/>
        <v>-6.9999999999996732E-2</v>
      </c>
    </row>
    <row r="32" spans="1:9">
      <c r="A32" s="1">
        <v>43619</v>
      </c>
      <c r="B32">
        <v>24.98</v>
      </c>
      <c r="C32">
        <v>25.139999</v>
      </c>
      <c r="D32">
        <v>24.23</v>
      </c>
      <c r="E32">
        <v>24.4</v>
      </c>
      <c r="F32">
        <v>24.4</v>
      </c>
      <c r="G32">
        <v>3691300</v>
      </c>
      <c r="H32">
        <f>IF(E32-B32&gt;0,0,1)</f>
        <v>1</v>
      </c>
      <c r="I32">
        <f t="shared" si="0"/>
        <v>-0.58000000000000185</v>
      </c>
    </row>
    <row r="33" spans="1:9">
      <c r="A33" s="1">
        <v>43620</v>
      </c>
      <c r="B33">
        <v>24.860001</v>
      </c>
      <c r="C33">
        <v>24.950001</v>
      </c>
      <c r="D33">
        <v>24.07</v>
      </c>
      <c r="E33">
        <v>24.200001</v>
      </c>
      <c r="F33">
        <v>24.200001</v>
      </c>
      <c r="G33">
        <v>3687100</v>
      </c>
      <c r="H33">
        <f>IF(E33-B33&gt;0,0,1)</f>
        <v>1</v>
      </c>
      <c r="I33">
        <f t="shared" si="0"/>
        <v>-0.66000000000000014</v>
      </c>
    </row>
    <row r="34" spans="1:9">
      <c r="A34" s="1">
        <v>43621</v>
      </c>
      <c r="B34">
        <v>24.52</v>
      </c>
      <c r="C34">
        <v>25.07</v>
      </c>
      <c r="D34">
        <v>23.91</v>
      </c>
      <c r="E34">
        <v>24.940000999999999</v>
      </c>
      <c r="F34">
        <v>24.940000999999999</v>
      </c>
      <c r="G34">
        <v>2703200</v>
      </c>
      <c r="H34">
        <f>IF(E34-B34&gt;0,0,1)</f>
        <v>0</v>
      </c>
      <c r="I34">
        <f t="shared" si="0"/>
        <v>0.42000099999999918</v>
      </c>
    </row>
    <row r="35" spans="1:9">
      <c r="A35" s="1">
        <v>43622</v>
      </c>
      <c r="B35">
        <v>24.940000999999999</v>
      </c>
      <c r="C35">
        <v>25.969999000000001</v>
      </c>
      <c r="D35">
        <v>24.91</v>
      </c>
      <c r="E35">
        <v>25.809999000000001</v>
      </c>
      <c r="F35">
        <v>25.809999000000001</v>
      </c>
      <c r="G35">
        <v>3573700</v>
      </c>
      <c r="H35">
        <f>IF(E35-B35&gt;0,0,1)</f>
        <v>0</v>
      </c>
      <c r="I35">
        <f t="shared" si="0"/>
        <v>0.86999800000000249</v>
      </c>
    </row>
    <row r="36" spans="1:9">
      <c r="A36" s="1">
        <v>43623</v>
      </c>
      <c r="B36">
        <v>26</v>
      </c>
      <c r="C36">
        <v>27.74</v>
      </c>
      <c r="D36">
        <v>25.969999000000001</v>
      </c>
      <c r="E36">
        <v>27.610001</v>
      </c>
      <c r="F36">
        <v>27.610001</v>
      </c>
      <c r="G36">
        <v>6580200</v>
      </c>
      <c r="H36">
        <f>IF(E36-B36&gt;0,0,1)</f>
        <v>0</v>
      </c>
      <c r="I36">
        <f t="shared" si="0"/>
        <v>1.6100010000000005</v>
      </c>
    </row>
    <row r="37" spans="1:9">
      <c r="A37" s="1">
        <v>43626</v>
      </c>
      <c r="B37">
        <v>27.84</v>
      </c>
      <c r="C37">
        <v>28.950001</v>
      </c>
      <c r="D37">
        <v>27.068000999999999</v>
      </c>
      <c r="E37">
        <v>27.940000999999999</v>
      </c>
      <c r="F37">
        <v>27.940000999999999</v>
      </c>
      <c r="G37">
        <v>5750900</v>
      </c>
      <c r="H37">
        <f>IF(E37-B37&gt;0,0,1)</f>
        <v>0</v>
      </c>
      <c r="I37">
        <f t="shared" si="0"/>
        <v>0.1000009999999989</v>
      </c>
    </row>
    <row r="38" spans="1:9">
      <c r="A38" s="1">
        <v>43627</v>
      </c>
      <c r="B38">
        <v>28.18</v>
      </c>
      <c r="C38">
        <v>28.190000999999999</v>
      </c>
      <c r="D38">
        <v>26.165001</v>
      </c>
      <c r="E38">
        <v>26.48</v>
      </c>
      <c r="F38">
        <v>26.48</v>
      </c>
      <c r="G38">
        <v>4269000</v>
      </c>
      <c r="H38">
        <f>IF(E38-B38&gt;0,0,1)</f>
        <v>1</v>
      </c>
      <c r="I38">
        <f t="shared" si="0"/>
        <v>-1.6999999999999993</v>
      </c>
    </row>
    <row r="39" spans="1:9">
      <c r="A39" s="1">
        <v>43628</v>
      </c>
      <c r="B39">
        <v>26.23</v>
      </c>
      <c r="C39">
        <v>27.5</v>
      </c>
      <c r="D39">
        <v>26.209999</v>
      </c>
      <c r="E39">
        <v>27.049999</v>
      </c>
      <c r="F39">
        <v>27.049999</v>
      </c>
      <c r="G39">
        <v>3160100</v>
      </c>
      <c r="H39">
        <f>IF(E39-B39&gt;0,0,1)</f>
        <v>0</v>
      </c>
      <c r="I39">
        <f t="shared" si="0"/>
        <v>0.81999899999999926</v>
      </c>
    </row>
    <row r="40" spans="1:9">
      <c r="A40" s="1">
        <v>43629</v>
      </c>
      <c r="B40">
        <v>27.290001</v>
      </c>
      <c r="C40">
        <v>27.360001</v>
      </c>
      <c r="D40">
        <v>26.67</v>
      </c>
      <c r="E40">
        <v>26.950001</v>
      </c>
      <c r="F40">
        <v>26.950001</v>
      </c>
      <c r="G40">
        <v>1629500</v>
      </c>
      <c r="H40">
        <f>IF(E40-B40&gt;0,0,1)</f>
        <v>1</v>
      </c>
      <c r="I40">
        <f t="shared" si="0"/>
        <v>-0.33999999999999986</v>
      </c>
    </row>
    <row r="41" spans="1:9">
      <c r="A41" s="1">
        <v>43630</v>
      </c>
      <c r="B41">
        <v>26.9</v>
      </c>
      <c r="C41">
        <v>27.959999</v>
      </c>
      <c r="D41">
        <v>26.5</v>
      </c>
      <c r="E41">
        <v>27.41</v>
      </c>
      <c r="F41">
        <v>27.41</v>
      </c>
      <c r="G41">
        <v>2630300</v>
      </c>
      <c r="H41">
        <f>IF(E41-B41&gt;0,0,1)</f>
        <v>0</v>
      </c>
      <c r="I41">
        <f t="shared" si="0"/>
        <v>0.51000000000000156</v>
      </c>
    </row>
    <row r="42" spans="1:9">
      <c r="A42" s="1">
        <v>43633</v>
      </c>
      <c r="B42">
        <v>27.66</v>
      </c>
      <c r="C42">
        <v>28.73</v>
      </c>
      <c r="D42">
        <v>27.330998999999998</v>
      </c>
      <c r="E42">
        <v>27.85</v>
      </c>
      <c r="F42">
        <v>27.85</v>
      </c>
      <c r="G42">
        <v>4439500</v>
      </c>
      <c r="H42">
        <f>IF(E42-B42&gt;0,0,1)</f>
        <v>0</v>
      </c>
      <c r="I42">
        <f t="shared" si="0"/>
        <v>0.19000000000000128</v>
      </c>
    </row>
    <row r="43" spans="1:9">
      <c r="A43" s="1">
        <v>43634</v>
      </c>
      <c r="B43">
        <v>29.459999</v>
      </c>
      <c r="C43">
        <v>29.809999000000001</v>
      </c>
      <c r="D43">
        <v>28.219999000000001</v>
      </c>
      <c r="E43">
        <v>28.799999</v>
      </c>
      <c r="F43">
        <v>28.799999</v>
      </c>
      <c r="G43">
        <v>8769900</v>
      </c>
      <c r="H43">
        <f>IF(E43-B43&gt;0,0,1)</f>
        <v>1</v>
      </c>
      <c r="I43">
        <f t="shared" si="0"/>
        <v>-0.66000000000000014</v>
      </c>
    </row>
    <row r="44" spans="1:9">
      <c r="A44" s="1">
        <v>43635</v>
      </c>
      <c r="B44">
        <v>29</v>
      </c>
      <c r="C44">
        <v>29.1</v>
      </c>
      <c r="D44">
        <v>27.559999000000001</v>
      </c>
      <c r="E44">
        <v>28.09</v>
      </c>
      <c r="F44">
        <v>28.09</v>
      </c>
      <c r="G44">
        <v>3978800</v>
      </c>
      <c r="H44">
        <f>IF(E44-B44&gt;0,0,1)</f>
        <v>1</v>
      </c>
      <c r="I44">
        <f t="shared" si="0"/>
        <v>-0.91000000000000014</v>
      </c>
    </row>
    <row r="45" spans="1:9">
      <c r="A45" s="1">
        <v>43636</v>
      </c>
      <c r="B45">
        <v>28.84</v>
      </c>
      <c r="C45">
        <v>29.08</v>
      </c>
      <c r="D45">
        <v>27.440000999999999</v>
      </c>
      <c r="E45">
        <v>27.540001</v>
      </c>
      <c r="F45">
        <v>27.540001</v>
      </c>
      <c r="G45">
        <v>3975900</v>
      </c>
      <c r="H45">
        <f>IF(E45-B45&gt;0,0,1)</f>
        <v>1</v>
      </c>
      <c r="I45">
        <f t="shared" si="0"/>
        <v>-1.2999989999999997</v>
      </c>
    </row>
    <row r="46" spans="1:9">
      <c r="A46" s="1">
        <v>43637</v>
      </c>
      <c r="B46">
        <v>27.32</v>
      </c>
      <c r="C46">
        <v>27.98</v>
      </c>
      <c r="D46">
        <v>27.219999000000001</v>
      </c>
      <c r="E46">
        <v>27.98</v>
      </c>
      <c r="F46">
        <v>27.98</v>
      </c>
      <c r="G46">
        <v>5794600</v>
      </c>
      <c r="H46">
        <f>IF(E46-B46&gt;0,0,1)</f>
        <v>0</v>
      </c>
      <c r="I46">
        <f t="shared" si="0"/>
        <v>0.66000000000000014</v>
      </c>
    </row>
    <row r="47" spans="1:9">
      <c r="A47" s="1">
        <v>43640</v>
      </c>
      <c r="B47">
        <v>27.98</v>
      </c>
      <c r="C47">
        <v>28.110001</v>
      </c>
      <c r="D47">
        <v>26.57</v>
      </c>
      <c r="E47">
        <v>26.690000999999999</v>
      </c>
      <c r="F47">
        <v>26.690000999999999</v>
      </c>
      <c r="G47">
        <v>3242900</v>
      </c>
      <c r="H47">
        <f>IF(E47-B47&gt;0,0,1)</f>
        <v>1</v>
      </c>
      <c r="I47">
        <f t="shared" si="0"/>
        <v>-1.2899990000000017</v>
      </c>
    </row>
    <row r="48" spans="1:9">
      <c r="A48" s="1">
        <v>43641</v>
      </c>
      <c r="B48">
        <v>26.549999</v>
      </c>
      <c r="C48">
        <v>27.09</v>
      </c>
      <c r="D48">
        <v>25.82</v>
      </c>
      <c r="E48">
        <v>26.139999</v>
      </c>
      <c r="F48">
        <v>26.139999</v>
      </c>
      <c r="G48">
        <v>2658700</v>
      </c>
      <c r="H48">
        <f>IF(E48-B48&gt;0,0,1)</f>
        <v>1</v>
      </c>
      <c r="I48">
        <f t="shared" si="0"/>
        <v>-0.41000000000000014</v>
      </c>
    </row>
    <row r="49" spans="1:9">
      <c r="A49" s="1">
        <v>43642</v>
      </c>
      <c r="B49">
        <v>26.370000999999998</v>
      </c>
      <c r="C49">
        <v>26.690000999999999</v>
      </c>
      <c r="D49">
        <v>25.864000000000001</v>
      </c>
      <c r="E49">
        <v>26.23</v>
      </c>
      <c r="F49">
        <v>26.23</v>
      </c>
      <c r="G49">
        <v>1960000</v>
      </c>
      <c r="H49">
        <f>IF(E49-B49&gt;0,0,1)</f>
        <v>1</v>
      </c>
      <c r="I49">
        <f t="shared" si="0"/>
        <v>-0.14000099999999804</v>
      </c>
    </row>
    <row r="50" spans="1:9">
      <c r="A50" s="1">
        <v>43643</v>
      </c>
      <c r="B50">
        <v>26.33</v>
      </c>
      <c r="C50">
        <v>27.370000999999998</v>
      </c>
      <c r="D50">
        <v>26.299999</v>
      </c>
      <c r="E50">
        <v>27.23</v>
      </c>
      <c r="F50">
        <v>27.23</v>
      </c>
      <c r="G50">
        <v>2281800</v>
      </c>
      <c r="H50">
        <f>IF(E50-B50&gt;0,0,1)</f>
        <v>0</v>
      </c>
      <c r="I50">
        <f t="shared" si="0"/>
        <v>0.90000000000000213</v>
      </c>
    </row>
    <row r="51" spans="1:9">
      <c r="A51" s="1">
        <v>43644</v>
      </c>
      <c r="B51">
        <v>27.370000999999998</v>
      </c>
      <c r="C51">
        <v>27.65</v>
      </c>
      <c r="D51">
        <v>26.6</v>
      </c>
      <c r="E51">
        <v>27.219999000000001</v>
      </c>
      <c r="F51">
        <v>27.219999000000001</v>
      </c>
      <c r="G51">
        <v>2714500</v>
      </c>
      <c r="H51">
        <f>IF(E51-B51&gt;0,0,1)</f>
        <v>1</v>
      </c>
      <c r="I51">
        <f t="shared" si="0"/>
        <v>-0.15000199999999708</v>
      </c>
    </row>
    <row r="52" spans="1:9">
      <c r="A52" s="1">
        <v>43647</v>
      </c>
      <c r="B52">
        <v>27.6</v>
      </c>
      <c r="C52">
        <v>28.049999</v>
      </c>
      <c r="D52">
        <v>26.440000999999999</v>
      </c>
      <c r="E52">
        <v>26.68</v>
      </c>
      <c r="F52">
        <v>26.68</v>
      </c>
      <c r="G52">
        <v>3739800</v>
      </c>
      <c r="H52">
        <f>IF(E52-B52&gt;0,0,1)</f>
        <v>1</v>
      </c>
      <c r="I52">
        <f t="shared" si="0"/>
        <v>-0.92000000000000171</v>
      </c>
    </row>
    <row r="53" spans="1:9">
      <c r="A53" s="1">
        <v>43648</v>
      </c>
      <c r="B53">
        <v>26.799999</v>
      </c>
      <c r="C53">
        <v>27.16</v>
      </c>
      <c r="D53">
        <v>26.41</v>
      </c>
      <c r="E53">
        <v>26.91</v>
      </c>
      <c r="F53">
        <v>26.91</v>
      </c>
      <c r="G53">
        <v>2749000</v>
      </c>
      <c r="H53">
        <f>IF(E53-B53&gt;0,0,1)</f>
        <v>0</v>
      </c>
      <c r="I53">
        <f t="shared" si="0"/>
        <v>0.11000100000000046</v>
      </c>
    </row>
    <row r="54" spans="1:9">
      <c r="A54" s="1">
        <v>43649</v>
      </c>
      <c r="B54">
        <v>26.940000999999999</v>
      </c>
      <c r="C54">
        <v>27.690000999999999</v>
      </c>
      <c r="D54">
        <v>26.940000999999999</v>
      </c>
      <c r="E54">
        <v>27.469999000000001</v>
      </c>
      <c r="F54">
        <v>27.469999000000001</v>
      </c>
      <c r="G54">
        <v>2329600</v>
      </c>
      <c r="H54">
        <f>IF(E54-B54&gt;0,0,1)</f>
        <v>0</v>
      </c>
      <c r="I54">
        <f t="shared" si="0"/>
        <v>0.52999800000000263</v>
      </c>
    </row>
    <row r="55" spans="1:9">
      <c r="A55" s="1">
        <v>43651</v>
      </c>
      <c r="B55">
        <v>27.469999000000001</v>
      </c>
      <c r="C55">
        <v>27.5</v>
      </c>
      <c r="D55">
        <v>26.82</v>
      </c>
      <c r="E55">
        <v>27.25</v>
      </c>
      <c r="F55">
        <v>27.25</v>
      </c>
      <c r="G55">
        <v>1870500</v>
      </c>
      <c r="H55">
        <f>IF(E55-B55&gt;0,0,1)</f>
        <v>1</v>
      </c>
      <c r="I55">
        <f t="shared" si="0"/>
        <v>-0.21999900000000139</v>
      </c>
    </row>
    <row r="56" spans="1:9">
      <c r="A56" s="1">
        <v>43654</v>
      </c>
      <c r="B56">
        <v>27.200001</v>
      </c>
      <c r="C56">
        <v>27.85</v>
      </c>
      <c r="D56">
        <v>26.658999999999999</v>
      </c>
      <c r="E56">
        <v>26.77</v>
      </c>
      <c r="F56">
        <v>26.77</v>
      </c>
      <c r="G56">
        <v>2410700</v>
      </c>
      <c r="H56">
        <f>IF(E56-B56&gt;0,0,1)</f>
        <v>1</v>
      </c>
      <c r="I56">
        <f t="shared" si="0"/>
        <v>-0.43000100000000074</v>
      </c>
    </row>
    <row r="57" spans="1:9">
      <c r="A57" s="1">
        <v>43655</v>
      </c>
      <c r="B57">
        <v>26.77</v>
      </c>
      <c r="C57">
        <v>27.07</v>
      </c>
      <c r="D57">
        <v>26.51</v>
      </c>
      <c r="E57">
        <v>26.719999000000001</v>
      </c>
      <c r="F57">
        <v>26.719999000000001</v>
      </c>
      <c r="G57">
        <v>1793000</v>
      </c>
      <c r="H57">
        <f>IF(E57-B57&gt;0,0,1)</f>
        <v>1</v>
      </c>
      <c r="I57">
        <f t="shared" si="0"/>
        <v>-5.0000999999998186E-2</v>
      </c>
    </row>
    <row r="58" spans="1:9">
      <c r="A58" s="1">
        <v>43656</v>
      </c>
      <c r="B58">
        <v>26.959999</v>
      </c>
      <c r="C58">
        <v>27.370000999999998</v>
      </c>
      <c r="D58">
        <v>26.299999</v>
      </c>
      <c r="E58">
        <v>26.58</v>
      </c>
      <c r="F58">
        <v>26.58</v>
      </c>
      <c r="G58">
        <v>2727400</v>
      </c>
      <c r="H58">
        <f>IF(E58-B58&gt;0,0,1)</f>
        <v>1</v>
      </c>
      <c r="I58">
        <f t="shared" si="0"/>
        <v>-0.37999900000000153</v>
      </c>
    </row>
    <row r="59" spans="1:9">
      <c r="A59" s="1">
        <v>43657</v>
      </c>
      <c r="B59">
        <v>26.709999</v>
      </c>
      <c r="C59">
        <v>26.719999000000001</v>
      </c>
      <c r="D59">
        <v>25.870000999999998</v>
      </c>
      <c r="E59">
        <v>26.1</v>
      </c>
      <c r="F59">
        <v>26.1</v>
      </c>
      <c r="G59">
        <v>2843900</v>
      </c>
      <c r="H59">
        <f>IF(E59-B59&gt;0,0,1)</f>
        <v>1</v>
      </c>
      <c r="I59">
        <f t="shared" si="0"/>
        <v>-0.6099989999999984</v>
      </c>
    </row>
    <row r="60" spans="1:9">
      <c r="A60" s="1">
        <v>43658</v>
      </c>
      <c r="B60">
        <v>26.23</v>
      </c>
      <c r="C60">
        <v>26.75</v>
      </c>
      <c r="D60">
        <v>26.129999000000002</v>
      </c>
      <c r="E60">
        <v>26.41</v>
      </c>
      <c r="F60">
        <v>26.41</v>
      </c>
      <c r="G60">
        <v>1576400</v>
      </c>
      <c r="H60">
        <f>IF(E60-B60&gt;0,0,1)</f>
        <v>0</v>
      </c>
      <c r="I60">
        <f t="shared" si="0"/>
        <v>0.17999999999999972</v>
      </c>
    </row>
    <row r="61" spans="1:9">
      <c r="A61" s="1">
        <v>43661</v>
      </c>
      <c r="B61">
        <v>26.58</v>
      </c>
      <c r="C61">
        <v>26.889999</v>
      </c>
      <c r="D61">
        <v>26.389999</v>
      </c>
      <c r="E61">
        <v>26.67</v>
      </c>
      <c r="F61">
        <v>26.67</v>
      </c>
      <c r="G61">
        <v>1633300</v>
      </c>
      <c r="H61">
        <f>IF(E61-B61&gt;0,0,1)</f>
        <v>0</v>
      </c>
      <c r="I61">
        <f t="shared" si="0"/>
        <v>9.0000000000003411E-2</v>
      </c>
    </row>
    <row r="62" spans="1:9">
      <c r="A62" s="1">
        <v>43662</v>
      </c>
      <c r="B62">
        <v>26.66</v>
      </c>
      <c r="C62">
        <v>26.99</v>
      </c>
      <c r="D62">
        <v>26.299999</v>
      </c>
      <c r="E62">
        <v>26.51</v>
      </c>
      <c r="F62">
        <v>26.51</v>
      </c>
      <c r="G62">
        <v>1370400</v>
      </c>
      <c r="H62">
        <f>IF(E62-B62&gt;0,0,1)</f>
        <v>1</v>
      </c>
      <c r="I62">
        <f t="shared" si="0"/>
        <v>-0.14999999999999858</v>
      </c>
    </row>
    <row r="63" spans="1:9">
      <c r="A63" s="1">
        <v>43663</v>
      </c>
      <c r="B63">
        <v>26.6</v>
      </c>
      <c r="C63">
        <v>26.709999</v>
      </c>
      <c r="D63">
        <v>25.870000999999998</v>
      </c>
      <c r="E63">
        <v>25.91</v>
      </c>
      <c r="F63">
        <v>25.91</v>
      </c>
      <c r="G63">
        <v>1815100</v>
      </c>
      <c r="H63">
        <f>IF(E63-B63&gt;0,0,1)</f>
        <v>1</v>
      </c>
      <c r="I63">
        <f t="shared" si="0"/>
        <v>-0.69000000000000128</v>
      </c>
    </row>
    <row r="64" spans="1:9">
      <c r="A64" s="1">
        <v>43664</v>
      </c>
      <c r="B64">
        <v>25.719999000000001</v>
      </c>
      <c r="C64">
        <v>25.85</v>
      </c>
      <c r="D64">
        <v>25.32</v>
      </c>
      <c r="E64">
        <v>25.780000999999999</v>
      </c>
      <c r="F64">
        <v>25.780000999999999</v>
      </c>
      <c r="G64">
        <v>1291500</v>
      </c>
      <c r="H64">
        <f>IF(E64-B64&gt;0,0,1)</f>
        <v>0</v>
      </c>
      <c r="I64">
        <f t="shared" si="0"/>
        <v>6.0001999999997224E-2</v>
      </c>
    </row>
    <row r="65" spans="1:9">
      <c r="A65" s="1">
        <v>43665</v>
      </c>
      <c r="B65">
        <v>25.85</v>
      </c>
      <c r="C65">
        <v>26.18</v>
      </c>
      <c r="D65">
        <v>25.51</v>
      </c>
      <c r="E65">
        <v>25.559999000000001</v>
      </c>
      <c r="F65">
        <v>25.559999000000001</v>
      </c>
      <c r="G65">
        <v>1563700</v>
      </c>
      <c r="H65">
        <f>IF(E65-B65&gt;0,0,1)</f>
        <v>1</v>
      </c>
      <c r="I65">
        <f t="shared" si="0"/>
        <v>-0.29000100000000018</v>
      </c>
    </row>
    <row r="66" spans="1:9">
      <c r="A66" s="1">
        <v>43668</v>
      </c>
      <c r="B66">
        <v>25.629999000000002</v>
      </c>
      <c r="C66">
        <v>26.469999000000001</v>
      </c>
      <c r="D66">
        <v>25.450001</v>
      </c>
      <c r="E66">
        <v>26.219999000000001</v>
      </c>
      <c r="F66">
        <v>26.219999000000001</v>
      </c>
      <c r="G66">
        <v>2757500</v>
      </c>
      <c r="H66">
        <f>IF(E66-B66&gt;0,0,1)</f>
        <v>0</v>
      </c>
      <c r="I66">
        <f t="shared" si="0"/>
        <v>0.58999999999999986</v>
      </c>
    </row>
    <row r="67" spans="1:9">
      <c r="A67" s="1">
        <v>43669</v>
      </c>
      <c r="B67">
        <v>26.52</v>
      </c>
      <c r="C67">
        <v>26.85</v>
      </c>
      <c r="D67">
        <v>26.110001</v>
      </c>
      <c r="E67">
        <v>26.780000999999999</v>
      </c>
      <c r="F67">
        <v>26.780000999999999</v>
      </c>
      <c r="G67">
        <v>2391700</v>
      </c>
      <c r="H67">
        <f>IF(E67-B67&gt;0,0,1)</f>
        <v>0</v>
      </c>
      <c r="I67">
        <f t="shared" ref="I67:I130" si="1">E67-B67</f>
        <v>0.26000099999999904</v>
      </c>
    </row>
    <row r="68" spans="1:9">
      <c r="A68" s="1">
        <v>43670</v>
      </c>
      <c r="B68">
        <v>26.93</v>
      </c>
      <c r="C68">
        <v>28</v>
      </c>
      <c r="D68">
        <v>26.85</v>
      </c>
      <c r="E68">
        <v>27.82</v>
      </c>
      <c r="F68">
        <v>27.82</v>
      </c>
      <c r="G68">
        <v>4305300</v>
      </c>
      <c r="H68">
        <f>IF(E68-B68&gt;0,0,1)</f>
        <v>0</v>
      </c>
      <c r="I68">
        <f t="shared" si="1"/>
        <v>0.89000000000000057</v>
      </c>
    </row>
    <row r="69" spans="1:9">
      <c r="A69" s="1">
        <v>43671</v>
      </c>
      <c r="B69">
        <v>27.92</v>
      </c>
      <c r="C69">
        <v>27.969999000000001</v>
      </c>
      <c r="D69">
        <v>27.23</v>
      </c>
      <c r="E69">
        <v>27.59</v>
      </c>
      <c r="F69">
        <v>27.59</v>
      </c>
      <c r="G69">
        <v>2253100</v>
      </c>
      <c r="H69">
        <f>IF(E69-B69&gt;0,0,1)</f>
        <v>1</v>
      </c>
      <c r="I69">
        <f t="shared" si="1"/>
        <v>-0.33000000000000185</v>
      </c>
    </row>
    <row r="70" spans="1:9">
      <c r="A70" s="1">
        <v>43672</v>
      </c>
      <c r="B70">
        <v>27.98</v>
      </c>
      <c r="C70">
        <v>28.4</v>
      </c>
      <c r="D70">
        <v>27.299999</v>
      </c>
      <c r="E70">
        <v>27.639999</v>
      </c>
      <c r="F70">
        <v>27.639999</v>
      </c>
      <c r="G70">
        <v>2727900</v>
      </c>
      <c r="H70">
        <f>IF(E70-B70&gt;0,0,1)</f>
        <v>1</v>
      </c>
      <c r="I70">
        <f t="shared" si="1"/>
        <v>-0.34000100000000089</v>
      </c>
    </row>
    <row r="71" spans="1:9">
      <c r="A71" s="1">
        <v>43675</v>
      </c>
      <c r="B71">
        <v>27.799999</v>
      </c>
      <c r="C71">
        <v>28.32</v>
      </c>
      <c r="D71">
        <v>27.18</v>
      </c>
      <c r="E71">
        <v>27.860001</v>
      </c>
      <c r="F71">
        <v>27.860001</v>
      </c>
      <c r="G71">
        <v>3178800</v>
      </c>
      <c r="H71">
        <f>IF(E71-B71&gt;0,0,1)</f>
        <v>0</v>
      </c>
      <c r="I71">
        <f t="shared" si="1"/>
        <v>6.0002000000000777E-2</v>
      </c>
    </row>
    <row r="72" spans="1:9">
      <c r="A72" s="1">
        <v>43676</v>
      </c>
      <c r="B72">
        <v>27.610001</v>
      </c>
      <c r="C72">
        <v>29</v>
      </c>
      <c r="D72">
        <v>27.32</v>
      </c>
      <c r="E72">
        <v>28.620000999999998</v>
      </c>
      <c r="F72">
        <v>28.620000999999998</v>
      </c>
      <c r="G72">
        <v>3728900</v>
      </c>
      <c r="H72">
        <f>IF(E72-B72&gt;0,0,1)</f>
        <v>0</v>
      </c>
      <c r="I72">
        <f t="shared" si="1"/>
        <v>1.009999999999998</v>
      </c>
    </row>
    <row r="73" spans="1:9">
      <c r="A73" s="1">
        <v>43677</v>
      </c>
      <c r="B73">
        <v>28.59</v>
      </c>
      <c r="C73">
        <v>29.59</v>
      </c>
      <c r="D73">
        <v>28.43</v>
      </c>
      <c r="E73">
        <v>28.99</v>
      </c>
      <c r="F73">
        <v>28.99</v>
      </c>
      <c r="G73">
        <v>4222100</v>
      </c>
      <c r="H73">
        <f>IF(E73-B73&gt;0,0,1)</f>
        <v>0</v>
      </c>
      <c r="I73">
        <f t="shared" si="1"/>
        <v>0.39999999999999858</v>
      </c>
    </row>
    <row r="74" spans="1:9">
      <c r="A74" s="1">
        <v>43678</v>
      </c>
      <c r="B74">
        <v>28.99</v>
      </c>
      <c r="C74">
        <v>29.139999</v>
      </c>
      <c r="D74">
        <v>27.91</v>
      </c>
      <c r="E74">
        <v>28.299999</v>
      </c>
      <c r="F74">
        <v>28.299999</v>
      </c>
      <c r="G74">
        <v>8030300</v>
      </c>
      <c r="H74">
        <f>IF(E74-B74&gt;0,0,1)</f>
        <v>1</v>
      </c>
      <c r="I74">
        <f t="shared" si="1"/>
        <v>-0.69000099999999875</v>
      </c>
    </row>
    <row r="75" spans="1:9">
      <c r="A75" s="1">
        <v>43679</v>
      </c>
      <c r="B75">
        <v>32.529998999999997</v>
      </c>
      <c r="C75">
        <v>35.209999000000003</v>
      </c>
      <c r="D75">
        <v>32.279998999999997</v>
      </c>
      <c r="E75">
        <v>33.57</v>
      </c>
      <c r="F75">
        <v>33.57</v>
      </c>
      <c r="G75">
        <v>39770800</v>
      </c>
      <c r="H75">
        <f>IF(E75-B75&gt;0,0,1)</f>
        <v>0</v>
      </c>
      <c r="I75">
        <f t="shared" si="1"/>
        <v>1.0400010000000037</v>
      </c>
    </row>
    <row r="76" spans="1:9">
      <c r="A76" s="1">
        <v>43682</v>
      </c>
      <c r="B76">
        <v>32.900002000000001</v>
      </c>
      <c r="C76">
        <v>33.75</v>
      </c>
      <c r="D76">
        <v>32.150002000000001</v>
      </c>
      <c r="E76">
        <v>33.720001000000003</v>
      </c>
      <c r="F76">
        <v>33.720001000000003</v>
      </c>
      <c r="G76">
        <v>9992200</v>
      </c>
      <c r="H76">
        <f>IF(E76-B76&gt;0,0,1)</f>
        <v>0</v>
      </c>
      <c r="I76">
        <f t="shared" si="1"/>
        <v>0.81999900000000281</v>
      </c>
    </row>
    <row r="77" spans="1:9">
      <c r="A77" s="1">
        <v>43683</v>
      </c>
      <c r="B77">
        <v>34.119999</v>
      </c>
      <c r="C77">
        <v>34.43</v>
      </c>
      <c r="D77">
        <v>32.009998000000003</v>
      </c>
      <c r="E77">
        <v>32.68</v>
      </c>
      <c r="F77">
        <v>32.68</v>
      </c>
      <c r="G77">
        <v>6060600</v>
      </c>
      <c r="H77">
        <f>IF(E77-B77&gt;0,0,1)</f>
        <v>1</v>
      </c>
      <c r="I77">
        <f t="shared" si="1"/>
        <v>-1.4399990000000003</v>
      </c>
    </row>
    <row r="78" spans="1:9">
      <c r="A78" s="1">
        <v>43684</v>
      </c>
      <c r="B78">
        <v>32.25</v>
      </c>
      <c r="C78">
        <v>32.68</v>
      </c>
      <c r="D78">
        <v>31.52</v>
      </c>
      <c r="E78">
        <v>32.099997999999999</v>
      </c>
      <c r="F78">
        <v>32.099997999999999</v>
      </c>
      <c r="G78">
        <v>3776400</v>
      </c>
      <c r="H78">
        <f>IF(E78-B78&gt;0,0,1)</f>
        <v>1</v>
      </c>
      <c r="I78">
        <f t="shared" si="1"/>
        <v>-0.15000200000000063</v>
      </c>
    </row>
    <row r="79" spans="1:9">
      <c r="A79" s="1">
        <v>43685</v>
      </c>
      <c r="B79">
        <v>32.099997999999999</v>
      </c>
      <c r="C79">
        <v>33.615001999999997</v>
      </c>
      <c r="D79">
        <v>31.67</v>
      </c>
      <c r="E79">
        <v>33.389999000000003</v>
      </c>
      <c r="F79">
        <v>33.389999000000003</v>
      </c>
      <c r="G79">
        <v>3784700</v>
      </c>
      <c r="H79">
        <f>IF(E79-B79&gt;0,0,1)</f>
        <v>0</v>
      </c>
      <c r="I79">
        <f t="shared" si="1"/>
        <v>1.2900010000000037</v>
      </c>
    </row>
    <row r="80" spans="1:9">
      <c r="A80" s="1">
        <v>43686</v>
      </c>
      <c r="B80">
        <v>33.299999</v>
      </c>
      <c r="C80">
        <v>34.096001000000001</v>
      </c>
      <c r="D80">
        <v>32.810001</v>
      </c>
      <c r="E80">
        <v>33.43</v>
      </c>
      <c r="F80">
        <v>33.43</v>
      </c>
      <c r="G80">
        <v>2641700</v>
      </c>
      <c r="H80">
        <f>IF(E80-B80&gt;0,0,1)</f>
        <v>0</v>
      </c>
      <c r="I80">
        <f t="shared" si="1"/>
        <v>0.13000100000000003</v>
      </c>
    </row>
    <row r="81" spans="1:9">
      <c r="A81" s="1">
        <v>43689</v>
      </c>
      <c r="B81">
        <v>33.470001000000003</v>
      </c>
      <c r="C81">
        <v>36.099997999999999</v>
      </c>
      <c r="D81">
        <v>32.93</v>
      </c>
      <c r="E81">
        <v>33.619999</v>
      </c>
      <c r="F81">
        <v>33.619999</v>
      </c>
      <c r="G81">
        <v>8901700</v>
      </c>
      <c r="H81">
        <f>IF(E81-B81&gt;0,0,1)</f>
        <v>0</v>
      </c>
      <c r="I81">
        <f t="shared" si="1"/>
        <v>0.14999799999999652</v>
      </c>
    </row>
    <row r="82" spans="1:9">
      <c r="A82" s="1">
        <v>43690</v>
      </c>
      <c r="B82">
        <v>33.459999000000003</v>
      </c>
      <c r="C82">
        <v>34.840000000000003</v>
      </c>
      <c r="D82">
        <v>33.400002000000001</v>
      </c>
      <c r="E82">
        <v>34.419998</v>
      </c>
      <c r="F82">
        <v>34.419998</v>
      </c>
      <c r="G82">
        <v>3765000</v>
      </c>
      <c r="H82">
        <f>IF(E82-B82&gt;0,0,1)</f>
        <v>0</v>
      </c>
      <c r="I82">
        <f t="shared" si="1"/>
        <v>0.95999899999999627</v>
      </c>
    </row>
    <row r="83" spans="1:9">
      <c r="A83" s="1">
        <v>43691</v>
      </c>
      <c r="B83">
        <v>33.389999000000003</v>
      </c>
      <c r="C83">
        <v>33.880001</v>
      </c>
      <c r="D83">
        <v>32.139999000000003</v>
      </c>
      <c r="E83">
        <v>32.229999999999997</v>
      </c>
      <c r="F83">
        <v>32.229999999999997</v>
      </c>
      <c r="G83">
        <v>3896900</v>
      </c>
      <c r="H83">
        <f>IF(E83-B83&gt;0,0,1)</f>
        <v>1</v>
      </c>
      <c r="I83">
        <f t="shared" si="1"/>
        <v>-1.1599990000000062</v>
      </c>
    </row>
    <row r="84" spans="1:9">
      <c r="A84" s="1">
        <v>43692</v>
      </c>
      <c r="B84">
        <v>33.07</v>
      </c>
      <c r="C84">
        <v>33.200001</v>
      </c>
      <c r="D84">
        <v>31.528998999999999</v>
      </c>
      <c r="E84">
        <v>32.009998000000003</v>
      </c>
      <c r="F84">
        <v>32.009998000000003</v>
      </c>
      <c r="G84">
        <v>4178900</v>
      </c>
      <c r="H84">
        <f>IF(E84-B84&gt;0,0,1)</f>
        <v>1</v>
      </c>
      <c r="I84">
        <f t="shared" si="1"/>
        <v>-1.0600019999999972</v>
      </c>
    </row>
    <row r="85" spans="1:9">
      <c r="A85" s="1">
        <v>43693</v>
      </c>
      <c r="B85">
        <v>32.630001</v>
      </c>
      <c r="C85">
        <v>32.770000000000003</v>
      </c>
      <c r="D85">
        <v>32</v>
      </c>
      <c r="E85">
        <v>32.220001000000003</v>
      </c>
      <c r="F85">
        <v>32.220001000000003</v>
      </c>
      <c r="G85">
        <v>2534000</v>
      </c>
      <c r="H85">
        <f>IF(E85-B85&gt;0,0,1)</f>
        <v>1</v>
      </c>
      <c r="I85">
        <f t="shared" si="1"/>
        <v>-0.40999999999999659</v>
      </c>
    </row>
    <row r="86" spans="1:9">
      <c r="A86" s="1">
        <v>43696</v>
      </c>
      <c r="B86">
        <v>32.881999999999998</v>
      </c>
      <c r="C86">
        <v>34.18</v>
      </c>
      <c r="D86">
        <v>32.580002</v>
      </c>
      <c r="E86">
        <v>33.330002</v>
      </c>
      <c r="F86">
        <v>33.330002</v>
      </c>
      <c r="G86">
        <v>3403900</v>
      </c>
      <c r="H86">
        <f>IF(E86-B86&gt;0,0,1)</f>
        <v>0</v>
      </c>
      <c r="I86">
        <f t="shared" si="1"/>
        <v>0.44800200000000245</v>
      </c>
    </row>
    <row r="87" spans="1:9">
      <c r="A87" s="1">
        <v>43697</v>
      </c>
      <c r="B87">
        <v>33.259998000000003</v>
      </c>
      <c r="C87">
        <v>35.049999</v>
      </c>
      <c r="D87">
        <v>32.849997999999999</v>
      </c>
      <c r="E87">
        <v>34.360000999999997</v>
      </c>
      <c r="F87">
        <v>34.360000999999997</v>
      </c>
      <c r="G87">
        <v>4895900</v>
      </c>
      <c r="H87">
        <f>IF(E87-B87&gt;0,0,1)</f>
        <v>0</v>
      </c>
      <c r="I87">
        <f t="shared" si="1"/>
        <v>1.1000029999999938</v>
      </c>
    </row>
    <row r="88" spans="1:9">
      <c r="A88" s="1">
        <v>43698</v>
      </c>
      <c r="B88">
        <v>35.130001</v>
      </c>
      <c r="C88">
        <v>36.75</v>
      </c>
      <c r="D88">
        <v>35.130001</v>
      </c>
      <c r="E88">
        <v>36.560001</v>
      </c>
      <c r="F88">
        <v>36.560001</v>
      </c>
      <c r="G88">
        <v>8902700</v>
      </c>
      <c r="H88">
        <f>IF(E88-B88&gt;0,0,1)</f>
        <v>0</v>
      </c>
      <c r="I88">
        <f t="shared" si="1"/>
        <v>1.4299999999999997</v>
      </c>
    </row>
    <row r="89" spans="1:9">
      <c r="A89" s="1">
        <v>43699</v>
      </c>
      <c r="B89">
        <v>36.68</v>
      </c>
      <c r="C89">
        <v>36.830002</v>
      </c>
      <c r="D89">
        <v>35.020000000000003</v>
      </c>
      <c r="E89">
        <v>35.43</v>
      </c>
      <c r="F89">
        <v>35.43</v>
      </c>
      <c r="G89">
        <v>6010800</v>
      </c>
      <c r="H89">
        <f>IF(E89-B89&gt;0,0,1)</f>
        <v>1</v>
      </c>
      <c r="I89">
        <f t="shared" si="1"/>
        <v>-1.25</v>
      </c>
    </row>
    <row r="90" spans="1:9">
      <c r="A90" s="1">
        <v>43700</v>
      </c>
      <c r="B90">
        <v>34.93</v>
      </c>
      <c r="C90">
        <v>36.25</v>
      </c>
      <c r="D90">
        <v>34</v>
      </c>
      <c r="E90">
        <v>34.5</v>
      </c>
      <c r="F90">
        <v>34.5</v>
      </c>
      <c r="G90">
        <v>5000800</v>
      </c>
      <c r="H90">
        <f>IF(E90-B90&gt;0,0,1)</f>
        <v>1</v>
      </c>
      <c r="I90">
        <f t="shared" si="1"/>
        <v>-0.42999999999999972</v>
      </c>
    </row>
    <row r="91" spans="1:9">
      <c r="A91" s="1">
        <v>43703</v>
      </c>
      <c r="B91">
        <v>34.880001</v>
      </c>
      <c r="C91">
        <v>35.380001</v>
      </c>
      <c r="D91">
        <v>34.459999000000003</v>
      </c>
      <c r="E91">
        <v>35.380001</v>
      </c>
      <c r="F91">
        <v>35.380001</v>
      </c>
      <c r="G91">
        <v>2522700</v>
      </c>
      <c r="H91">
        <f>IF(E91-B91&gt;0,0,1)</f>
        <v>0</v>
      </c>
      <c r="I91">
        <f t="shared" si="1"/>
        <v>0.5</v>
      </c>
    </row>
    <row r="92" spans="1:9">
      <c r="A92" s="1">
        <v>43704</v>
      </c>
      <c r="B92">
        <v>35.540000999999997</v>
      </c>
      <c r="C92">
        <v>36.139999000000003</v>
      </c>
      <c r="D92">
        <v>33.279998999999997</v>
      </c>
      <c r="E92">
        <v>33.860000999999997</v>
      </c>
      <c r="F92">
        <v>33.860000999999997</v>
      </c>
      <c r="G92">
        <v>4481900</v>
      </c>
      <c r="H92">
        <f>IF(E92-B92&gt;0,0,1)</f>
        <v>1</v>
      </c>
      <c r="I92">
        <f t="shared" si="1"/>
        <v>-1.6799999999999997</v>
      </c>
    </row>
    <row r="93" spans="1:9">
      <c r="A93" s="1">
        <v>43705</v>
      </c>
      <c r="B93">
        <v>33.300998999999997</v>
      </c>
      <c r="C93">
        <v>34.18</v>
      </c>
      <c r="D93">
        <v>33.009998000000003</v>
      </c>
      <c r="E93">
        <v>33.919998</v>
      </c>
      <c r="F93">
        <v>33.919998</v>
      </c>
      <c r="G93">
        <v>2231800</v>
      </c>
      <c r="H93">
        <f>IF(E93-B93&gt;0,0,1)</f>
        <v>0</v>
      </c>
      <c r="I93">
        <f t="shared" si="1"/>
        <v>0.6189990000000023</v>
      </c>
    </row>
    <row r="94" spans="1:9">
      <c r="A94" s="1">
        <v>43706</v>
      </c>
      <c r="B94">
        <v>34.360000999999997</v>
      </c>
      <c r="C94">
        <v>35.150002000000001</v>
      </c>
      <c r="D94">
        <v>34.152999999999999</v>
      </c>
      <c r="E94">
        <v>34.759998000000003</v>
      </c>
      <c r="F94">
        <v>34.759998000000003</v>
      </c>
      <c r="G94">
        <v>2342300</v>
      </c>
      <c r="H94">
        <f>IF(E94-B94&gt;0,0,1)</f>
        <v>0</v>
      </c>
      <c r="I94">
        <f t="shared" si="1"/>
        <v>0.39999700000000615</v>
      </c>
    </row>
    <row r="95" spans="1:9">
      <c r="A95" s="1">
        <v>43707</v>
      </c>
      <c r="B95">
        <v>34.759998000000003</v>
      </c>
      <c r="C95">
        <v>35</v>
      </c>
      <c r="D95">
        <v>33.639999000000003</v>
      </c>
      <c r="E95">
        <v>34.419998</v>
      </c>
      <c r="F95">
        <v>34.419998</v>
      </c>
      <c r="G95">
        <v>1534000</v>
      </c>
      <c r="H95">
        <f>IF(E95-B95&gt;0,0,1)</f>
        <v>1</v>
      </c>
      <c r="I95">
        <f t="shared" si="1"/>
        <v>-0.34000000000000341</v>
      </c>
    </row>
    <row r="96" spans="1:9">
      <c r="A96" s="1">
        <v>43711</v>
      </c>
      <c r="B96">
        <v>33.93</v>
      </c>
      <c r="C96">
        <v>34.669998</v>
      </c>
      <c r="D96">
        <v>33.229999999999997</v>
      </c>
      <c r="E96">
        <v>33.810001</v>
      </c>
      <c r="F96">
        <v>33.810001</v>
      </c>
      <c r="G96">
        <v>2279900</v>
      </c>
      <c r="H96">
        <f>IF(E96-B96&gt;0,0,1)</f>
        <v>1</v>
      </c>
      <c r="I96">
        <f t="shared" si="1"/>
        <v>-0.11999899999999997</v>
      </c>
    </row>
    <row r="97" spans="1:9">
      <c r="A97" s="1">
        <v>43712</v>
      </c>
      <c r="B97">
        <v>34.270000000000003</v>
      </c>
      <c r="C97">
        <v>34.400002000000001</v>
      </c>
      <c r="D97">
        <v>32.330002</v>
      </c>
      <c r="E97">
        <v>32.619999</v>
      </c>
      <c r="F97">
        <v>32.619999</v>
      </c>
      <c r="G97">
        <v>3550600</v>
      </c>
      <c r="H97">
        <f>IF(E97-B97&gt;0,0,1)</f>
        <v>1</v>
      </c>
      <c r="I97">
        <f t="shared" si="1"/>
        <v>-1.6500010000000032</v>
      </c>
    </row>
    <row r="98" spans="1:9">
      <c r="A98" s="1">
        <v>43713</v>
      </c>
      <c r="B98">
        <v>32.950001</v>
      </c>
      <c r="C98">
        <v>33.18</v>
      </c>
      <c r="D98">
        <v>30.799999</v>
      </c>
      <c r="E98">
        <v>31.26</v>
      </c>
      <c r="F98">
        <v>31.26</v>
      </c>
      <c r="G98">
        <v>6058500</v>
      </c>
      <c r="H98">
        <f>IF(E98-B98&gt;0,0,1)</f>
        <v>1</v>
      </c>
      <c r="I98">
        <f t="shared" si="1"/>
        <v>-1.6900009999999988</v>
      </c>
    </row>
    <row r="99" spans="1:9">
      <c r="A99" s="1">
        <v>43714</v>
      </c>
      <c r="B99">
        <v>31.34</v>
      </c>
      <c r="C99">
        <v>31.481999999999999</v>
      </c>
      <c r="D99">
        <v>30</v>
      </c>
      <c r="E99">
        <v>30.360001</v>
      </c>
      <c r="F99">
        <v>30.360001</v>
      </c>
      <c r="G99">
        <v>4555800</v>
      </c>
      <c r="H99">
        <f>IF(E99-B99&gt;0,0,1)</f>
        <v>1</v>
      </c>
      <c r="I99">
        <f t="shared" si="1"/>
        <v>-0.9799989999999994</v>
      </c>
    </row>
    <row r="100" spans="1:9">
      <c r="A100" s="1">
        <v>43717</v>
      </c>
      <c r="B100">
        <v>30.459999</v>
      </c>
      <c r="C100">
        <v>30.5</v>
      </c>
      <c r="D100">
        <v>27.59</v>
      </c>
      <c r="E100">
        <v>28.200001</v>
      </c>
      <c r="F100">
        <v>28.200001</v>
      </c>
      <c r="G100">
        <v>10037900</v>
      </c>
      <c r="H100">
        <f>IF(E100-B100&gt;0,0,1)</f>
        <v>1</v>
      </c>
      <c r="I100">
        <f t="shared" si="1"/>
        <v>-2.2599979999999995</v>
      </c>
    </row>
    <row r="101" spans="1:9">
      <c r="A101" s="1">
        <v>43718</v>
      </c>
      <c r="B101">
        <v>27.58</v>
      </c>
      <c r="C101">
        <v>29.129999000000002</v>
      </c>
      <c r="D101">
        <v>27.35</v>
      </c>
      <c r="E101">
        <v>28.799999</v>
      </c>
      <c r="F101">
        <v>28.799999</v>
      </c>
      <c r="G101">
        <v>6358200</v>
      </c>
      <c r="H101">
        <f>IF(E101-B101&gt;0,0,1)</f>
        <v>0</v>
      </c>
      <c r="I101">
        <f t="shared" si="1"/>
        <v>1.2199990000000014</v>
      </c>
    </row>
    <row r="102" spans="1:9">
      <c r="A102" s="1">
        <v>43719</v>
      </c>
      <c r="B102">
        <v>29</v>
      </c>
      <c r="C102">
        <v>29.76</v>
      </c>
      <c r="D102">
        <v>28.530000999999999</v>
      </c>
      <c r="E102">
        <v>29.6</v>
      </c>
      <c r="F102">
        <v>29.6</v>
      </c>
      <c r="G102">
        <v>4371800</v>
      </c>
      <c r="H102">
        <f>IF(E102-B102&gt;0,0,1)</f>
        <v>0</v>
      </c>
      <c r="I102">
        <f t="shared" si="1"/>
        <v>0.60000000000000142</v>
      </c>
    </row>
    <row r="103" spans="1:9">
      <c r="A103" s="1">
        <v>43720</v>
      </c>
      <c r="B103">
        <v>30.200001</v>
      </c>
      <c r="C103">
        <v>30.370000999999998</v>
      </c>
      <c r="D103">
        <v>29.120000999999998</v>
      </c>
      <c r="E103">
        <v>29.77</v>
      </c>
      <c r="F103">
        <v>29.77</v>
      </c>
      <c r="G103">
        <v>4322400</v>
      </c>
      <c r="H103">
        <f>IF(E103-B103&gt;0,0,1)</f>
        <v>1</v>
      </c>
      <c r="I103">
        <f t="shared" si="1"/>
        <v>-0.43000100000000074</v>
      </c>
    </row>
    <row r="104" spans="1:9">
      <c r="A104" s="1">
        <v>43721</v>
      </c>
      <c r="B104">
        <v>29.66</v>
      </c>
      <c r="C104">
        <v>30.049999</v>
      </c>
      <c r="D104">
        <v>28.799999</v>
      </c>
      <c r="E104">
        <v>29.040001</v>
      </c>
      <c r="F104">
        <v>29.040001</v>
      </c>
      <c r="G104">
        <v>2943100</v>
      </c>
      <c r="H104">
        <f>IF(E104-B104&gt;0,0,1)</f>
        <v>1</v>
      </c>
      <c r="I104">
        <f t="shared" si="1"/>
        <v>-0.61999899999999997</v>
      </c>
    </row>
    <row r="105" spans="1:9">
      <c r="A105" s="1">
        <v>43724</v>
      </c>
      <c r="B105">
        <v>28.65</v>
      </c>
      <c r="C105">
        <v>29.83</v>
      </c>
      <c r="D105">
        <v>28.620000999999998</v>
      </c>
      <c r="E105">
        <v>29.26</v>
      </c>
      <c r="F105">
        <v>29.26</v>
      </c>
      <c r="G105">
        <v>2042700</v>
      </c>
      <c r="H105">
        <f>IF(E105-B105&gt;0,0,1)</f>
        <v>0</v>
      </c>
      <c r="I105">
        <f t="shared" si="1"/>
        <v>0.61000000000000298</v>
      </c>
    </row>
    <row r="106" spans="1:9">
      <c r="A106" s="1">
        <v>43725</v>
      </c>
      <c r="B106">
        <v>29</v>
      </c>
      <c r="C106">
        <v>30.27</v>
      </c>
      <c r="D106">
        <v>28.68</v>
      </c>
      <c r="E106">
        <v>30.110001</v>
      </c>
      <c r="F106">
        <v>30.110001</v>
      </c>
      <c r="G106">
        <v>6216200</v>
      </c>
      <c r="H106">
        <f>IF(E106-B106&gt;0,0,1)</f>
        <v>0</v>
      </c>
      <c r="I106">
        <f t="shared" si="1"/>
        <v>1.1100010000000005</v>
      </c>
    </row>
    <row r="107" spans="1:9">
      <c r="A107" s="1">
        <v>43726</v>
      </c>
      <c r="B107">
        <v>30</v>
      </c>
      <c r="C107">
        <v>30</v>
      </c>
      <c r="D107">
        <v>28.709999</v>
      </c>
      <c r="E107">
        <v>29.5</v>
      </c>
      <c r="F107">
        <v>29.5</v>
      </c>
      <c r="G107">
        <v>4859000</v>
      </c>
      <c r="H107">
        <f>IF(E107-B107&gt;0,0,1)</f>
        <v>1</v>
      </c>
      <c r="I107">
        <f t="shared" si="1"/>
        <v>-0.5</v>
      </c>
    </row>
    <row r="108" spans="1:9">
      <c r="A108" s="1">
        <v>43727</v>
      </c>
      <c r="B108">
        <v>29.5</v>
      </c>
      <c r="C108">
        <v>30.549999</v>
      </c>
      <c r="D108">
        <v>29.02</v>
      </c>
      <c r="E108">
        <v>30.139999</v>
      </c>
      <c r="F108">
        <v>30.139999</v>
      </c>
      <c r="G108">
        <v>5198500</v>
      </c>
      <c r="H108">
        <f>IF(E108-B108&gt;0,0,1)</f>
        <v>0</v>
      </c>
      <c r="I108">
        <f t="shared" si="1"/>
        <v>0.63999899999999954</v>
      </c>
    </row>
    <row r="109" spans="1:9">
      <c r="A109" s="1">
        <v>43728</v>
      </c>
      <c r="B109">
        <v>30.23</v>
      </c>
      <c r="C109">
        <v>30.73</v>
      </c>
      <c r="D109">
        <v>29.6</v>
      </c>
      <c r="E109">
        <v>30.219999000000001</v>
      </c>
      <c r="F109">
        <v>30.219999000000001</v>
      </c>
      <c r="G109">
        <v>6862400</v>
      </c>
      <c r="H109">
        <f>IF(E109-B109&gt;0,0,1)</f>
        <v>1</v>
      </c>
      <c r="I109">
        <f t="shared" si="1"/>
        <v>-1.0000999999999038E-2</v>
      </c>
    </row>
    <row r="110" spans="1:9">
      <c r="A110" s="1">
        <v>43731</v>
      </c>
      <c r="B110">
        <v>29.969999000000001</v>
      </c>
      <c r="C110">
        <v>30.09</v>
      </c>
      <c r="D110">
        <v>28.34</v>
      </c>
      <c r="E110">
        <v>28.549999</v>
      </c>
      <c r="F110">
        <v>28.549999</v>
      </c>
      <c r="G110">
        <v>5434200</v>
      </c>
      <c r="H110">
        <f>IF(E110-B110&gt;0,0,1)</f>
        <v>1</v>
      </c>
      <c r="I110">
        <f t="shared" si="1"/>
        <v>-1.4200000000000017</v>
      </c>
    </row>
    <row r="111" spans="1:9">
      <c r="A111" s="1">
        <v>43732</v>
      </c>
      <c r="B111">
        <v>28.76</v>
      </c>
      <c r="C111">
        <v>28.790001</v>
      </c>
      <c r="D111">
        <v>26.74</v>
      </c>
      <c r="E111">
        <v>27.110001</v>
      </c>
      <c r="F111">
        <v>27.110001</v>
      </c>
      <c r="G111">
        <v>6651700</v>
      </c>
      <c r="H111">
        <f>IF(E111-B111&gt;0,0,1)</f>
        <v>1</v>
      </c>
      <c r="I111">
        <f t="shared" si="1"/>
        <v>-1.6499990000000011</v>
      </c>
    </row>
    <row r="112" spans="1:9">
      <c r="A112" s="1">
        <v>43733</v>
      </c>
      <c r="B112">
        <v>27.07</v>
      </c>
      <c r="C112">
        <v>27.549999</v>
      </c>
      <c r="D112">
        <v>26.75</v>
      </c>
      <c r="E112">
        <v>27.110001</v>
      </c>
      <c r="F112">
        <v>27.110001</v>
      </c>
      <c r="G112">
        <v>3028800</v>
      </c>
      <c r="H112">
        <f>IF(E112-B112&gt;0,0,1)</f>
        <v>0</v>
      </c>
      <c r="I112">
        <f t="shared" si="1"/>
        <v>4.0001000000000175E-2</v>
      </c>
    </row>
    <row r="113" spans="1:9">
      <c r="A113" s="1">
        <v>43734</v>
      </c>
      <c r="B113">
        <v>27.190000999999999</v>
      </c>
      <c r="C113">
        <v>27.73</v>
      </c>
      <c r="D113">
        <v>27.15</v>
      </c>
      <c r="E113">
        <v>27.379999000000002</v>
      </c>
      <c r="F113">
        <v>27.379999000000002</v>
      </c>
      <c r="G113">
        <v>2657900</v>
      </c>
      <c r="H113">
        <f>IF(E113-B113&gt;0,0,1)</f>
        <v>0</v>
      </c>
      <c r="I113">
        <f t="shared" si="1"/>
        <v>0.18999800000000278</v>
      </c>
    </row>
    <row r="114" spans="1:9">
      <c r="A114" s="1">
        <v>43735</v>
      </c>
      <c r="B114">
        <v>27.35</v>
      </c>
      <c r="C114">
        <v>27.450001</v>
      </c>
      <c r="D114">
        <v>25.870000999999998</v>
      </c>
      <c r="E114">
        <v>26.5</v>
      </c>
      <c r="F114">
        <v>26.5</v>
      </c>
      <c r="G114">
        <v>4565700</v>
      </c>
      <c r="H114">
        <f>IF(E114-B114&gt;0,0,1)</f>
        <v>1</v>
      </c>
      <c r="I114">
        <f t="shared" si="1"/>
        <v>-0.85000000000000142</v>
      </c>
    </row>
    <row r="115" spans="1:9">
      <c r="A115" s="1">
        <v>43738</v>
      </c>
      <c r="B115">
        <v>26.370000999999998</v>
      </c>
      <c r="C115">
        <v>26.66</v>
      </c>
      <c r="D115">
        <v>25.139999</v>
      </c>
      <c r="E115">
        <v>26.450001</v>
      </c>
      <c r="F115">
        <v>26.450001</v>
      </c>
      <c r="G115">
        <v>8066600</v>
      </c>
      <c r="H115">
        <f>IF(E115-B115&gt;0,0,1)</f>
        <v>0</v>
      </c>
      <c r="I115">
        <f t="shared" si="1"/>
        <v>8.0000000000001847E-2</v>
      </c>
    </row>
    <row r="116" spans="1:9">
      <c r="A116" s="1">
        <v>43739</v>
      </c>
      <c r="B116">
        <v>26.559999000000001</v>
      </c>
      <c r="C116">
        <v>26.99</v>
      </c>
      <c r="D116">
        <v>26.25</v>
      </c>
      <c r="E116">
        <v>26.43</v>
      </c>
      <c r="F116">
        <v>26.43</v>
      </c>
      <c r="G116">
        <v>3219200</v>
      </c>
      <c r="H116">
        <f>IF(E116-B116&gt;0,0,1)</f>
        <v>1</v>
      </c>
      <c r="I116">
        <f t="shared" si="1"/>
        <v>-0.12999900000000153</v>
      </c>
    </row>
    <row r="117" spans="1:9">
      <c r="A117" s="1">
        <v>43740</v>
      </c>
      <c r="B117">
        <v>25.950001</v>
      </c>
      <c r="C117">
        <v>26.879999000000002</v>
      </c>
      <c r="D117">
        <v>25.530000999999999</v>
      </c>
      <c r="E117">
        <v>26.51</v>
      </c>
      <c r="F117">
        <v>26.51</v>
      </c>
      <c r="G117">
        <v>3825000</v>
      </c>
      <c r="H117">
        <f>IF(E117-B117&gt;0,0,1)</f>
        <v>0</v>
      </c>
      <c r="I117">
        <f t="shared" si="1"/>
        <v>0.55999900000000125</v>
      </c>
    </row>
    <row r="118" spans="1:9">
      <c r="A118" s="1">
        <v>43741</v>
      </c>
      <c r="B118">
        <v>26.43</v>
      </c>
      <c r="C118">
        <v>27.690000999999999</v>
      </c>
      <c r="D118">
        <v>25.766000999999999</v>
      </c>
      <c r="E118">
        <v>27.370000999999998</v>
      </c>
      <c r="F118">
        <v>27.370000999999998</v>
      </c>
      <c r="G118">
        <v>4317600</v>
      </c>
      <c r="H118">
        <f>IF(E118-B118&gt;0,0,1)</f>
        <v>0</v>
      </c>
      <c r="I118">
        <f t="shared" si="1"/>
        <v>0.94000099999999875</v>
      </c>
    </row>
    <row r="119" spans="1:9">
      <c r="A119" s="1">
        <v>43742</v>
      </c>
      <c r="B119">
        <v>27.68</v>
      </c>
      <c r="C119">
        <v>28.040001</v>
      </c>
      <c r="D119">
        <v>26.879999000000002</v>
      </c>
      <c r="E119">
        <v>27.309999000000001</v>
      </c>
      <c r="F119">
        <v>27.309999000000001</v>
      </c>
      <c r="G119">
        <v>4226200</v>
      </c>
      <c r="H119">
        <f>IF(E119-B119&gt;0,0,1)</f>
        <v>1</v>
      </c>
      <c r="I119">
        <f t="shared" si="1"/>
        <v>-0.37000099999999847</v>
      </c>
    </row>
    <row r="120" spans="1:9">
      <c r="A120" s="1">
        <v>43745</v>
      </c>
      <c r="B120">
        <v>27.290001</v>
      </c>
      <c r="C120">
        <v>27.459999</v>
      </c>
      <c r="D120">
        <v>26.33</v>
      </c>
      <c r="E120">
        <v>26.51</v>
      </c>
      <c r="F120">
        <v>26.51</v>
      </c>
      <c r="G120">
        <v>3520700</v>
      </c>
      <c r="H120">
        <f>IF(E120-B120&gt;0,0,1)</f>
        <v>1</v>
      </c>
      <c r="I120">
        <f t="shared" si="1"/>
        <v>-0.78000099999999861</v>
      </c>
    </row>
    <row r="121" spans="1:9">
      <c r="A121" s="1">
        <v>43746</v>
      </c>
      <c r="B121">
        <v>26.040001</v>
      </c>
      <c r="C121">
        <v>26.040001</v>
      </c>
      <c r="D121">
        <v>25.299999</v>
      </c>
      <c r="E121">
        <v>25.629999000000002</v>
      </c>
      <c r="F121">
        <v>25.629999000000002</v>
      </c>
      <c r="G121">
        <v>3240700</v>
      </c>
      <c r="H121">
        <f>IF(E121-B121&gt;0,0,1)</f>
        <v>1</v>
      </c>
      <c r="I121">
        <f t="shared" si="1"/>
        <v>-0.41000199999999865</v>
      </c>
    </row>
    <row r="122" spans="1:9">
      <c r="A122" s="1">
        <v>43747</v>
      </c>
      <c r="B122">
        <v>25.98</v>
      </c>
      <c r="C122">
        <v>25.98</v>
      </c>
      <c r="D122">
        <v>25.48</v>
      </c>
      <c r="E122">
        <v>25.65</v>
      </c>
      <c r="F122">
        <v>25.65</v>
      </c>
      <c r="G122">
        <v>2429800</v>
      </c>
      <c r="H122">
        <f>IF(E122-B122&gt;0,0,1)</f>
        <v>1</v>
      </c>
      <c r="I122">
        <f t="shared" si="1"/>
        <v>-0.33000000000000185</v>
      </c>
    </row>
    <row r="123" spans="1:9">
      <c r="A123" s="1">
        <v>43748</v>
      </c>
      <c r="B123">
        <v>25.59</v>
      </c>
      <c r="C123">
        <v>26.299999</v>
      </c>
      <c r="D123">
        <v>25.360001</v>
      </c>
      <c r="E123">
        <v>25.790001</v>
      </c>
      <c r="F123">
        <v>25.790001</v>
      </c>
      <c r="G123">
        <v>3078200</v>
      </c>
      <c r="H123">
        <f>IF(E123-B123&gt;0,0,1)</f>
        <v>0</v>
      </c>
      <c r="I123">
        <f t="shared" si="1"/>
        <v>0.20000100000000032</v>
      </c>
    </row>
    <row r="124" spans="1:9">
      <c r="A124" s="1">
        <v>43749</v>
      </c>
      <c r="B124">
        <v>26</v>
      </c>
      <c r="C124">
        <v>27.51</v>
      </c>
      <c r="D124">
        <v>25.98</v>
      </c>
      <c r="E124">
        <v>26.889999</v>
      </c>
      <c r="F124">
        <v>26.889999</v>
      </c>
      <c r="G124">
        <v>6850400</v>
      </c>
      <c r="H124">
        <f>IF(E124-B124&gt;0,0,1)</f>
        <v>0</v>
      </c>
      <c r="I124">
        <f t="shared" si="1"/>
        <v>0.88999899999999954</v>
      </c>
    </row>
    <row r="125" spans="1:9">
      <c r="A125" s="1">
        <v>43752</v>
      </c>
      <c r="B125">
        <v>26.32</v>
      </c>
      <c r="C125">
        <v>26.85</v>
      </c>
      <c r="D125">
        <v>25.825001</v>
      </c>
      <c r="E125">
        <v>25.92</v>
      </c>
      <c r="F125">
        <v>25.92</v>
      </c>
      <c r="G125">
        <v>6281400</v>
      </c>
      <c r="H125">
        <f>IF(E125-B125&gt;0,0,1)</f>
        <v>1</v>
      </c>
      <c r="I125">
        <f t="shared" si="1"/>
        <v>-0.39999999999999858</v>
      </c>
    </row>
    <row r="126" spans="1:9">
      <c r="A126" s="1">
        <v>43753</v>
      </c>
      <c r="B126">
        <v>25.41</v>
      </c>
      <c r="C126">
        <v>25.6</v>
      </c>
      <c r="D126">
        <v>24.27</v>
      </c>
      <c r="E126">
        <v>25.57</v>
      </c>
      <c r="F126">
        <v>25.57</v>
      </c>
      <c r="G126">
        <v>43258600</v>
      </c>
      <c r="H126">
        <f>IF(E126-B126&gt;0,0,1)</f>
        <v>0</v>
      </c>
      <c r="I126">
        <f t="shared" si="1"/>
        <v>0.16000000000000014</v>
      </c>
    </row>
    <row r="127" spans="1:9">
      <c r="A127" s="1">
        <v>43754</v>
      </c>
      <c r="B127">
        <v>25</v>
      </c>
      <c r="C127">
        <v>25.950001</v>
      </c>
      <c r="D127">
        <v>24.809999000000001</v>
      </c>
      <c r="E127">
        <v>25.74</v>
      </c>
      <c r="F127">
        <v>25.74</v>
      </c>
      <c r="G127">
        <v>15153100</v>
      </c>
      <c r="H127">
        <f>IF(E127-B127&gt;0,0,1)</f>
        <v>0</v>
      </c>
      <c r="I127">
        <f t="shared" si="1"/>
        <v>0.73999999999999844</v>
      </c>
    </row>
    <row r="128" spans="1:9">
      <c r="A128" s="1">
        <v>43755</v>
      </c>
      <c r="B128">
        <v>25.549999</v>
      </c>
      <c r="C128">
        <v>26.52</v>
      </c>
      <c r="D128">
        <v>25.48</v>
      </c>
      <c r="E128">
        <v>25.99</v>
      </c>
      <c r="F128">
        <v>25.99</v>
      </c>
      <c r="G128">
        <v>12184600</v>
      </c>
      <c r="H128">
        <f>IF(E128-B128&gt;0,0,1)</f>
        <v>0</v>
      </c>
      <c r="I128">
        <f t="shared" si="1"/>
        <v>0.44000099999999875</v>
      </c>
    </row>
    <row r="129" spans="1:9">
      <c r="A129" s="1">
        <v>43756</v>
      </c>
      <c r="B129">
        <v>26.040001</v>
      </c>
      <c r="C129">
        <v>26.200001</v>
      </c>
      <c r="D129">
        <v>24.889999</v>
      </c>
      <c r="E129">
        <v>25.309999000000001</v>
      </c>
      <c r="F129">
        <v>25.309999000000001</v>
      </c>
      <c r="G129">
        <v>9649900</v>
      </c>
      <c r="H129">
        <f>IF(E129-B129&gt;0,0,1)</f>
        <v>1</v>
      </c>
      <c r="I129">
        <f t="shared" si="1"/>
        <v>-0.73000199999999893</v>
      </c>
    </row>
    <row r="130" spans="1:9">
      <c r="A130" s="1">
        <v>43759</v>
      </c>
      <c r="B130">
        <v>25.83</v>
      </c>
      <c r="C130">
        <v>26.950001</v>
      </c>
      <c r="D130">
        <v>25.610001</v>
      </c>
      <c r="E130">
        <v>26.76</v>
      </c>
      <c r="F130">
        <v>26.76</v>
      </c>
      <c r="G130">
        <v>15204900</v>
      </c>
      <c r="H130">
        <f>IF(E130-B130&gt;0,0,1)</f>
        <v>0</v>
      </c>
      <c r="I130">
        <f t="shared" si="1"/>
        <v>0.93000000000000327</v>
      </c>
    </row>
    <row r="131" spans="1:9">
      <c r="A131" s="1">
        <v>43760</v>
      </c>
      <c r="B131">
        <v>26.4</v>
      </c>
      <c r="C131">
        <v>27</v>
      </c>
      <c r="D131">
        <v>25.780000999999999</v>
      </c>
      <c r="E131">
        <v>25.879999000000002</v>
      </c>
      <c r="F131">
        <v>25.879999000000002</v>
      </c>
      <c r="G131">
        <v>8621500</v>
      </c>
      <c r="H131">
        <f>IF(E131-B131&gt;0,0,1)</f>
        <v>1</v>
      </c>
      <c r="I131">
        <f t="shared" ref="I131:I194" si="2">E131-B131</f>
        <v>-0.52000099999999705</v>
      </c>
    </row>
    <row r="132" spans="1:9">
      <c r="A132" s="1">
        <v>43761</v>
      </c>
      <c r="B132">
        <v>25.76</v>
      </c>
      <c r="C132">
        <v>26.299999</v>
      </c>
      <c r="D132">
        <v>25.440000999999999</v>
      </c>
      <c r="E132">
        <v>25.700001</v>
      </c>
      <c r="F132">
        <v>25.700001</v>
      </c>
      <c r="G132">
        <v>7082200</v>
      </c>
      <c r="H132">
        <f>IF(E132-B132&gt;0,0,1)</f>
        <v>1</v>
      </c>
      <c r="I132">
        <f t="shared" si="2"/>
        <v>-5.9999000000001246E-2</v>
      </c>
    </row>
    <row r="133" spans="1:9">
      <c r="A133" s="1">
        <v>43762</v>
      </c>
      <c r="B133">
        <v>25.82</v>
      </c>
      <c r="C133">
        <v>26.030000999999999</v>
      </c>
      <c r="D133">
        <v>25.24</v>
      </c>
      <c r="E133">
        <v>25.77</v>
      </c>
      <c r="F133">
        <v>25.77</v>
      </c>
      <c r="G133">
        <v>5156100</v>
      </c>
      <c r="H133">
        <f>IF(E133-B133&gt;0,0,1)</f>
        <v>1</v>
      </c>
      <c r="I133">
        <f t="shared" si="2"/>
        <v>-5.0000000000000711E-2</v>
      </c>
    </row>
    <row r="134" spans="1:9">
      <c r="A134" s="1">
        <v>43763</v>
      </c>
      <c r="B134">
        <v>25.75</v>
      </c>
      <c r="C134">
        <v>26.48</v>
      </c>
      <c r="D134">
        <v>25.65</v>
      </c>
      <c r="E134">
        <v>25.860001</v>
      </c>
      <c r="F134">
        <v>25.860001</v>
      </c>
      <c r="G134">
        <v>6480200</v>
      </c>
      <c r="H134">
        <f>IF(E134-B134&gt;0,0,1)</f>
        <v>0</v>
      </c>
      <c r="I134">
        <f t="shared" si="2"/>
        <v>0.11000100000000046</v>
      </c>
    </row>
    <row r="135" spans="1:9">
      <c r="A135" s="1">
        <v>43766</v>
      </c>
      <c r="B135">
        <v>26.139999</v>
      </c>
      <c r="C135">
        <v>26.299999</v>
      </c>
      <c r="D135">
        <v>25.725000000000001</v>
      </c>
      <c r="E135">
        <v>26.25</v>
      </c>
      <c r="F135">
        <v>26.25</v>
      </c>
      <c r="G135">
        <v>7044500</v>
      </c>
      <c r="H135">
        <f>IF(E135-B135&gt;0,0,1)</f>
        <v>0</v>
      </c>
      <c r="I135">
        <f t="shared" si="2"/>
        <v>0.11000100000000046</v>
      </c>
    </row>
    <row r="136" spans="1:9">
      <c r="A136" s="1">
        <v>43767</v>
      </c>
      <c r="B136">
        <v>26.1</v>
      </c>
      <c r="C136">
        <v>26.690000999999999</v>
      </c>
      <c r="D136">
        <v>25.059999000000001</v>
      </c>
      <c r="E136">
        <v>25.57</v>
      </c>
      <c r="F136">
        <v>25.57</v>
      </c>
      <c r="G136">
        <v>10660500</v>
      </c>
      <c r="H136">
        <f>IF(E136-B136&gt;0,0,1)</f>
        <v>1</v>
      </c>
      <c r="I136">
        <f t="shared" si="2"/>
        <v>-0.53000000000000114</v>
      </c>
    </row>
    <row r="137" spans="1:9">
      <c r="A137" s="1">
        <v>43768</v>
      </c>
      <c r="B137">
        <v>25.73</v>
      </c>
      <c r="C137">
        <v>25.985001</v>
      </c>
      <c r="D137">
        <v>25.030000999999999</v>
      </c>
      <c r="E137">
        <v>25.92</v>
      </c>
      <c r="F137">
        <v>25.92</v>
      </c>
      <c r="G137">
        <v>6942700</v>
      </c>
      <c r="H137">
        <f>IF(E137-B137&gt;0,0,1)</f>
        <v>0</v>
      </c>
      <c r="I137">
        <f t="shared" si="2"/>
        <v>0.19000000000000128</v>
      </c>
    </row>
    <row r="138" spans="1:9">
      <c r="A138" s="1">
        <v>43769</v>
      </c>
      <c r="B138">
        <v>26.17</v>
      </c>
      <c r="C138">
        <v>26.379999000000002</v>
      </c>
      <c r="D138">
        <v>24.76</v>
      </c>
      <c r="E138">
        <v>25.139999</v>
      </c>
      <c r="F138">
        <v>25.139999</v>
      </c>
      <c r="G138">
        <v>19917900</v>
      </c>
      <c r="H138">
        <f>IF(E138-B138&gt;0,0,1)</f>
        <v>1</v>
      </c>
      <c r="I138">
        <f t="shared" si="2"/>
        <v>-1.0300010000000022</v>
      </c>
    </row>
    <row r="139" spans="1:9">
      <c r="A139" s="1">
        <v>43770</v>
      </c>
      <c r="B139">
        <v>19.629999000000002</v>
      </c>
      <c r="C139">
        <v>21.280000999999999</v>
      </c>
      <c r="D139">
        <v>18.709999</v>
      </c>
      <c r="E139">
        <v>20.860001</v>
      </c>
      <c r="F139">
        <v>20.860001</v>
      </c>
      <c r="G139">
        <v>77018800</v>
      </c>
      <c r="H139">
        <f>IF(E139-B139&gt;0,0,1)</f>
        <v>0</v>
      </c>
      <c r="I139">
        <f t="shared" si="2"/>
        <v>1.2300019999999989</v>
      </c>
    </row>
    <row r="140" spans="1:9">
      <c r="A140" s="1">
        <v>43773</v>
      </c>
      <c r="B140">
        <v>20.66</v>
      </c>
      <c r="C140">
        <v>21.1</v>
      </c>
      <c r="D140">
        <v>20.23</v>
      </c>
      <c r="E140">
        <v>20.58</v>
      </c>
      <c r="F140">
        <v>20.58</v>
      </c>
      <c r="G140">
        <v>21788900</v>
      </c>
      <c r="H140">
        <f>IF(E140-B140&gt;0,0,1)</f>
        <v>1</v>
      </c>
      <c r="I140">
        <f t="shared" si="2"/>
        <v>-8.0000000000001847E-2</v>
      </c>
    </row>
    <row r="141" spans="1:9">
      <c r="A141" s="1">
        <v>43774</v>
      </c>
      <c r="B141">
        <v>20.5</v>
      </c>
      <c r="C141">
        <v>20.780000999999999</v>
      </c>
      <c r="D141">
        <v>20.295000000000002</v>
      </c>
      <c r="E141">
        <v>20.469999000000001</v>
      </c>
      <c r="F141">
        <v>20.469999000000001</v>
      </c>
      <c r="G141">
        <v>13235900</v>
      </c>
      <c r="H141">
        <f>IF(E141-B141&gt;0,0,1)</f>
        <v>1</v>
      </c>
      <c r="I141">
        <f t="shared" si="2"/>
        <v>-3.0000999999998612E-2</v>
      </c>
    </row>
    <row r="142" spans="1:9">
      <c r="A142" s="1">
        <v>43775</v>
      </c>
      <c r="B142">
        <v>20.350000000000001</v>
      </c>
      <c r="C142">
        <v>20.65</v>
      </c>
      <c r="D142">
        <v>19.98</v>
      </c>
      <c r="E142">
        <v>20.040001</v>
      </c>
      <c r="F142">
        <v>20.040001</v>
      </c>
      <c r="G142">
        <v>11731200</v>
      </c>
      <c r="H142">
        <f>IF(E142-B142&gt;0,0,1)</f>
        <v>1</v>
      </c>
      <c r="I142">
        <f t="shared" si="2"/>
        <v>-0.30999900000000125</v>
      </c>
    </row>
    <row r="143" spans="1:9">
      <c r="A143" s="1">
        <v>43776</v>
      </c>
      <c r="B143">
        <v>20.100000000000001</v>
      </c>
      <c r="C143">
        <v>20.200001</v>
      </c>
      <c r="D143">
        <v>19.600000000000001</v>
      </c>
      <c r="E143">
        <v>19.989999999999998</v>
      </c>
      <c r="F143">
        <v>19.989999999999998</v>
      </c>
      <c r="G143">
        <v>11199700</v>
      </c>
      <c r="H143">
        <f>IF(E143-B143&gt;0,0,1)</f>
        <v>1</v>
      </c>
      <c r="I143">
        <f t="shared" si="2"/>
        <v>-0.11000000000000298</v>
      </c>
    </row>
    <row r="144" spans="1:9">
      <c r="A144" s="1">
        <v>43777</v>
      </c>
      <c r="B144">
        <v>19.950001</v>
      </c>
      <c r="C144">
        <v>20.200001</v>
      </c>
      <c r="D144">
        <v>19.860001</v>
      </c>
      <c r="E144">
        <v>20.059999000000001</v>
      </c>
      <c r="F144">
        <v>20.059999000000001</v>
      </c>
      <c r="G144">
        <v>8667900</v>
      </c>
      <c r="H144">
        <f>IF(E144-B144&gt;0,0,1)</f>
        <v>0</v>
      </c>
      <c r="I144">
        <f t="shared" si="2"/>
        <v>0.10999800000000093</v>
      </c>
    </row>
    <row r="145" spans="1:9">
      <c r="A145" s="1">
        <v>43780</v>
      </c>
      <c r="B145">
        <v>20.09</v>
      </c>
      <c r="C145">
        <v>20.52</v>
      </c>
      <c r="D145">
        <v>19.899999999999999</v>
      </c>
      <c r="E145">
        <v>20.399999999999999</v>
      </c>
      <c r="F145">
        <v>20.399999999999999</v>
      </c>
      <c r="G145">
        <v>9979300</v>
      </c>
      <c r="H145">
        <f>IF(E145-B145&gt;0,0,1)</f>
        <v>0</v>
      </c>
      <c r="I145">
        <f t="shared" si="2"/>
        <v>0.30999999999999872</v>
      </c>
    </row>
    <row r="146" spans="1:9">
      <c r="A146" s="1">
        <v>43781</v>
      </c>
      <c r="B146">
        <v>20.41</v>
      </c>
      <c r="C146">
        <v>20.9</v>
      </c>
      <c r="D146">
        <v>20.16</v>
      </c>
      <c r="E146">
        <v>20.52</v>
      </c>
      <c r="F146">
        <v>20.52</v>
      </c>
      <c r="G146">
        <v>7508500</v>
      </c>
      <c r="H146">
        <f>IF(E146-B146&gt;0,0,1)</f>
        <v>0</v>
      </c>
      <c r="I146">
        <f t="shared" si="2"/>
        <v>0.10999999999999943</v>
      </c>
    </row>
    <row r="147" spans="1:9">
      <c r="A147" s="1">
        <v>43782</v>
      </c>
      <c r="B147">
        <v>20.379999000000002</v>
      </c>
      <c r="C147">
        <v>20.399999999999999</v>
      </c>
      <c r="D147">
        <v>20.040001</v>
      </c>
      <c r="E147">
        <v>20.200001</v>
      </c>
      <c r="F147">
        <v>20.200001</v>
      </c>
      <c r="G147">
        <v>7061600</v>
      </c>
      <c r="H147">
        <f>IF(E147-B147&gt;0,0,1)</f>
        <v>1</v>
      </c>
      <c r="I147">
        <f t="shared" si="2"/>
        <v>-0.17999800000000121</v>
      </c>
    </row>
    <row r="148" spans="1:9">
      <c r="A148" s="1">
        <v>43783</v>
      </c>
      <c r="B148">
        <v>20.16</v>
      </c>
      <c r="C148">
        <v>20.16</v>
      </c>
      <c r="D148">
        <v>19.579999999999998</v>
      </c>
      <c r="E148">
        <v>19.600000000000001</v>
      </c>
      <c r="F148">
        <v>19.600000000000001</v>
      </c>
      <c r="G148">
        <v>6284100</v>
      </c>
      <c r="H148">
        <f>IF(E148-B148&gt;0,0,1)</f>
        <v>1</v>
      </c>
      <c r="I148">
        <f t="shared" si="2"/>
        <v>-0.55999999999999872</v>
      </c>
    </row>
    <row r="149" spans="1:9">
      <c r="A149" s="1">
        <v>43784</v>
      </c>
      <c r="B149">
        <v>19.719999000000001</v>
      </c>
      <c r="C149">
        <v>20.059999000000001</v>
      </c>
      <c r="D149">
        <v>19.530000999999999</v>
      </c>
      <c r="E149">
        <v>19.540001</v>
      </c>
      <c r="F149">
        <v>19.540001</v>
      </c>
      <c r="G149">
        <v>8452100</v>
      </c>
      <c r="H149">
        <f>IF(E149-B149&gt;0,0,1)</f>
        <v>1</v>
      </c>
      <c r="I149">
        <f t="shared" si="2"/>
        <v>-0.17999800000000121</v>
      </c>
    </row>
    <row r="150" spans="1:9">
      <c r="A150" s="1">
        <v>43787</v>
      </c>
      <c r="B150">
        <v>19.5</v>
      </c>
      <c r="C150">
        <v>19.66</v>
      </c>
      <c r="D150">
        <v>19.32</v>
      </c>
      <c r="E150">
        <v>19.5</v>
      </c>
      <c r="F150">
        <v>19.5</v>
      </c>
      <c r="G150">
        <v>7980900</v>
      </c>
      <c r="H150">
        <f>IF(E150-B150&gt;0,0,1)</f>
        <v>1</v>
      </c>
      <c r="I150">
        <f t="shared" si="2"/>
        <v>0</v>
      </c>
    </row>
    <row r="151" spans="1:9">
      <c r="A151" s="1">
        <v>43788</v>
      </c>
      <c r="B151">
        <v>19.559999000000001</v>
      </c>
      <c r="C151">
        <v>20.049999</v>
      </c>
      <c r="D151">
        <v>19.360001</v>
      </c>
      <c r="E151">
        <v>19.68</v>
      </c>
      <c r="F151">
        <v>19.68</v>
      </c>
      <c r="G151">
        <v>6852600</v>
      </c>
      <c r="H151">
        <f>IF(E151-B151&gt;0,0,1)</f>
        <v>0</v>
      </c>
      <c r="I151">
        <f t="shared" si="2"/>
        <v>0.12000099999999847</v>
      </c>
    </row>
    <row r="152" spans="1:9">
      <c r="A152" s="1">
        <v>43789</v>
      </c>
      <c r="B152">
        <v>19.649999999999999</v>
      </c>
      <c r="C152">
        <v>19.829999999999998</v>
      </c>
      <c r="D152">
        <v>19.32</v>
      </c>
      <c r="E152">
        <v>19.399999999999999</v>
      </c>
      <c r="F152">
        <v>19.399999999999999</v>
      </c>
      <c r="G152">
        <v>6038600</v>
      </c>
      <c r="H152">
        <f>IF(E152-B152&gt;0,0,1)</f>
        <v>1</v>
      </c>
      <c r="I152">
        <f t="shared" si="2"/>
        <v>-0.25</v>
      </c>
    </row>
    <row r="153" spans="1:9">
      <c r="A153" s="1">
        <v>43790</v>
      </c>
      <c r="B153">
        <v>19.299999</v>
      </c>
      <c r="C153">
        <v>19.507999000000002</v>
      </c>
      <c r="D153">
        <v>19.065000999999999</v>
      </c>
      <c r="E153">
        <v>19.07</v>
      </c>
      <c r="F153">
        <v>19.07</v>
      </c>
      <c r="G153">
        <v>5806000</v>
      </c>
      <c r="H153">
        <f>IF(E153-B153&gt;0,0,1)</f>
        <v>1</v>
      </c>
      <c r="I153">
        <f t="shared" si="2"/>
        <v>-0.2299989999999994</v>
      </c>
    </row>
    <row r="154" spans="1:9">
      <c r="A154" s="1">
        <v>43791</v>
      </c>
      <c r="B154">
        <v>19.09</v>
      </c>
      <c r="C154">
        <v>19.16</v>
      </c>
      <c r="D154">
        <v>18.375999</v>
      </c>
      <c r="E154">
        <v>18.649999999999999</v>
      </c>
      <c r="F154">
        <v>18.649999999999999</v>
      </c>
      <c r="G154">
        <v>14732000</v>
      </c>
      <c r="H154">
        <f>IF(E154-B154&gt;0,0,1)</f>
        <v>1</v>
      </c>
      <c r="I154">
        <f t="shared" si="2"/>
        <v>-0.44000000000000128</v>
      </c>
    </row>
    <row r="155" spans="1:9">
      <c r="A155" s="1">
        <v>43794</v>
      </c>
      <c r="B155">
        <v>18.739999999999998</v>
      </c>
      <c r="C155">
        <v>19.290001</v>
      </c>
      <c r="D155">
        <v>18.639999</v>
      </c>
      <c r="E155">
        <v>18.950001</v>
      </c>
      <c r="F155">
        <v>18.950001</v>
      </c>
      <c r="G155">
        <v>8865500</v>
      </c>
      <c r="H155">
        <f>IF(E155-B155&gt;0,0,1)</f>
        <v>0</v>
      </c>
      <c r="I155">
        <f t="shared" si="2"/>
        <v>0.21000100000000188</v>
      </c>
    </row>
    <row r="156" spans="1:9">
      <c r="A156" s="1">
        <v>43795</v>
      </c>
      <c r="B156">
        <v>19</v>
      </c>
      <c r="C156">
        <v>19.75</v>
      </c>
      <c r="D156">
        <v>18.872</v>
      </c>
      <c r="E156">
        <v>19.52</v>
      </c>
      <c r="F156">
        <v>19.52</v>
      </c>
      <c r="G156">
        <v>17571900</v>
      </c>
      <c r="H156">
        <f>IF(E156-B156&gt;0,0,1)</f>
        <v>0</v>
      </c>
      <c r="I156">
        <f t="shared" si="2"/>
        <v>0.51999999999999957</v>
      </c>
    </row>
    <row r="157" spans="1:9">
      <c r="A157" s="1">
        <v>43796</v>
      </c>
      <c r="B157">
        <v>19.66</v>
      </c>
      <c r="C157">
        <v>19.905000999999999</v>
      </c>
      <c r="D157">
        <v>19.399999999999999</v>
      </c>
      <c r="E157">
        <v>19.809999000000001</v>
      </c>
      <c r="F157">
        <v>19.809999000000001</v>
      </c>
      <c r="G157">
        <v>5689300</v>
      </c>
      <c r="H157">
        <f>IF(E157-B157&gt;0,0,1)</f>
        <v>0</v>
      </c>
      <c r="I157">
        <f t="shared" si="2"/>
        <v>0.1499990000000011</v>
      </c>
    </row>
    <row r="158" spans="1:9">
      <c r="A158" s="1">
        <v>43798</v>
      </c>
      <c r="B158">
        <v>19.66</v>
      </c>
      <c r="C158">
        <v>19.735001</v>
      </c>
      <c r="D158">
        <v>19.379999000000002</v>
      </c>
      <c r="E158">
        <v>19.48</v>
      </c>
      <c r="F158">
        <v>19.48</v>
      </c>
      <c r="G158">
        <v>2966200</v>
      </c>
      <c r="H158">
        <f>IF(E158-B158&gt;0,0,1)</f>
        <v>1</v>
      </c>
      <c r="I158">
        <f t="shared" si="2"/>
        <v>-0.17999999999999972</v>
      </c>
    </row>
    <row r="159" spans="1:9">
      <c r="A159" s="1">
        <v>43801</v>
      </c>
      <c r="B159">
        <v>19.5</v>
      </c>
      <c r="C159">
        <v>19.510000000000002</v>
      </c>
      <c r="D159">
        <v>18.620000999999998</v>
      </c>
      <c r="E159">
        <v>18.799999</v>
      </c>
      <c r="F159">
        <v>18.799999</v>
      </c>
      <c r="G159">
        <v>6708700</v>
      </c>
      <c r="H159">
        <f>IF(E159-B159&gt;0,0,1)</f>
        <v>1</v>
      </c>
      <c r="I159">
        <f t="shared" si="2"/>
        <v>-0.70000100000000032</v>
      </c>
    </row>
    <row r="160" spans="1:9">
      <c r="A160" s="1">
        <v>43802</v>
      </c>
      <c r="B160">
        <v>18.469999000000001</v>
      </c>
      <c r="C160">
        <v>18.790001</v>
      </c>
      <c r="D160">
        <v>18.41</v>
      </c>
      <c r="E160">
        <v>18.43</v>
      </c>
      <c r="F160">
        <v>18.43</v>
      </c>
      <c r="G160">
        <v>8109000</v>
      </c>
      <c r="H160">
        <f>IF(E160-B160&gt;0,0,1)</f>
        <v>1</v>
      </c>
      <c r="I160">
        <f t="shared" si="2"/>
        <v>-3.9999000000001672E-2</v>
      </c>
    </row>
    <row r="161" spans="1:9">
      <c r="A161" s="1">
        <v>43803</v>
      </c>
      <c r="B161">
        <v>18.57</v>
      </c>
      <c r="C161">
        <v>18.649999999999999</v>
      </c>
      <c r="D161">
        <v>18.239999999999998</v>
      </c>
      <c r="E161">
        <v>18.370000999999998</v>
      </c>
      <c r="F161">
        <v>18.370000999999998</v>
      </c>
      <c r="G161">
        <v>8830200</v>
      </c>
      <c r="H161">
        <f>IF(E161-B161&gt;0,0,1)</f>
        <v>1</v>
      </c>
      <c r="I161">
        <f t="shared" si="2"/>
        <v>-0.19999900000000181</v>
      </c>
    </row>
    <row r="162" spans="1:9">
      <c r="A162" s="1">
        <v>43804</v>
      </c>
      <c r="B162">
        <v>18.370000999999998</v>
      </c>
      <c r="C162">
        <v>18.600000000000001</v>
      </c>
      <c r="D162">
        <v>18.149999999999999</v>
      </c>
      <c r="E162">
        <v>18.440000999999999</v>
      </c>
      <c r="F162">
        <v>18.440000999999999</v>
      </c>
      <c r="G162">
        <v>5894300</v>
      </c>
      <c r="H162">
        <f>IF(E162-B162&gt;0,0,1)</f>
        <v>0</v>
      </c>
      <c r="I162">
        <f t="shared" si="2"/>
        <v>7.0000000000000284E-2</v>
      </c>
    </row>
    <row r="163" spans="1:9">
      <c r="A163" s="1">
        <v>43805</v>
      </c>
      <c r="B163">
        <v>18.48</v>
      </c>
      <c r="C163">
        <v>18.795000000000002</v>
      </c>
      <c r="D163">
        <v>18.290001</v>
      </c>
      <c r="E163">
        <v>18.760000000000002</v>
      </c>
      <c r="F163">
        <v>18.760000000000002</v>
      </c>
      <c r="G163">
        <v>4905700</v>
      </c>
      <c r="H163">
        <f>IF(E163-B163&gt;0,0,1)</f>
        <v>0</v>
      </c>
      <c r="I163">
        <f t="shared" si="2"/>
        <v>0.28000000000000114</v>
      </c>
    </row>
    <row r="164" spans="1:9">
      <c r="A164" s="1">
        <v>43808</v>
      </c>
      <c r="B164">
        <v>18.760000000000002</v>
      </c>
      <c r="C164">
        <v>19.040001</v>
      </c>
      <c r="D164">
        <v>18.209999</v>
      </c>
      <c r="E164">
        <v>18.209999</v>
      </c>
      <c r="F164">
        <v>18.209999</v>
      </c>
      <c r="G164">
        <v>8040200</v>
      </c>
      <c r="H164">
        <f>IF(E164-B164&gt;0,0,1)</f>
        <v>1</v>
      </c>
      <c r="I164">
        <f t="shared" si="2"/>
        <v>-0.55000100000000174</v>
      </c>
    </row>
    <row r="165" spans="1:9">
      <c r="A165" s="1">
        <v>43809</v>
      </c>
      <c r="B165">
        <v>18.209999</v>
      </c>
      <c r="C165">
        <v>18.25</v>
      </c>
      <c r="D165">
        <v>17.649999999999999</v>
      </c>
      <c r="E165">
        <v>17.989999999999998</v>
      </c>
      <c r="F165">
        <v>17.989999999999998</v>
      </c>
      <c r="G165">
        <v>8828000</v>
      </c>
      <c r="H165">
        <f>IF(E165-B165&gt;0,0,1)</f>
        <v>1</v>
      </c>
      <c r="I165">
        <f t="shared" si="2"/>
        <v>-0.21999900000000139</v>
      </c>
    </row>
    <row r="166" spans="1:9">
      <c r="A166" s="1">
        <v>43810</v>
      </c>
      <c r="B166">
        <v>17.889999</v>
      </c>
      <c r="C166">
        <v>18.260000000000002</v>
      </c>
      <c r="D166">
        <v>17.879999000000002</v>
      </c>
      <c r="E166">
        <v>18.200001</v>
      </c>
      <c r="F166">
        <v>18.200001</v>
      </c>
      <c r="G166">
        <v>5818500</v>
      </c>
      <c r="H166">
        <f>IF(E166-B166&gt;0,0,1)</f>
        <v>0</v>
      </c>
      <c r="I166">
        <f t="shared" si="2"/>
        <v>0.31000200000000078</v>
      </c>
    </row>
    <row r="167" spans="1:9">
      <c r="A167" s="1">
        <v>43811</v>
      </c>
      <c r="B167">
        <v>18.120000999999998</v>
      </c>
      <c r="C167">
        <v>18.18</v>
      </c>
      <c r="D167">
        <v>17.639999</v>
      </c>
      <c r="E167">
        <v>17.760000000000002</v>
      </c>
      <c r="F167">
        <v>17.760000000000002</v>
      </c>
      <c r="G167">
        <v>8844000</v>
      </c>
      <c r="H167">
        <f>IF(E167-B167&gt;0,0,1)</f>
        <v>1</v>
      </c>
      <c r="I167">
        <f t="shared" si="2"/>
        <v>-0.36000099999999691</v>
      </c>
    </row>
    <row r="168" spans="1:9">
      <c r="A168" s="1">
        <v>43812</v>
      </c>
      <c r="B168">
        <v>17.75</v>
      </c>
      <c r="C168">
        <v>17.98</v>
      </c>
      <c r="D168">
        <v>17.389999</v>
      </c>
      <c r="E168">
        <v>17.450001</v>
      </c>
      <c r="F168">
        <v>17.450001</v>
      </c>
      <c r="G168">
        <v>7967800</v>
      </c>
      <c r="H168">
        <f>IF(E168-B168&gt;0,0,1)</f>
        <v>1</v>
      </c>
      <c r="I168">
        <f t="shared" si="2"/>
        <v>-0.29999899999999968</v>
      </c>
    </row>
    <row r="169" spans="1:9">
      <c r="A169" s="1">
        <v>43815</v>
      </c>
      <c r="B169">
        <v>17.5</v>
      </c>
      <c r="C169">
        <v>18.415001</v>
      </c>
      <c r="D169">
        <v>17.420000000000002</v>
      </c>
      <c r="E169">
        <v>18.209999</v>
      </c>
      <c r="F169">
        <v>18.209999</v>
      </c>
      <c r="G169">
        <v>12515000</v>
      </c>
      <c r="H169">
        <f>IF(E169-B169&gt;0,0,1)</f>
        <v>0</v>
      </c>
      <c r="I169">
        <f t="shared" si="2"/>
        <v>0.70999899999999982</v>
      </c>
    </row>
    <row r="170" spans="1:9">
      <c r="A170" s="1">
        <v>43816</v>
      </c>
      <c r="B170">
        <v>18.350000000000001</v>
      </c>
      <c r="C170">
        <v>18.719999000000001</v>
      </c>
      <c r="D170">
        <v>17.969999000000001</v>
      </c>
      <c r="E170">
        <v>18.209999</v>
      </c>
      <c r="F170">
        <v>18.209999</v>
      </c>
      <c r="G170">
        <v>10984200</v>
      </c>
      <c r="H170">
        <f>IF(E170-B170&gt;0,0,1)</f>
        <v>1</v>
      </c>
      <c r="I170">
        <f t="shared" si="2"/>
        <v>-0.1400010000000016</v>
      </c>
    </row>
    <row r="171" spans="1:9">
      <c r="A171" s="1">
        <v>43817</v>
      </c>
      <c r="B171">
        <v>18.309999000000001</v>
      </c>
      <c r="C171">
        <v>18.790001</v>
      </c>
      <c r="D171">
        <v>18.219999000000001</v>
      </c>
      <c r="E171">
        <v>18.530000999999999</v>
      </c>
      <c r="F171">
        <v>18.530000999999999</v>
      </c>
      <c r="G171">
        <v>9483200</v>
      </c>
      <c r="H171">
        <f>IF(E171-B171&gt;0,0,1)</f>
        <v>0</v>
      </c>
      <c r="I171">
        <f t="shared" si="2"/>
        <v>0.22000199999999737</v>
      </c>
    </row>
    <row r="172" spans="1:9">
      <c r="A172" s="1">
        <v>43818</v>
      </c>
      <c r="B172">
        <v>18.530000999999999</v>
      </c>
      <c r="C172">
        <v>19.399999999999999</v>
      </c>
      <c r="D172">
        <v>18.420000000000002</v>
      </c>
      <c r="E172">
        <v>19.09</v>
      </c>
      <c r="F172">
        <v>19.09</v>
      </c>
      <c r="G172">
        <v>11645400</v>
      </c>
      <c r="H172">
        <f>IF(E172-B172&gt;0,0,1)</f>
        <v>0</v>
      </c>
      <c r="I172">
        <f t="shared" si="2"/>
        <v>0.55999900000000125</v>
      </c>
    </row>
    <row r="173" spans="1:9">
      <c r="A173" s="1">
        <v>43819</v>
      </c>
      <c r="B173">
        <v>19.299999</v>
      </c>
      <c r="C173">
        <v>19.475000000000001</v>
      </c>
      <c r="D173">
        <v>18.899999999999999</v>
      </c>
      <c r="E173">
        <v>18.98</v>
      </c>
      <c r="F173">
        <v>18.98</v>
      </c>
      <c r="G173">
        <v>17449100</v>
      </c>
      <c r="H173">
        <f>IF(E173-B173&gt;0,0,1)</f>
        <v>1</v>
      </c>
      <c r="I173">
        <f t="shared" si="2"/>
        <v>-0.31999899999999926</v>
      </c>
    </row>
    <row r="174" spans="1:9">
      <c r="A174" s="1">
        <v>43822</v>
      </c>
      <c r="B174">
        <v>19.049999</v>
      </c>
      <c r="C174">
        <v>19.129999000000002</v>
      </c>
      <c r="D174">
        <v>18.32</v>
      </c>
      <c r="E174">
        <v>18.389999</v>
      </c>
      <c r="F174">
        <v>18.389999</v>
      </c>
      <c r="G174">
        <v>9231400</v>
      </c>
      <c r="H174">
        <f>IF(E174-B174&gt;0,0,1)</f>
        <v>1</v>
      </c>
      <c r="I174">
        <f t="shared" si="2"/>
        <v>-0.66000000000000014</v>
      </c>
    </row>
    <row r="175" spans="1:9">
      <c r="A175" s="1">
        <v>43823</v>
      </c>
      <c r="B175">
        <v>18.350000000000001</v>
      </c>
      <c r="C175">
        <v>18.582001000000002</v>
      </c>
      <c r="D175">
        <v>18.209999</v>
      </c>
      <c r="E175">
        <v>18.48</v>
      </c>
      <c r="F175">
        <v>18.48</v>
      </c>
      <c r="G175">
        <v>2014300</v>
      </c>
      <c r="H175">
        <f>IF(E175-B175&gt;0,0,1)</f>
        <v>0</v>
      </c>
      <c r="I175">
        <f t="shared" si="2"/>
        <v>0.12999999999999901</v>
      </c>
    </row>
    <row r="176" spans="1:9">
      <c r="A176" s="1">
        <v>43825</v>
      </c>
      <c r="B176">
        <v>18.5</v>
      </c>
      <c r="C176">
        <v>18.665001</v>
      </c>
      <c r="D176">
        <v>18.23</v>
      </c>
      <c r="E176">
        <v>18.299999</v>
      </c>
      <c r="F176">
        <v>18.299999</v>
      </c>
      <c r="G176">
        <v>3843200</v>
      </c>
      <c r="H176">
        <f>IF(E176-B176&gt;0,0,1)</f>
        <v>1</v>
      </c>
      <c r="I176">
        <f t="shared" si="2"/>
        <v>-0.20000100000000032</v>
      </c>
    </row>
    <row r="177" spans="1:9">
      <c r="A177" s="1">
        <v>43826</v>
      </c>
      <c r="B177">
        <v>18.370000999999998</v>
      </c>
      <c r="C177">
        <v>18.780000999999999</v>
      </c>
      <c r="D177">
        <v>18.190000999999999</v>
      </c>
      <c r="E177">
        <v>18.489999999999998</v>
      </c>
      <c r="F177">
        <v>18.489999999999998</v>
      </c>
      <c r="G177">
        <v>5025100</v>
      </c>
      <c r="H177">
        <f>IF(E177-B177&gt;0,0,1)</f>
        <v>0</v>
      </c>
      <c r="I177">
        <f t="shared" si="2"/>
        <v>0.11999899999999997</v>
      </c>
    </row>
    <row r="178" spans="1:9">
      <c r="A178" s="1">
        <v>43829</v>
      </c>
      <c r="B178">
        <v>18.5</v>
      </c>
      <c r="C178">
        <v>18.68</v>
      </c>
      <c r="D178">
        <v>18.040001</v>
      </c>
      <c r="E178">
        <v>18.110001</v>
      </c>
      <c r="F178">
        <v>18.110001</v>
      </c>
      <c r="G178">
        <v>5474600</v>
      </c>
      <c r="H178">
        <f>IF(E178-B178&gt;0,0,1)</f>
        <v>1</v>
      </c>
      <c r="I178">
        <f t="shared" si="2"/>
        <v>-0.38999899999999954</v>
      </c>
    </row>
    <row r="179" spans="1:9">
      <c r="A179" s="1">
        <v>43830</v>
      </c>
      <c r="B179">
        <v>18.030000999999999</v>
      </c>
      <c r="C179">
        <v>18.774999999999999</v>
      </c>
      <c r="D179">
        <v>18.030000999999999</v>
      </c>
      <c r="E179">
        <v>18.639999</v>
      </c>
      <c r="F179">
        <v>18.639999</v>
      </c>
      <c r="G179">
        <v>5915500</v>
      </c>
      <c r="H179">
        <f>IF(E179-B179&gt;0,0,1)</f>
        <v>0</v>
      </c>
      <c r="I179">
        <f t="shared" si="2"/>
        <v>0.60999800000000093</v>
      </c>
    </row>
    <row r="180" spans="1:9">
      <c r="A180" s="1">
        <v>43832</v>
      </c>
      <c r="B180">
        <v>18.799999</v>
      </c>
      <c r="C180">
        <v>19.100000000000001</v>
      </c>
      <c r="D180">
        <v>18.565000999999999</v>
      </c>
      <c r="E180">
        <v>18.799999</v>
      </c>
      <c r="F180">
        <v>18.799999</v>
      </c>
      <c r="G180">
        <v>6334600</v>
      </c>
      <c r="H180">
        <f>IF(E180-B180&gt;0,0,1)</f>
        <v>1</v>
      </c>
      <c r="I180">
        <f t="shared" si="2"/>
        <v>0</v>
      </c>
    </row>
    <row r="181" spans="1:9">
      <c r="A181" s="1">
        <v>43833</v>
      </c>
      <c r="B181">
        <v>18.600000000000001</v>
      </c>
      <c r="C181">
        <v>18.709999</v>
      </c>
      <c r="D181">
        <v>18.254999000000002</v>
      </c>
      <c r="E181">
        <v>18.360001</v>
      </c>
      <c r="F181">
        <v>18.360001</v>
      </c>
      <c r="G181">
        <v>5203200</v>
      </c>
      <c r="H181">
        <f>IF(E181-B181&gt;0,0,1)</f>
        <v>1</v>
      </c>
      <c r="I181">
        <f t="shared" si="2"/>
        <v>-0.23999900000000096</v>
      </c>
    </row>
    <row r="182" spans="1:9">
      <c r="A182" s="1">
        <v>43836</v>
      </c>
      <c r="B182">
        <v>18.27</v>
      </c>
      <c r="C182">
        <v>19.350000000000001</v>
      </c>
      <c r="D182">
        <v>18.219999000000001</v>
      </c>
      <c r="E182">
        <v>18.91</v>
      </c>
      <c r="F182">
        <v>18.91</v>
      </c>
      <c r="G182">
        <v>7978900</v>
      </c>
      <c r="H182">
        <f>IF(E182-B182&gt;0,0,1)</f>
        <v>0</v>
      </c>
      <c r="I182">
        <f t="shared" si="2"/>
        <v>0.64000000000000057</v>
      </c>
    </row>
    <row r="183" spans="1:9">
      <c r="A183" s="1">
        <v>43837</v>
      </c>
      <c r="B183">
        <v>18.879999000000002</v>
      </c>
      <c r="C183">
        <v>19.420000000000002</v>
      </c>
      <c r="D183">
        <v>18.760000000000002</v>
      </c>
      <c r="E183">
        <v>19.260000000000002</v>
      </c>
      <c r="F183">
        <v>19.260000000000002</v>
      </c>
      <c r="G183">
        <v>7471500</v>
      </c>
      <c r="H183">
        <f>IF(E183-B183&gt;0,0,1)</f>
        <v>0</v>
      </c>
      <c r="I183">
        <f t="shared" si="2"/>
        <v>0.38000100000000003</v>
      </c>
    </row>
    <row r="184" spans="1:9">
      <c r="A184" s="1">
        <v>43838</v>
      </c>
      <c r="B184">
        <v>19.25</v>
      </c>
      <c r="C184">
        <v>19.98</v>
      </c>
      <c r="D184">
        <v>19.114999999999998</v>
      </c>
      <c r="E184">
        <v>19.719999000000001</v>
      </c>
      <c r="F184">
        <v>19.719999000000001</v>
      </c>
      <c r="G184">
        <v>7363500</v>
      </c>
      <c r="H184">
        <f>IF(E184-B184&gt;0,0,1)</f>
        <v>0</v>
      </c>
      <c r="I184">
        <f t="shared" si="2"/>
        <v>0.46999900000000139</v>
      </c>
    </row>
    <row r="185" spans="1:9">
      <c r="A185" s="1">
        <v>43839</v>
      </c>
      <c r="B185">
        <v>20.100000000000001</v>
      </c>
      <c r="C185">
        <v>20.299999</v>
      </c>
      <c r="D185">
        <v>19.510000000000002</v>
      </c>
      <c r="E185">
        <v>19.629999000000002</v>
      </c>
      <c r="F185">
        <v>19.629999000000002</v>
      </c>
      <c r="G185">
        <v>12930300</v>
      </c>
      <c r="H185">
        <f>IF(E185-B185&gt;0,0,1)</f>
        <v>1</v>
      </c>
      <c r="I185">
        <f t="shared" si="2"/>
        <v>-0.47000099999999989</v>
      </c>
    </row>
    <row r="186" spans="1:9">
      <c r="A186" s="1">
        <v>43840</v>
      </c>
      <c r="B186">
        <v>19.649999999999999</v>
      </c>
      <c r="C186">
        <v>20.149999999999999</v>
      </c>
      <c r="D186">
        <v>19.52</v>
      </c>
      <c r="E186">
        <v>19.780000999999999</v>
      </c>
      <c r="F186">
        <v>19.780000999999999</v>
      </c>
      <c r="G186">
        <v>7780900</v>
      </c>
      <c r="H186">
        <f>IF(E186-B186&gt;0,0,1)</f>
        <v>0</v>
      </c>
      <c r="I186">
        <f t="shared" si="2"/>
        <v>0.13000100000000003</v>
      </c>
    </row>
    <row r="187" spans="1:9">
      <c r="A187" s="1">
        <v>43843</v>
      </c>
      <c r="B187">
        <v>19.950001</v>
      </c>
      <c r="C187">
        <v>20</v>
      </c>
      <c r="D187">
        <v>19.41</v>
      </c>
      <c r="E187">
        <v>19.620000999999998</v>
      </c>
      <c r="F187">
        <v>19.620000999999998</v>
      </c>
      <c r="G187">
        <v>7934900</v>
      </c>
      <c r="H187">
        <f>IF(E187-B187&gt;0,0,1)</f>
        <v>1</v>
      </c>
      <c r="I187">
        <f t="shared" si="2"/>
        <v>-0.33000000000000185</v>
      </c>
    </row>
    <row r="188" spans="1:9">
      <c r="A188" s="1">
        <v>43844</v>
      </c>
      <c r="B188">
        <v>20.129999000000002</v>
      </c>
      <c r="C188">
        <v>22.17</v>
      </c>
      <c r="D188">
        <v>20.049999</v>
      </c>
      <c r="E188">
        <v>21.51</v>
      </c>
      <c r="F188">
        <v>21.51</v>
      </c>
      <c r="G188">
        <v>35316700</v>
      </c>
      <c r="H188">
        <f>IF(E188-B188&gt;0,0,1)</f>
        <v>0</v>
      </c>
      <c r="I188">
        <f t="shared" si="2"/>
        <v>1.380001</v>
      </c>
    </row>
    <row r="189" spans="1:9">
      <c r="A189" s="1">
        <v>43845</v>
      </c>
      <c r="B189">
        <v>22.27</v>
      </c>
      <c r="C189">
        <v>22.950001</v>
      </c>
      <c r="D189">
        <v>21.620000999999998</v>
      </c>
      <c r="E189">
        <v>21.76</v>
      </c>
      <c r="F189">
        <v>21.76</v>
      </c>
      <c r="G189">
        <v>31932000</v>
      </c>
      <c r="H189">
        <f>IF(E189-B189&gt;0,0,1)</f>
        <v>1</v>
      </c>
      <c r="I189">
        <f t="shared" si="2"/>
        <v>-0.50999999999999801</v>
      </c>
    </row>
    <row r="190" spans="1:9">
      <c r="A190" s="1">
        <v>43846</v>
      </c>
      <c r="B190">
        <v>22.24</v>
      </c>
      <c r="C190">
        <v>23</v>
      </c>
      <c r="D190">
        <v>22.059999000000001</v>
      </c>
      <c r="E190">
        <v>22.950001</v>
      </c>
      <c r="F190">
        <v>22.950001</v>
      </c>
      <c r="G190">
        <v>18934500</v>
      </c>
      <c r="H190">
        <f>IF(E190-B190&gt;0,0,1)</f>
        <v>0</v>
      </c>
      <c r="I190">
        <f t="shared" si="2"/>
        <v>0.71000100000000188</v>
      </c>
    </row>
    <row r="191" spans="1:9">
      <c r="A191" s="1">
        <v>43847</v>
      </c>
      <c r="B191">
        <v>24.02</v>
      </c>
      <c r="C191">
        <v>24.049999</v>
      </c>
      <c r="D191">
        <v>22.820999</v>
      </c>
      <c r="E191">
        <v>23</v>
      </c>
      <c r="F191">
        <v>23</v>
      </c>
      <c r="G191">
        <v>28318800</v>
      </c>
      <c r="H191">
        <f>IF(E191-B191&gt;0,0,1)</f>
        <v>1</v>
      </c>
      <c r="I191">
        <f t="shared" si="2"/>
        <v>-1.0199999999999996</v>
      </c>
    </row>
    <row r="192" spans="1:9">
      <c r="A192" s="1">
        <v>43851</v>
      </c>
      <c r="B192">
        <v>23.02</v>
      </c>
      <c r="C192">
        <v>23.059999000000001</v>
      </c>
      <c r="D192">
        <v>21.93</v>
      </c>
      <c r="E192">
        <v>22.299999</v>
      </c>
      <c r="F192">
        <v>22.299999</v>
      </c>
      <c r="G192">
        <v>16684500</v>
      </c>
      <c r="H192">
        <f>IF(E192-B192&gt;0,0,1)</f>
        <v>1</v>
      </c>
      <c r="I192">
        <f t="shared" si="2"/>
        <v>-0.72000099999999989</v>
      </c>
    </row>
    <row r="193" spans="1:9">
      <c r="A193" s="1">
        <v>43852</v>
      </c>
      <c r="B193">
        <v>22.52</v>
      </c>
      <c r="C193">
        <v>22.93</v>
      </c>
      <c r="D193">
        <v>22.280000999999999</v>
      </c>
      <c r="E193">
        <v>22.42</v>
      </c>
      <c r="F193">
        <v>22.42</v>
      </c>
      <c r="G193">
        <v>11119800</v>
      </c>
      <c r="H193">
        <f>IF(E193-B193&gt;0,0,1)</f>
        <v>1</v>
      </c>
      <c r="I193">
        <f t="shared" si="2"/>
        <v>-9.9999999999997868E-2</v>
      </c>
    </row>
    <row r="194" spans="1:9">
      <c r="A194" s="1">
        <v>43853</v>
      </c>
      <c r="B194">
        <v>22.57</v>
      </c>
      <c r="C194">
        <v>23.049999</v>
      </c>
      <c r="D194">
        <v>22.120000999999998</v>
      </c>
      <c r="E194">
        <v>22.610001</v>
      </c>
      <c r="F194">
        <v>22.610001</v>
      </c>
      <c r="G194">
        <v>12887600</v>
      </c>
      <c r="H194">
        <f>IF(E194-B194&gt;0,0,1)</f>
        <v>0</v>
      </c>
      <c r="I194">
        <f t="shared" si="2"/>
        <v>4.0001000000000175E-2</v>
      </c>
    </row>
    <row r="195" spans="1:9">
      <c r="A195" s="1">
        <v>43854</v>
      </c>
      <c r="B195">
        <v>22.83</v>
      </c>
      <c r="C195">
        <v>23.18</v>
      </c>
      <c r="D195">
        <v>22.18</v>
      </c>
      <c r="E195">
        <v>22.440000999999999</v>
      </c>
      <c r="F195">
        <v>22.440000999999999</v>
      </c>
      <c r="G195">
        <v>11306500</v>
      </c>
      <c r="H195">
        <f>IF(E195-B195&gt;0,0,1)</f>
        <v>1</v>
      </c>
      <c r="I195">
        <f t="shared" ref="I195:I253" si="3">E195-B195</f>
        <v>-0.38999899999999954</v>
      </c>
    </row>
    <row r="196" spans="1:9">
      <c r="A196" s="1">
        <v>43857</v>
      </c>
      <c r="B196">
        <v>21.26</v>
      </c>
      <c r="C196">
        <v>21.860001</v>
      </c>
      <c r="D196">
        <v>20.77</v>
      </c>
      <c r="E196">
        <v>21.83</v>
      </c>
      <c r="F196">
        <v>21.83</v>
      </c>
      <c r="G196">
        <v>14582800</v>
      </c>
      <c r="H196">
        <f>IF(E196-B196&gt;0,0,1)</f>
        <v>0</v>
      </c>
      <c r="I196">
        <f t="shared" si="3"/>
        <v>0.56999999999999673</v>
      </c>
    </row>
    <row r="197" spans="1:9">
      <c r="A197" s="1">
        <v>43858</v>
      </c>
      <c r="B197">
        <v>21.91</v>
      </c>
      <c r="C197">
        <v>22.290001</v>
      </c>
      <c r="D197">
        <v>21.870000999999998</v>
      </c>
      <c r="E197">
        <v>22.18</v>
      </c>
      <c r="F197">
        <v>22.18</v>
      </c>
      <c r="G197">
        <v>6826800</v>
      </c>
      <c r="H197">
        <f>IF(E197-B197&gt;0,0,1)</f>
        <v>0</v>
      </c>
      <c r="I197">
        <f t="shared" si="3"/>
        <v>0.26999999999999957</v>
      </c>
    </row>
    <row r="198" spans="1:9">
      <c r="A198" s="1">
        <v>43859</v>
      </c>
      <c r="B198">
        <v>22.370000999999998</v>
      </c>
      <c r="C198">
        <v>22.870000999999998</v>
      </c>
      <c r="D198">
        <v>22.274999999999999</v>
      </c>
      <c r="E198">
        <v>22.620000999999998</v>
      </c>
      <c r="F198">
        <v>22.620000999999998</v>
      </c>
      <c r="G198">
        <v>7429800</v>
      </c>
      <c r="H198">
        <f>IF(E198-B198&gt;0,0,1)</f>
        <v>0</v>
      </c>
      <c r="I198">
        <f t="shared" si="3"/>
        <v>0.25</v>
      </c>
    </row>
    <row r="199" spans="1:9">
      <c r="A199" s="1">
        <v>43860</v>
      </c>
      <c r="B199">
        <v>22.139999</v>
      </c>
      <c r="C199">
        <v>22.43</v>
      </c>
      <c r="D199">
        <v>21.559999000000001</v>
      </c>
      <c r="E199">
        <v>22.200001</v>
      </c>
      <c r="F199">
        <v>22.200001</v>
      </c>
      <c r="G199">
        <v>11561900</v>
      </c>
      <c r="H199">
        <f>IF(E199-B199&gt;0,0,1)</f>
        <v>0</v>
      </c>
      <c r="I199">
        <f t="shared" si="3"/>
        <v>6.0002000000000777E-2</v>
      </c>
    </row>
    <row r="200" spans="1:9">
      <c r="A200" s="1">
        <v>43861</v>
      </c>
      <c r="B200">
        <v>22.370000999999998</v>
      </c>
      <c r="C200">
        <v>22.389999</v>
      </c>
      <c r="D200">
        <v>21.559999000000001</v>
      </c>
      <c r="E200">
        <v>22.030000999999999</v>
      </c>
      <c r="F200">
        <v>22.030000999999999</v>
      </c>
      <c r="G200">
        <v>9302600</v>
      </c>
      <c r="H200">
        <f>IF(E200-B200&gt;0,0,1)</f>
        <v>1</v>
      </c>
      <c r="I200">
        <f t="shared" si="3"/>
        <v>-0.33999999999999986</v>
      </c>
    </row>
    <row r="201" spans="1:9">
      <c r="A201" s="1">
        <v>43864</v>
      </c>
      <c r="B201">
        <v>22.059999000000001</v>
      </c>
      <c r="C201">
        <v>22.48</v>
      </c>
      <c r="D201">
        <v>22</v>
      </c>
      <c r="E201">
        <v>22.35</v>
      </c>
      <c r="F201">
        <v>22.35</v>
      </c>
      <c r="G201">
        <v>7269200</v>
      </c>
      <c r="H201">
        <f>IF(E201-B201&gt;0,0,1)</f>
        <v>0</v>
      </c>
      <c r="I201">
        <f t="shared" si="3"/>
        <v>0.29000100000000018</v>
      </c>
    </row>
    <row r="202" spans="1:9">
      <c r="A202" s="1">
        <v>43865</v>
      </c>
      <c r="B202">
        <v>22.51</v>
      </c>
      <c r="C202">
        <v>22.9</v>
      </c>
      <c r="D202">
        <v>22.440000999999999</v>
      </c>
      <c r="E202">
        <v>22.459999</v>
      </c>
      <c r="F202">
        <v>22.459999</v>
      </c>
      <c r="G202">
        <v>11234500</v>
      </c>
      <c r="H202">
        <f>IF(E202-B202&gt;0,0,1)</f>
        <v>1</v>
      </c>
      <c r="I202">
        <f t="shared" si="3"/>
        <v>-5.0001000000001738E-2</v>
      </c>
    </row>
    <row r="203" spans="1:9">
      <c r="A203" s="1">
        <v>43866</v>
      </c>
      <c r="B203">
        <v>22.700001</v>
      </c>
      <c r="C203">
        <v>22.700001</v>
      </c>
      <c r="D203">
        <v>21.540001</v>
      </c>
      <c r="E203">
        <v>21.91</v>
      </c>
      <c r="F203">
        <v>21.91</v>
      </c>
      <c r="G203">
        <v>12421700</v>
      </c>
      <c r="H203">
        <f>IF(E203-B203&gt;0,0,1)</f>
        <v>1</v>
      </c>
      <c r="I203">
        <f t="shared" si="3"/>
        <v>-0.79000100000000018</v>
      </c>
    </row>
    <row r="204" spans="1:9">
      <c r="A204" s="1">
        <v>43867</v>
      </c>
      <c r="B204">
        <v>22.190000999999999</v>
      </c>
      <c r="C204">
        <v>23.299999</v>
      </c>
      <c r="D204">
        <v>21.91</v>
      </c>
      <c r="E204">
        <v>23.01</v>
      </c>
      <c r="F204">
        <v>23.01</v>
      </c>
      <c r="G204">
        <v>29364000</v>
      </c>
      <c r="H204">
        <f>IF(E204-B204&gt;0,0,1)</f>
        <v>0</v>
      </c>
      <c r="I204">
        <f t="shared" si="3"/>
        <v>0.81999900000000281</v>
      </c>
    </row>
    <row r="205" spans="1:9">
      <c r="A205" s="1">
        <v>43868</v>
      </c>
      <c r="B205">
        <v>26.99</v>
      </c>
      <c r="C205">
        <v>27.25</v>
      </c>
      <c r="D205">
        <v>25.190000999999999</v>
      </c>
      <c r="E205">
        <v>25.200001</v>
      </c>
      <c r="F205">
        <v>25.200001</v>
      </c>
      <c r="G205">
        <v>60547700</v>
      </c>
      <c r="H205">
        <f>IF(E205-B205&gt;0,0,1)</f>
        <v>1</v>
      </c>
      <c r="I205">
        <f t="shared" si="3"/>
        <v>-1.7899989999999981</v>
      </c>
    </row>
    <row r="206" spans="1:9">
      <c r="A206" s="1">
        <v>43871</v>
      </c>
      <c r="B206">
        <v>24.639999</v>
      </c>
      <c r="C206">
        <v>25.18</v>
      </c>
      <c r="D206">
        <v>24.01</v>
      </c>
      <c r="E206">
        <v>24.290001</v>
      </c>
      <c r="F206">
        <v>24.290001</v>
      </c>
      <c r="G206">
        <v>31964000</v>
      </c>
      <c r="H206">
        <f>IF(E206-B206&gt;0,0,1)</f>
        <v>1</v>
      </c>
      <c r="I206">
        <f t="shared" si="3"/>
        <v>-0.34999799999999937</v>
      </c>
    </row>
    <row r="207" spans="1:9">
      <c r="A207" s="1">
        <v>43872</v>
      </c>
      <c r="B207">
        <v>24.41</v>
      </c>
      <c r="C207">
        <v>24.93</v>
      </c>
      <c r="D207">
        <v>23.85</v>
      </c>
      <c r="E207">
        <v>24.030000999999999</v>
      </c>
      <c r="F207">
        <v>24.030000999999999</v>
      </c>
      <c r="G207">
        <v>18332400</v>
      </c>
      <c r="H207">
        <f>IF(E207-B207&gt;0,0,1)</f>
        <v>1</v>
      </c>
      <c r="I207">
        <f t="shared" si="3"/>
        <v>-0.37999900000000153</v>
      </c>
    </row>
    <row r="208" spans="1:9">
      <c r="A208" s="1">
        <v>43873</v>
      </c>
      <c r="B208">
        <v>24.33</v>
      </c>
      <c r="C208">
        <v>24.370000999999998</v>
      </c>
      <c r="D208">
        <v>23.700001</v>
      </c>
      <c r="E208">
        <v>23.940000999999999</v>
      </c>
      <c r="F208">
        <v>23.940000999999999</v>
      </c>
      <c r="G208">
        <v>15373300</v>
      </c>
      <c r="H208">
        <f>IF(E208-B208&gt;0,0,1)</f>
        <v>1</v>
      </c>
      <c r="I208">
        <f t="shared" si="3"/>
        <v>-0.38999899999999954</v>
      </c>
    </row>
    <row r="209" spans="1:9">
      <c r="A209" s="1">
        <v>43874</v>
      </c>
      <c r="B209">
        <v>23.73</v>
      </c>
      <c r="C209">
        <v>24.17</v>
      </c>
      <c r="D209">
        <v>23.5</v>
      </c>
      <c r="E209">
        <v>23.540001</v>
      </c>
      <c r="F209">
        <v>23.540001</v>
      </c>
      <c r="G209">
        <v>17380600</v>
      </c>
      <c r="H209">
        <f>IF(E209-B209&gt;0,0,1)</f>
        <v>1</v>
      </c>
      <c r="I209">
        <f t="shared" si="3"/>
        <v>-0.18999900000000025</v>
      </c>
    </row>
    <row r="210" spans="1:9">
      <c r="A210" s="1">
        <v>43875</v>
      </c>
      <c r="B210">
        <v>23</v>
      </c>
      <c r="C210">
        <v>23.790001</v>
      </c>
      <c r="D210">
        <v>22.98</v>
      </c>
      <c r="E210">
        <v>23.219999000000001</v>
      </c>
      <c r="F210">
        <v>23.219999000000001</v>
      </c>
      <c r="G210">
        <v>16939800</v>
      </c>
      <c r="H210">
        <f>IF(E210-B210&gt;0,0,1)</f>
        <v>0</v>
      </c>
      <c r="I210">
        <f t="shared" si="3"/>
        <v>0.21999900000000139</v>
      </c>
    </row>
    <row r="211" spans="1:9">
      <c r="A211" s="1">
        <v>43879</v>
      </c>
      <c r="B211">
        <v>23.200001</v>
      </c>
      <c r="C211">
        <v>23.690000999999999</v>
      </c>
      <c r="D211">
        <v>22.66</v>
      </c>
      <c r="E211">
        <v>22.76</v>
      </c>
      <c r="F211">
        <v>22.76</v>
      </c>
      <c r="G211">
        <v>11171000</v>
      </c>
      <c r="H211">
        <f>IF(E211-B211&gt;0,0,1)</f>
        <v>1</v>
      </c>
      <c r="I211">
        <f t="shared" si="3"/>
        <v>-0.44000099999999875</v>
      </c>
    </row>
    <row r="212" spans="1:9">
      <c r="A212" s="1">
        <v>43880</v>
      </c>
      <c r="B212">
        <v>22.809999000000001</v>
      </c>
      <c r="C212">
        <v>23.860001</v>
      </c>
      <c r="D212">
        <v>22.639999</v>
      </c>
      <c r="E212">
        <v>23.6</v>
      </c>
      <c r="F212">
        <v>23.6</v>
      </c>
      <c r="G212">
        <v>13889600</v>
      </c>
      <c r="H212">
        <f>IF(E212-B212&gt;0,0,1)</f>
        <v>0</v>
      </c>
      <c r="I212">
        <f t="shared" si="3"/>
        <v>0.79000100000000018</v>
      </c>
    </row>
    <row r="213" spans="1:9">
      <c r="A213" s="1">
        <v>43881</v>
      </c>
      <c r="B213">
        <v>23.879999000000002</v>
      </c>
      <c r="C213">
        <v>24.389999</v>
      </c>
      <c r="D213">
        <v>23.18</v>
      </c>
      <c r="E213">
        <v>23.540001</v>
      </c>
      <c r="F213">
        <v>23.540001</v>
      </c>
      <c r="G213">
        <v>11347900</v>
      </c>
      <c r="H213">
        <f>IF(E213-B213&gt;0,0,1)</f>
        <v>1</v>
      </c>
      <c r="I213">
        <f t="shared" si="3"/>
        <v>-0.33999800000000135</v>
      </c>
    </row>
    <row r="214" spans="1:9">
      <c r="A214" s="1">
        <v>43882</v>
      </c>
      <c r="B214">
        <v>23.34</v>
      </c>
      <c r="C214">
        <v>23.440000999999999</v>
      </c>
      <c r="D214">
        <v>22.299999</v>
      </c>
      <c r="E214">
        <v>22.48</v>
      </c>
      <c r="F214">
        <v>22.48</v>
      </c>
      <c r="G214">
        <v>12294300</v>
      </c>
      <c r="H214">
        <f>IF(E214-B214&gt;0,0,1)</f>
        <v>1</v>
      </c>
      <c r="I214">
        <f t="shared" si="3"/>
        <v>-0.85999999999999943</v>
      </c>
    </row>
    <row r="215" spans="1:9">
      <c r="A215" s="1">
        <v>43885</v>
      </c>
      <c r="B215">
        <v>21.24</v>
      </c>
      <c r="C215">
        <v>21.98</v>
      </c>
      <c r="D215">
        <v>21.07</v>
      </c>
      <c r="E215">
        <v>21.65</v>
      </c>
      <c r="F215">
        <v>21.65</v>
      </c>
      <c r="G215">
        <v>12468100</v>
      </c>
      <c r="H215">
        <f>IF(E215-B215&gt;0,0,1)</f>
        <v>0</v>
      </c>
      <c r="I215">
        <f t="shared" si="3"/>
        <v>0.41000000000000014</v>
      </c>
    </row>
    <row r="216" spans="1:9">
      <c r="A216" s="1">
        <v>43886</v>
      </c>
      <c r="B216">
        <v>21.719999000000001</v>
      </c>
      <c r="C216">
        <v>22.09</v>
      </c>
      <c r="D216">
        <v>20.700001</v>
      </c>
      <c r="E216">
        <v>20.959999</v>
      </c>
      <c r="F216">
        <v>20.959999</v>
      </c>
      <c r="G216">
        <v>14678600</v>
      </c>
      <c r="H216">
        <f>IF(E216-B216&gt;0,0,1)</f>
        <v>1</v>
      </c>
      <c r="I216">
        <f t="shared" si="3"/>
        <v>-0.76000000000000156</v>
      </c>
    </row>
    <row r="217" spans="1:9">
      <c r="A217" s="1">
        <v>43887</v>
      </c>
      <c r="B217">
        <v>20.959999</v>
      </c>
      <c r="C217">
        <v>21.445</v>
      </c>
      <c r="D217">
        <v>19.760000000000002</v>
      </c>
      <c r="E217">
        <v>20.309999000000001</v>
      </c>
      <c r="F217">
        <v>20.309999000000001</v>
      </c>
      <c r="G217">
        <v>15987300</v>
      </c>
      <c r="H217">
        <f>IF(E217-B217&gt;0,0,1)</f>
        <v>1</v>
      </c>
      <c r="I217">
        <f t="shared" si="3"/>
        <v>-0.64999999999999858</v>
      </c>
    </row>
    <row r="218" spans="1:9">
      <c r="A218" s="1">
        <v>43888</v>
      </c>
      <c r="B218">
        <v>19.739999999999998</v>
      </c>
      <c r="C218">
        <v>20.709999</v>
      </c>
      <c r="D218">
        <v>19.27</v>
      </c>
      <c r="E218">
        <v>20.209999</v>
      </c>
      <c r="F218">
        <v>20.209999</v>
      </c>
      <c r="G218">
        <v>17688800</v>
      </c>
      <c r="H218">
        <f>IF(E218-B218&gt;0,0,1)</f>
        <v>0</v>
      </c>
      <c r="I218">
        <f t="shared" si="3"/>
        <v>0.46999900000000139</v>
      </c>
    </row>
    <row r="219" spans="1:9">
      <c r="A219" s="1">
        <v>43889</v>
      </c>
      <c r="B219">
        <v>18.940000999999999</v>
      </c>
      <c r="C219">
        <v>20.129999000000002</v>
      </c>
      <c r="D219">
        <v>18.920000000000002</v>
      </c>
      <c r="E219">
        <v>19.5</v>
      </c>
      <c r="F219">
        <v>19.5</v>
      </c>
      <c r="G219">
        <v>26169800</v>
      </c>
      <c r="H219">
        <f>IF(E219-B219&gt;0,0,1)</f>
        <v>0</v>
      </c>
      <c r="I219">
        <f t="shared" si="3"/>
        <v>0.55999900000000125</v>
      </c>
    </row>
    <row r="220" spans="1:9">
      <c r="A220" s="1">
        <v>43892</v>
      </c>
      <c r="B220">
        <v>19.902999999999999</v>
      </c>
      <c r="C220">
        <v>20</v>
      </c>
      <c r="D220">
        <v>19.049999</v>
      </c>
      <c r="E220">
        <v>20</v>
      </c>
      <c r="F220">
        <v>20</v>
      </c>
      <c r="G220">
        <v>14254100</v>
      </c>
      <c r="H220">
        <f>IF(E220-B220&gt;0,0,1)</f>
        <v>0</v>
      </c>
      <c r="I220">
        <f t="shared" si="3"/>
        <v>9.7000000000001307E-2</v>
      </c>
    </row>
    <row r="221" spans="1:9">
      <c r="A221" s="1">
        <v>43893</v>
      </c>
      <c r="B221">
        <v>20</v>
      </c>
      <c r="C221">
        <v>20.18</v>
      </c>
      <c r="D221">
        <v>19.200001</v>
      </c>
      <c r="E221">
        <v>19.280000999999999</v>
      </c>
      <c r="F221">
        <v>19.280000999999999</v>
      </c>
      <c r="G221">
        <v>9795700</v>
      </c>
      <c r="H221">
        <f>IF(E221-B221&gt;0,0,1)</f>
        <v>1</v>
      </c>
      <c r="I221">
        <f t="shared" si="3"/>
        <v>-0.71999900000000139</v>
      </c>
    </row>
    <row r="222" spans="1:9">
      <c r="A222" s="1">
        <v>43894</v>
      </c>
      <c r="B222">
        <v>19.649999999999999</v>
      </c>
      <c r="C222">
        <v>19.82</v>
      </c>
      <c r="D222">
        <v>19.16</v>
      </c>
      <c r="E222">
        <v>19.799999</v>
      </c>
      <c r="F222">
        <v>19.799999</v>
      </c>
      <c r="G222">
        <v>8670100</v>
      </c>
      <c r="H222">
        <f>IF(E222-B222&gt;0,0,1)</f>
        <v>0</v>
      </c>
      <c r="I222">
        <f t="shared" si="3"/>
        <v>0.1499990000000011</v>
      </c>
    </row>
    <row r="223" spans="1:9">
      <c r="A223" s="1">
        <v>43895</v>
      </c>
      <c r="B223">
        <v>19.43</v>
      </c>
      <c r="C223">
        <v>19.579999999999998</v>
      </c>
      <c r="D223">
        <v>18.649999999999999</v>
      </c>
      <c r="E223">
        <v>18.940000999999999</v>
      </c>
      <c r="F223">
        <v>18.940000999999999</v>
      </c>
      <c r="G223">
        <v>9300300</v>
      </c>
      <c r="H223">
        <f>IF(E223-B223&gt;0,0,1)</f>
        <v>1</v>
      </c>
      <c r="I223">
        <f t="shared" si="3"/>
        <v>-0.48999900000000096</v>
      </c>
    </row>
    <row r="224" spans="1:9">
      <c r="A224" s="1">
        <v>43896</v>
      </c>
      <c r="B224">
        <v>18.5</v>
      </c>
      <c r="C224">
        <v>18.702000000000002</v>
      </c>
      <c r="D224">
        <v>17.82</v>
      </c>
      <c r="E224">
        <v>18.510000000000002</v>
      </c>
      <c r="F224">
        <v>18.510000000000002</v>
      </c>
      <c r="G224">
        <v>12322500</v>
      </c>
      <c r="H224">
        <f>IF(E224-B224&gt;0,0,1)</f>
        <v>0</v>
      </c>
      <c r="I224">
        <f t="shared" si="3"/>
        <v>1.0000000000001563E-2</v>
      </c>
    </row>
    <row r="225" spans="1:9">
      <c r="A225" s="1">
        <v>43899</v>
      </c>
      <c r="B225">
        <v>17</v>
      </c>
      <c r="C225">
        <v>17.48</v>
      </c>
      <c r="D225">
        <v>16.200001</v>
      </c>
      <c r="E225">
        <v>16.209999</v>
      </c>
      <c r="F225">
        <v>16.209999</v>
      </c>
      <c r="G225">
        <v>13991100</v>
      </c>
      <c r="H225">
        <f>IF(E225-B225&gt;0,0,1)</f>
        <v>1</v>
      </c>
      <c r="I225">
        <f t="shared" si="3"/>
        <v>-0.79000100000000018</v>
      </c>
    </row>
    <row r="226" spans="1:9">
      <c r="A226" s="1">
        <v>43900</v>
      </c>
      <c r="B226">
        <v>16.959999</v>
      </c>
      <c r="C226">
        <v>17.049999</v>
      </c>
      <c r="D226">
        <v>15.82</v>
      </c>
      <c r="E226">
        <v>16.739999999999998</v>
      </c>
      <c r="F226">
        <v>16.739999999999998</v>
      </c>
      <c r="G226">
        <v>10301400</v>
      </c>
      <c r="H226">
        <f>IF(E226-B226&gt;0,0,1)</f>
        <v>1</v>
      </c>
      <c r="I226">
        <f t="shared" si="3"/>
        <v>-0.21999900000000139</v>
      </c>
    </row>
    <row r="227" spans="1:9">
      <c r="A227" s="1">
        <v>43901</v>
      </c>
      <c r="B227">
        <v>16.16</v>
      </c>
      <c r="C227">
        <v>16.34</v>
      </c>
      <c r="D227">
        <v>14.945</v>
      </c>
      <c r="E227">
        <v>15.45</v>
      </c>
      <c r="F227">
        <v>15.45</v>
      </c>
      <c r="G227">
        <v>14318700</v>
      </c>
      <c r="H227">
        <f>IF(E227-B227&gt;0,0,1)</f>
        <v>1</v>
      </c>
      <c r="I227">
        <f t="shared" si="3"/>
        <v>-0.71000000000000085</v>
      </c>
    </row>
    <row r="228" spans="1:9">
      <c r="A228" s="1">
        <v>43902</v>
      </c>
      <c r="B228">
        <v>13.81</v>
      </c>
      <c r="C228">
        <v>14.23</v>
      </c>
      <c r="D228">
        <v>12.19</v>
      </c>
      <c r="E228">
        <v>13.31</v>
      </c>
      <c r="F228">
        <v>13.31</v>
      </c>
      <c r="G228">
        <v>23981100</v>
      </c>
      <c r="H228">
        <f>IF(E228-B228&gt;0,0,1)</f>
        <v>1</v>
      </c>
      <c r="I228">
        <f t="shared" si="3"/>
        <v>-0.5</v>
      </c>
    </row>
    <row r="229" spans="1:9">
      <c r="A229" s="1">
        <v>43903</v>
      </c>
      <c r="B229">
        <v>14.14</v>
      </c>
      <c r="C229">
        <v>14.31</v>
      </c>
      <c r="D229">
        <v>13.315</v>
      </c>
      <c r="E229">
        <v>14.31</v>
      </c>
      <c r="F229">
        <v>14.31</v>
      </c>
      <c r="G229">
        <v>13005600</v>
      </c>
      <c r="H229">
        <f>IF(E229-B229&gt;0,0,1)</f>
        <v>0</v>
      </c>
      <c r="I229">
        <f t="shared" si="3"/>
        <v>0.16999999999999993</v>
      </c>
    </row>
    <row r="230" spans="1:9">
      <c r="A230" s="1">
        <v>43906</v>
      </c>
      <c r="B230">
        <v>12.82</v>
      </c>
      <c r="C230">
        <v>12.82</v>
      </c>
      <c r="D230">
        <v>11.36</v>
      </c>
      <c r="E230">
        <v>11.64</v>
      </c>
      <c r="F230">
        <v>11.64</v>
      </c>
      <c r="G230">
        <v>18504600</v>
      </c>
      <c r="H230">
        <f>IF(E230-B230&gt;0,0,1)</f>
        <v>1</v>
      </c>
      <c r="I230">
        <f t="shared" si="3"/>
        <v>-1.1799999999999997</v>
      </c>
    </row>
    <row r="231" spans="1:9">
      <c r="A231" s="1">
        <v>43907</v>
      </c>
      <c r="B231">
        <v>11.65</v>
      </c>
      <c r="C231">
        <v>12.78</v>
      </c>
      <c r="D231">
        <v>10.505000000000001</v>
      </c>
      <c r="E231">
        <v>12.65</v>
      </c>
      <c r="F231">
        <v>12.65</v>
      </c>
      <c r="G231">
        <v>15405500</v>
      </c>
      <c r="H231">
        <f>IF(E231-B231&gt;0,0,1)</f>
        <v>0</v>
      </c>
      <c r="I231">
        <f t="shared" si="3"/>
        <v>1</v>
      </c>
    </row>
    <row r="232" spans="1:9">
      <c r="A232" s="1">
        <v>43908</v>
      </c>
      <c r="B232">
        <v>11.55</v>
      </c>
      <c r="C232">
        <v>12.4</v>
      </c>
      <c r="D232">
        <v>10.1</v>
      </c>
      <c r="E232">
        <v>10.92</v>
      </c>
      <c r="F232">
        <v>10.92</v>
      </c>
      <c r="G232">
        <v>13387600</v>
      </c>
      <c r="H232">
        <f>IF(E232-B232&gt;0,0,1)</f>
        <v>1</v>
      </c>
      <c r="I232">
        <f t="shared" si="3"/>
        <v>-0.63000000000000078</v>
      </c>
    </row>
    <row r="233" spans="1:9">
      <c r="A233" s="1">
        <v>43909</v>
      </c>
      <c r="B233">
        <v>10.6</v>
      </c>
      <c r="C233">
        <v>13.05</v>
      </c>
      <c r="D233">
        <v>10.4</v>
      </c>
      <c r="E233">
        <v>12.61</v>
      </c>
      <c r="F233">
        <v>12.61</v>
      </c>
      <c r="G233">
        <v>14851400</v>
      </c>
      <c r="H233">
        <f>IF(E233-B233&gt;0,0,1)</f>
        <v>0</v>
      </c>
      <c r="I233">
        <f t="shared" si="3"/>
        <v>2.0099999999999998</v>
      </c>
    </row>
    <row r="234" spans="1:9">
      <c r="A234" s="1">
        <v>43910</v>
      </c>
      <c r="B234">
        <v>13.13</v>
      </c>
      <c r="C234">
        <v>13.61</v>
      </c>
      <c r="D234">
        <v>12.01</v>
      </c>
      <c r="E234">
        <v>12.21</v>
      </c>
      <c r="F234">
        <v>12.21</v>
      </c>
      <c r="G234">
        <v>10624600</v>
      </c>
      <c r="H234">
        <f>IF(E234-B234&gt;0,0,1)</f>
        <v>1</v>
      </c>
      <c r="I234">
        <f t="shared" si="3"/>
        <v>-0.91999999999999993</v>
      </c>
    </row>
    <row r="235" spans="1:9">
      <c r="A235" s="1">
        <v>43913</v>
      </c>
      <c r="B235">
        <v>12.12</v>
      </c>
      <c r="C235">
        <v>12.88</v>
      </c>
      <c r="D235">
        <v>11.47</v>
      </c>
      <c r="E235">
        <v>12.52</v>
      </c>
      <c r="F235">
        <v>12.52</v>
      </c>
      <c r="G235">
        <v>9910100</v>
      </c>
      <c r="H235">
        <f>IF(E235-B235&gt;0,0,1)</f>
        <v>0</v>
      </c>
      <c r="I235">
        <f t="shared" si="3"/>
        <v>0.40000000000000036</v>
      </c>
    </row>
    <row r="236" spans="1:9">
      <c r="A236" s="1">
        <v>43914</v>
      </c>
      <c r="B236">
        <v>13.46</v>
      </c>
      <c r="C236">
        <v>14.28</v>
      </c>
      <c r="D236">
        <v>12.99</v>
      </c>
      <c r="E236">
        <v>14.26</v>
      </c>
      <c r="F236">
        <v>14.26</v>
      </c>
      <c r="G236">
        <v>14813100</v>
      </c>
      <c r="H236">
        <f>IF(E236-B236&gt;0,0,1)</f>
        <v>0</v>
      </c>
      <c r="I236">
        <f t="shared" si="3"/>
        <v>0.79999999999999893</v>
      </c>
    </row>
    <row r="237" spans="1:9">
      <c r="A237" s="1">
        <v>43915</v>
      </c>
      <c r="B237">
        <v>14.6</v>
      </c>
      <c r="C237">
        <v>14.95</v>
      </c>
      <c r="D237">
        <v>13.67</v>
      </c>
      <c r="E237">
        <v>14.03</v>
      </c>
      <c r="F237">
        <v>14.03</v>
      </c>
      <c r="G237">
        <v>14894700</v>
      </c>
      <c r="H237">
        <f>IF(E237-B237&gt;0,0,1)</f>
        <v>1</v>
      </c>
      <c r="I237">
        <f t="shared" si="3"/>
        <v>-0.57000000000000028</v>
      </c>
    </row>
    <row r="238" spans="1:9">
      <c r="A238" s="1">
        <v>43916</v>
      </c>
      <c r="B238">
        <v>14</v>
      </c>
      <c r="C238">
        <v>15.58</v>
      </c>
      <c r="D238">
        <v>13.95</v>
      </c>
      <c r="E238">
        <v>15.2</v>
      </c>
      <c r="F238">
        <v>15.2</v>
      </c>
      <c r="G238">
        <v>10981100</v>
      </c>
      <c r="H238">
        <f>IF(E238-B238&gt;0,0,1)</f>
        <v>0</v>
      </c>
      <c r="I238">
        <f t="shared" si="3"/>
        <v>1.1999999999999993</v>
      </c>
    </row>
    <row r="239" spans="1:9">
      <c r="A239" s="1">
        <v>43917</v>
      </c>
      <c r="B239">
        <v>14.6</v>
      </c>
      <c r="C239">
        <v>15.47</v>
      </c>
      <c r="D239">
        <v>14.45</v>
      </c>
      <c r="E239">
        <v>14.94</v>
      </c>
      <c r="F239">
        <v>14.94</v>
      </c>
      <c r="G239">
        <v>10767500</v>
      </c>
      <c r="H239">
        <f>IF(E239-B239&gt;0,0,1)</f>
        <v>0</v>
      </c>
      <c r="I239">
        <f t="shared" si="3"/>
        <v>0.33999999999999986</v>
      </c>
    </row>
    <row r="240" spans="1:9">
      <c r="A240" s="1">
        <v>43920</v>
      </c>
      <c r="B240">
        <v>14.88</v>
      </c>
      <c r="C240">
        <v>15.51</v>
      </c>
      <c r="D240">
        <v>14.32</v>
      </c>
      <c r="E240">
        <v>15.42</v>
      </c>
      <c r="F240">
        <v>15.42</v>
      </c>
      <c r="G240">
        <v>10071400</v>
      </c>
      <c r="H240">
        <f>IF(E240-B240&gt;0,0,1)</f>
        <v>0</v>
      </c>
      <c r="I240">
        <f t="shared" si="3"/>
        <v>0.53999999999999915</v>
      </c>
    </row>
    <row r="241" spans="1:9">
      <c r="A241" s="1">
        <v>43921</v>
      </c>
      <c r="B241">
        <v>15.42</v>
      </c>
      <c r="C241">
        <v>16.129999000000002</v>
      </c>
      <c r="D241">
        <v>15.09</v>
      </c>
      <c r="E241">
        <v>15.44</v>
      </c>
      <c r="F241">
        <v>15.44</v>
      </c>
      <c r="G241">
        <v>8506800</v>
      </c>
      <c r="H241">
        <f>IF(E241-B241&gt;0,0,1)</f>
        <v>0</v>
      </c>
      <c r="I241">
        <f t="shared" si="3"/>
        <v>1.9999999999999574E-2</v>
      </c>
    </row>
    <row r="242" spans="1:9">
      <c r="A242" s="1">
        <v>43922</v>
      </c>
      <c r="B242">
        <v>14.6</v>
      </c>
      <c r="C242">
        <v>14.69</v>
      </c>
      <c r="D242">
        <v>13.87</v>
      </c>
      <c r="E242">
        <v>14.17</v>
      </c>
      <c r="F242">
        <v>14.17</v>
      </c>
      <c r="G242">
        <v>9082500</v>
      </c>
      <c r="H242">
        <f>IF(E242-B242&gt;0,0,1)</f>
        <v>1</v>
      </c>
      <c r="I242">
        <f t="shared" si="3"/>
        <v>-0.42999999999999972</v>
      </c>
    </row>
    <row r="243" spans="1:9">
      <c r="A243" s="1">
        <v>43923</v>
      </c>
      <c r="B243">
        <v>14.08</v>
      </c>
      <c r="C243">
        <v>14.72</v>
      </c>
      <c r="D243">
        <v>13.4</v>
      </c>
      <c r="E243">
        <v>13.7</v>
      </c>
      <c r="F243">
        <v>13.7</v>
      </c>
      <c r="G243">
        <v>7888600</v>
      </c>
      <c r="H243">
        <f>IF(E243-B243&gt;0,0,1)</f>
        <v>1</v>
      </c>
      <c r="I243">
        <f t="shared" si="3"/>
        <v>-0.38000000000000078</v>
      </c>
    </row>
    <row r="244" spans="1:9">
      <c r="A244" s="1">
        <v>43924</v>
      </c>
      <c r="B244">
        <v>13.56</v>
      </c>
      <c r="C244">
        <v>14</v>
      </c>
      <c r="D244">
        <v>13.38</v>
      </c>
      <c r="E244">
        <v>13.82</v>
      </c>
      <c r="F244">
        <v>13.82</v>
      </c>
      <c r="G244">
        <v>5696600</v>
      </c>
      <c r="H244">
        <f>IF(E244-B244&gt;0,0,1)</f>
        <v>0</v>
      </c>
      <c r="I244">
        <f t="shared" si="3"/>
        <v>0.25999999999999979</v>
      </c>
    </row>
    <row r="245" spans="1:9">
      <c r="A245" s="1">
        <v>43927</v>
      </c>
      <c r="B245">
        <v>14.62</v>
      </c>
      <c r="C245">
        <v>15.28</v>
      </c>
      <c r="D245">
        <v>14.425000000000001</v>
      </c>
      <c r="E245">
        <v>15.21</v>
      </c>
      <c r="F245">
        <v>15.21</v>
      </c>
      <c r="G245">
        <v>8265200</v>
      </c>
      <c r="H245">
        <f>IF(E245-B245&gt;0,0,1)</f>
        <v>0</v>
      </c>
      <c r="I245">
        <f t="shared" si="3"/>
        <v>0.59000000000000163</v>
      </c>
    </row>
    <row r="246" spans="1:9">
      <c r="A246" s="1">
        <v>43928</v>
      </c>
      <c r="B246">
        <v>15.75</v>
      </c>
      <c r="C246">
        <v>16.059999000000001</v>
      </c>
      <c r="D246">
        <v>14.819000000000001</v>
      </c>
      <c r="E246">
        <v>15.06</v>
      </c>
      <c r="F246">
        <v>15.06</v>
      </c>
      <c r="G246">
        <v>10629700</v>
      </c>
      <c r="H246">
        <f>IF(E246-B246&gt;0,0,1)</f>
        <v>1</v>
      </c>
      <c r="I246">
        <f t="shared" si="3"/>
        <v>-0.6899999999999995</v>
      </c>
    </row>
    <row r="247" spans="1:9">
      <c r="A247" s="1">
        <v>43929</v>
      </c>
      <c r="B247">
        <v>16.57</v>
      </c>
      <c r="C247">
        <v>17</v>
      </c>
      <c r="D247">
        <v>15.9</v>
      </c>
      <c r="E247">
        <v>16.829999999999998</v>
      </c>
      <c r="F247">
        <v>16.829999999999998</v>
      </c>
      <c r="G247">
        <v>24639900</v>
      </c>
      <c r="H247">
        <f>IF(E247-B247&gt;0,0,1)</f>
        <v>0</v>
      </c>
      <c r="I247">
        <f t="shared" si="3"/>
        <v>0.25999999999999801</v>
      </c>
    </row>
    <row r="248" spans="1:9">
      <c r="A248" s="1">
        <v>43930</v>
      </c>
      <c r="B248">
        <v>17.010000000000002</v>
      </c>
      <c r="C248">
        <v>17.66</v>
      </c>
      <c r="D248">
        <v>16.23</v>
      </c>
      <c r="E248">
        <v>16.75</v>
      </c>
      <c r="F248">
        <v>16.75</v>
      </c>
      <c r="G248">
        <v>13323300</v>
      </c>
      <c r="H248">
        <f>IF(E248-B248&gt;0,0,1)</f>
        <v>1</v>
      </c>
      <c r="I248">
        <f t="shared" si="3"/>
        <v>-0.26000000000000156</v>
      </c>
    </row>
    <row r="249" spans="1:9">
      <c r="A249" s="1">
        <v>43934</v>
      </c>
      <c r="B249">
        <v>16.760000000000002</v>
      </c>
      <c r="C249">
        <v>16.760000000000002</v>
      </c>
      <c r="D249">
        <v>16.138000000000002</v>
      </c>
      <c r="E249">
        <v>16.469999000000001</v>
      </c>
      <c r="F249">
        <v>16.469999000000001</v>
      </c>
      <c r="G249">
        <v>6450000</v>
      </c>
      <c r="H249">
        <f>IF(E249-B249&gt;0,0,1)</f>
        <v>1</v>
      </c>
      <c r="I249">
        <f t="shared" si="3"/>
        <v>-0.29000100000000018</v>
      </c>
    </row>
    <row r="250" spans="1:9">
      <c r="A250" s="1">
        <v>43935</v>
      </c>
      <c r="B250">
        <v>16.91</v>
      </c>
      <c r="C250">
        <v>17.417000000000002</v>
      </c>
      <c r="D250">
        <v>16.68</v>
      </c>
      <c r="E250">
        <v>17.239999999999998</v>
      </c>
      <c r="F250">
        <v>17.239999999999998</v>
      </c>
      <c r="G250">
        <v>8475800</v>
      </c>
      <c r="H250">
        <f>IF(E250-B250&gt;0,0,1)</f>
        <v>0</v>
      </c>
      <c r="I250">
        <f t="shared" si="3"/>
        <v>0.32999999999999829</v>
      </c>
    </row>
    <row r="251" spans="1:9">
      <c r="A251" s="1">
        <v>43936</v>
      </c>
      <c r="B251">
        <v>16.739999999999998</v>
      </c>
      <c r="C251">
        <v>17.370000999999998</v>
      </c>
      <c r="D251">
        <v>16.329999999999998</v>
      </c>
      <c r="E251">
        <v>17.030000999999999</v>
      </c>
      <c r="F251">
        <v>17.030000999999999</v>
      </c>
      <c r="G251">
        <v>9345400</v>
      </c>
      <c r="H251">
        <f>IF(E251-B251&gt;0,0,1)</f>
        <v>0</v>
      </c>
      <c r="I251">
        <f t="shared" si="3"/>
        <v>0.29000100000000018</v>
      </c>
    </row>
    <row r="252" spans="1:9">
      <c r="A252" s="1">
        <v>43937</v>
      </c>
      <c r="B252">
        <v>17.200001</v>
      </c>
      <c r="C252">
        <v>17.329999999999998</v>
      </c>
      <c r="D252">
        <v>16.450001</v>
      </c>
      <c r="E252">
        <v>17.010000000000002</v>
      </c>
      <c r="F252">
        <v>17.010000000000002</v>
      </c>
      <c r="G252">
        <v>7980700</v>
      </c>
      <c r="H252">
        <f>IF(E252-B252&gt;0,0,1)</f>
        <v>1</v>
      </c>
      <c r="I252">
        <f t="shared" si="3"/>
        <v>-0.19000099999999875</v>
      </c>
    </row>
    <row r="253" spans="1:9">
      <c r="A253" s="1">
        <v>43938</v>
      </c>
      <c r="B253">
        <v>17.649999999999999</v>
      </c>
      <c r="C253">
        <v>17.75</v>
      </c>
      <c r="D253">
        <v>17.23</v>
      </c>
      <c r="E253">
        <v>17.450001</v>
      </c>
      <c r="F253">
        <v>17.450001</v>
      </c>
      <c r="G253">
        <v>6077700</v>
      </c>
      <c r="H253">
        <f>IF(E253-B253&gt;0,0,1)</f>
        <v>1</v>
      </c>
      <c r="I253">
        <f t="shared" si="3"/>
        <v>-0.19999899999999826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3"/>
  <sheetViews>
    <sheetView tabSelected="1" workbookViewId="0">
      <selection activeCell="T4" sqref="T4:U4"/>
    </sheetView>
  </sheetViews>
  <sheetFormatPr defaultRowHeight="13.8"/>
  <cols>
    <col min="1" max="1" width="11.21875" bestFit="1" customWidth="1"/>
    <col min="20" max="20" width="16.21875" bestFit="1" customWidth="1"/>
    <col min="21" max="21" width="16.55468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10</v>
      </c>
      <c r="K1" t="s">
        <v>8</v>
      </c>
      <c r="L1" t="s">
        <v>9</v>
      </c>
      <c r="N1" t="s">
        <v>11</v>
      </c>
      <c r="O1">
        <f>COUNTIF(I2:I253,"&gt;-0.01917")</f>
        <v>133</v>
      </c>
      <c r="P1" s="2">
        <f>O1/252</f>
        <v>0.52777777777777779</v>
      </c>
      <c r="Q1" t="s">
        <v>13</v>
      </c>
      <c r="R1" t="s">
        <v>14</v>
      </c>
      <c r="T1" t="s">
        <v>15</v>
      </c>
      <c r="U1" t="s">
        <v>16</v>
      </c>
    </row>
    <row r="2" spans="1:21">
      <c r="A2" s="1">
        <v>43941</v>
      </c>
      <c r="B2">
        <v>17.049999</v>
      </c>
      <c r="C2">
        <v>18.129999000000002</v>
      </c>
      <c r="D2">
        <v>17</v>
      </c>
      <c r="E2">
        <v>17.43</v>
      </c>
      <c r="F2">
        <v>17.43</v>
      </c>
      <c r="G2">
        <v>10708500</v>
      </c>
      <c r="H2">
        <f>IF(E2-B2&gt;0,0,1)</f>
        <v>0</v>
      </c>
      <c r="I2">
        <f>E2-B2</f>
        <v>0.38000100000000003</v>
      </c>
      <c r="J2">
        <f>AVERAGE(I2:I253)</f>
        <v>-1.9170511904761846E-2</v>
      </c>
      <c r="K2">
        <v>0</v>
      </c>
      <c r="L2">
        <f>COUNTIF(H2:H253,K2)</f>
        <v>128</v>
      </c>
      <c r="N2" t="s">
        <v>12</v>
      </c>
      <c r="O2">
        <f>COUNTIF(I2:I253,"&lt;=-0.01917")</f>
        <v>119</v>
      </c>
      <c r="P2" s="2">
        <f>O2/252</f>
        <v>0.47222222222222221</v>
      </c>
      <c r="Q2">
        <f>STDEVP(I2:I253)</f>
        <v>1.8816776379816227</v>
      </c>
      <c r="R2">
        <f>2*Q2</f>
        <v>3.7633552759632454</v>
      </c>
      <c r="T2">
        <f>J2-R2</f>
        <v>-3.7825257878680074</v>
      </c>
      <c r="U2">
        <f>J2+R2</f>
        <v>3.7441847640584833</v>
      </c>
    </row>
    <row r="3" spans="1:21">
      <c r="A3" s="1">
        <v>43942</v>
      </c>
      <c r="B3">
        <v>17.049999</v>
      </c>
      <c r="C3">
        <v>17.52</v>
      </c>
      <c r="D3">
        <v>16.43</v>
      </c>
      <c r="E3">
        <v>16.870000999999998</v>
      </c>
      <c r="F3">
        <v>16.870000999999998</v>
      </c>
      <c r="G3">
        <v>11294900</v>
      </c>
      <c r="H3">
        <f>IF(E3-B3&gt;0,0,1)</f>
        <v>1</v>
      </c>
      <c r="I3">
        <f t="shared" ref="I3:I66" si="0">E3-B3</f>
        <v>-0.17999800000000121</v>
      </c>
      <c r="K3">
        <v>1</v>
      </c>
      <c r="L3">
        <f>COUNTIF(H2:H253,K3)</f>
        <v>124</v>
      </c>
      <c r="T3">
        <f>COUNTIF(I2:I253,"&lt;-1.637856627")</f>
        <v>29</v>
      </c>
      <c r="U3">
        <f>COUNTIF(I2:I253,"&gt;1.54209477")</f>
        <v>26</v>
      </c>
    </row>
    <row r="4" spans="1:21">
      <c r="A4" s="1">
        <v>43943</v>
      </c>
      <c r="B4">
        <v>17.489999999999998</v>
      </c>
      <c r="C4">
        <v>19.489999999999998</v>
      </c>
      <c r="D4">
        <v>17.489999999999998</v>
      </c>
      <c r="E4">
        <v>19.260000000000002</v>
      </c>
      <c r="F4">
        <v>19.260000000000002</v>
      </c>
      <c r="G4">
        <v>24176100</v>
      </c>
      <c r="H4">
        <f>IF(E4-B4&gt;0,0,1)</f>
        <v>0</v>
      </c>
      <c r="I4">
        <f t="shared" si="0"/>
        <v>1.7700000000000031</v>
      </c>
      <c r="L4">
        <f>SUM(L2:L3)</f>
        <v>252</v>
      </c>
      <c r="T4" s="2">
        <f>T3/252</f>
        <v>0.11507936507936507</v>
      </c>
      <c r="U4" s="2">
        <f>U3/252</f>
        <v>0.10317460317460317</v>
      </c>
    </row>
    <row r="5" spans="1:21">
      <c r="A5" s="1">
        <v>43944</v>
      </c>
      <c r="B5">
        <v>19.190000999999999</v>
      </c>
      <c r="C5">
        <v>19.309999000000001</v>
      </c>
      <c r="D5">
        <v>18.549999</v>
      </c>
      <c r="E5">
        <v>18.850000000000001</v>
      </c>
      <c r="F5">
        <v>18.850000000000001</v>
      </c>
      <c r="G5">
        <v>8599200</v>
      </c>
      <c r="H5">
        <f>IF(E5-B5&gt;0,0,1)</f>
        <v>1</v>
      </c>
      <c r="I5">
        <f t="shared" si="0"/>
        <v>-0.34000099999999733</v>
      </c>
    </row>
    <row r="6" spans="1:21">
      <c r="A6" s="1">
        <v>43945</v>
      </c>
      <c r="B6">
        <v>19.040001</v>
      </c>
      <c r="C6">
        <v>20.700001</v>
      </c>
      <c r="D6">
        <v>18.870000999999998</v>
      </c>
      <c r="E6">
        <v>20.620000999999998</v>
      </c>
      <c r="F6">
        <v>20.620000999999998</v>
      </c>
      <c r="G6">
        <v>16764100</v>
      </c>
      <c r="H6">
        <f>IF(E6-B6&gt;0,0,1)</f>
        <v>0</v>
      </c>
      <c r="I6">
        <f t="shared" si="0"/>
        <v>1.5799999999999983</v>
      </c>
    </row>
    <row r="7" spans="1:21">
      <c r="A7" s="1">
        <v>43948</v>
      </c>
      <c r="B7">
        <v>20.959999</v>
      </c>
      <c r="C7">
        <v>21.559999000000001</v>
      </c>
      <c r="D7">
        <v>20.58</v>
      </c>
      <c r="E7">
        <v>20.780000999999999</v>
      </c>
      <c r="F7">
        <v>20.780000999999999</v>
      </c>
      <c r="G7">
        <v>14820700</v>
      </c>
      <c r="H7">
        <f>IF(E7-B7&gt;0,0,1)</f>
        <v>1</v>
      </c>
      <c r="I7">
        <f t="shared" si="0"/>
        <v>-0.17999800000000121</v>
      </c>
    </row>
    <row r="8" spans="1:21">
      <c r="A8" s="1">
        <v>43949</v>
      </c>
      <c r="B8">
        <v>21.02</v>
      </c>
      <c r="C8">
        <v>21.02</v>
      </c>
      <c r="D8">
        <v>19.561001000000001</v>
      </c>
      <c r="E8">
        <v>19.889999</v>
      </c>
      <c r="F8">
        <v>19.889999</v>
      </c>
      <c r="G8">
        <v>8637300</v>
      </c>
      <c r="H8">
        <f>IF(E8-B8&gt;0,0,1)</f>
        <v>1</v>
      </c>
      <c r="I8">
        <f t="shared" si="0"/>
        <v>-1.130001</v>
      </c>
    </row>
    <row r="9" spans="1:21">
      <c r="A9" s="1">
        <v>43950</v>
      </c>
      <c r="B9">
        <v>20.74</v>
      </c>
      <c r="C9">
        <v>21.1</v>
      </c>
      <c r="D9">
        <v>20.399999999999999</v>
      </c>
      <c r="E9">
        <v>20.85</v>
      </c>
      <c r="F9">
        <v>20.85</v>
      </c>
      <c r="G9">
        <v>10446600</v>
      </c>
      <c r="H9">
        <f>IF(E9-B9&gt;0,0,1)</f>
        <v>0</v>
      </c>
      <c r="I9">
        <f t="shared" si="0"/>
        <v>0.11000000000000298</v>
      </c>
    </row>
    <row r="10" spans="1:21">
      <c r="A10" s="1">
        <v>43951</v>
      </c>
      <c r="B10">
        <v>20.82</v>
      </c>
      <c r="C10">
        <v>21.059999000000001</v>
      </c>
      <c r="D10">
        <v>20.379999000000002</v>
      </c>
      <c r="E10">
        <v>20.66</v>
      </c>
      <c r="F10">
        <v>20.66</v>
      </c>
      <c r="G10">
        <v>10020600</v>
      </c>
      <c r="H10">
        <f>IF(E10-B10&gt;0,0,1)</f>
        <v>1</v>
      </c>
      <c r="I10">
        <f t="shared" si="0"/>
        <v>-0.16000000000000014</v>
      </c>
    </row>
    <row r="11" spans="1:21">
      <c r="A11" s="1">
        <v>43952</v>
      </c>
      <c r="B11">
        <v>19.969999000000001</v>
      </c>
      <c r="C11">
        <v>20.43</v>
      </c>
      <c r="D11">
        <v>19.639999</v>
      </c>
      <c r="E11">
        <v>19.75</v>
      </c>
      <c r="F11">
        <v>19.75</v>
      </c>
      <c r="G11">
        <v>9314000</v>
      </c>
      <c r="H11">
        <f>IF(E11-B11&gt;0,0,1)</f>
        <v>1</v>
      </c>
      <c r="I11">
        <f t="shared" si="0"/>
        <v>-0.21999900000000139</v>
      </c>
    </row>
    <row r="12" spans="1:21">
      <c r="A12" s="1">
        <v>43955</v>
      </c>
      <c r="B12">
        <v>19.510000000000002</v>
      </c>
      <c r="C12">
        <v>21.49</v>
      </c>
      <c r="D12">
        <v>19.209999</v>
      </c>
      <c r="E12">
        <v>21.43</v>
      </c>
      <c r="F12">
        <v>21.43</v>
      </c>
      <c r="G12">
        <v>11793300</v>
      </c>
      <c r="H12">
        <f>IF(E12-B12&gt;0,0,1)</f>
        <v>0</v>
      </c>
      <c r="I12">
        <f t="shared" si="0"/>
        <v>1.9199999999999982</v>
      </c>
    </row>
    <row r="13" spans="1:21">
      <c r="A13" s="1">
        <v>43956</v>
      </c>
      <c r="B13">
        <v>21.6</v>
      </c>
      <c r="C13">
        <v>22.08</v>
      </c>
      <c r="D13">
        <v>20.66</v>
      </c>
      <c r="E13">
        <v>20.809999000000001</v>
      </c>
      <c r="F13">
        <v>20.809999000000001</v>
      </c>
      <c r="G13">
        <v>27864800</v>
      </c>
      <c r="H13">
        <f>IF(E13-B13&gt;0,0,1)</f>
        <v>1</v>
      </c>
      <c r="I13">
        <f t="shared" si="0"/>
        <v>-0.79000100000000018</v>
      </c>
    </row>
    <row r="14" spans="1:21">
      <c r="A14" s="1">
        <v>43957</v>
      </c>
      <c r="B14">
        <v>17.639999</v>
      </c>
      <c r="C14">
        <v>18.620000999999998</v>
      </c>
      <c r="D14">
        <v>17.200001</v>
      </c>
      <c r="E14">
        <v>17.719999000000001</v>
      </c>
      <c r="F14">
        <v>17.719999000000001</v>
      </c>
      <c r="G14">
        <v>39651500</v>
      </c>
      <c r="H14">
        <f>IF(E14-B14&gt;0,0,1)</f>
        <v>0</v>
      </c>
      <c r="I14">
        <f t="shared" si="0"/>
        <v>8.0000000000001847E-2</v>
      </c>
    </row>
    <row r="15" spans="1:21">
      <c r="A15" s="1">
        <v>43958</v>
      </c>
      <c r="B15">
        <v>17.989999999999998</v>
      </c>
      <c r="C15">
        <v>18.98</v>
      </c>
      <c r="D15">
        <v>17.899999999999999</v>
      </c>
      <c r="E15">
        <v>18.700001</v>
      </c>
      <c r="F15">
        <v>18.700001</v>
      </c>
      <c r="G15">
        <v>20315700</v>
      </c>
      <c r="H15">
        <f>IF(E15-B15&gt;0,0,1)</f>
        <v>0</v>
      </c>
      <c r="I15">
        <f t="shared" si="0"/>
        <v>0.71000100000000188</v>
      </c>
    </row>
    <row r="16" spans="1:21">
      <c r="A16" s="1">
        <v>43959</v>
      </c>
      <c r="B16">
        <v>19</v>
      </c>
      <c r="C16">
        <v>19.864000000000001</v>
      </c>
      <c r="D16">
        <v>18.809999000000001</v>
      </c>
      <c r="E16">
        <v>19.790001</v>
      </c>
      <c r="F16">
        <v>19.790001</v>
      </c>
      <c r="G16">
        <v>16211400</v>
      </c>
      <c r="H16">
        <f>IF(E16-B16&gt;0,0,1)</f>
        <v>0</v>
      </c>
      <c r="I16">
        <f t="shared" si="0"/>
        <v>0.79000100000000018</v>
      </c>
    </row>
    <row r="17" spans="1:9">
      <c r="A17" s="1">
        <v>43962</v>
      </c>
      <c r="B17">
        <v>19.07</v>
      </c>
      <c r="C17">
        <v>19.32</v>
      </c>
      <c r="D17">
        <v>18.57</v>
      </c>
      <c r="E17">
        <v>18.610001</v>
      </c>
      <c r="F17">
        <v>18.610001</v>
      </c>
      <c r="G17">
        <v>16376700</v>
      </c>
      <c r="H17">
        <f>IF(E17-B17&gt;0,0,1)</f>
        <v>1</v>
      </c>
      <c r="I17">
        <f t="shared" si="0"/>
        <v>-0.45999899999999982</v>
      </c>
    </row>
    <row r="18" spans="1:9">
      <c r="A18" s="1">
        <v>43963</v>
      </c>
      <c r="B18">
        <v>18.920000000000002</v>
      </c>
      <c r="C18">
        <v>18.969999000000001</v>
      </c>
      <c r="D18">
        <v>17.739999999999998</v>
      </c>
      <c r="E18">
        <v>17.760000000000002</v>
      </c>
      <c r="F18">
        <v>17.760000000000002</v>
      </c>
      <c r="G18">
        <v>16667200</v>
      </c>
      <c r="H18">
        <f>IF(E18-B18&gt;0,0,1)</f>
        <v>1</v>
      </c>
      <c r="I18">
        <f t="shared" si="0"/>
        <v>-1.1600000000000001</v>
      </c>
    </row>
    <row r="19" spans="1:9">
      <c r="A19" s="1">
        <v>43964</v>
      </c>
      <c r="B19">
        <v>17.82</v>
      </c>
      <c r="C19">
        <v>18.09</v>
      </c>
      <c r="D19">
        <v>16.540001</v>
      </c>
      <c r="E19">
        <v>16.610001</v>
      </c>
      <c r="F19">
        <v>16.610001</v>
      </c>
      <c r="G19">
        <v>18285500</v>
      </c>
      <c r="H19">
        <f>IF(E19-B19&gt;0,0,1)</f>
        <v>1</v>
      </c>
      <c r="I19">
        <f t="shared" si="0"/>
        <v>-1.2099989999999998</v>
      </c>
    </row>
    <row r="20" spans="1:9">
      <c r="A20" s="1">
        <v>43965</v>
      </c>
      <c r="B20">
        <v>16.48</v>
      </c>
      <c r="C20">
        <v>17.09</v>
      </c>
      <c r="D20">
        <v>15.82</v>
      </c>
      <c r="E20">
        <v>17.059999000000001</v>
      </c>
      <c r="F20">
        <v>17.059999000000001</v>
      </c>
      <c r="G20">
        <v>11330800</v>
      </c>
      <c r="H20">
        <f>IF(E20-B20&gt;0,0,1)</f>
        <v>0</v>
      </c>
      <c r="I20">
        <f t="shared" si="0"/>
        <v>0.57999900000000082</v>
      </c>
    </row>
    <row r="21" spans="1:9">
      <c r="A21" s="1">
        <v>43966</v>
      </c>
      <c r="B21">
        <v>16.870000999999998</v>
      </c>
      <c r="C21">
        <v>18.280000999999999</v>
      </c>
      <c r="D21">
        <v>16.579999999999998</v>
      </c>
      <c r="E21">
        <v>18.239999999999998</v>
      </c>
      <c r="F21">
        <v>18.239999999999998</v>
      </c>
      <c r="G21">
        <v>12742000</v>
      </c>
      <c r="H21">
        <f>IF(E21-B21&gt;0,0,1)</f>
        <v>0</v>
      </c>
      <c r="I21">
        <f t="shared" si="0"/>
        <v>1.369999</v>
      </c>
    </row>
    <row r="22" spans="1:9">
      <c r="A22" s="1">
        <v>43969</v>
      </c>
      <c r="B22">
        <v>18.899999999999999</v>
      </c>
      <c r="C22">
        <v>18.934999000000001</v>
      </c>
      <c r="D22">
        <v>18.299999</v>
      </c>
      <c r="E22">
        <v>18.52</v>
      </c>
      <c r="F22">
        <v>18.52</v>
      </c>
      <c r="G22">
        <v>10639700</v>
      </c>
      <c r="H22">
        <f>IF(E22-B22&gt;0,0,1)</f>
        <v>1</v>
      </c>
      <c r="I22">
        <f t="shared" si="0"/>
        <v>-0.37999999999999901</v>
      </c>
    </row>
    <row r="23" spans="1:9">
      <c r="A23" s="1">
        <v>43970</v>
      </c>
      <c r="B23">
        <v>18.639999</v>
      </c>
      <c r="C23">
        <v>19.440000999999999</v>
      </c>
      <c r="D23">
        <v>18.040001</v>
      </c>
      <c r="E23">
        <v>18.66</v>
      </c>
      <c r="F23">
        <v>18.66</v>
      </c>
      <c r="G23">
        <v>19239000</v>
      </c>
      <c r="H23">
        <f>IF(E23-B23&gt;0,0,1)</f>
        <v>0</v>
      </c>
      <c r="I23">
        <f t="shared" si="0"/>
        <v>2.0001000000000602E-2</v>
      </c>
    </row>
    <row r="24" spans="1:9">
      <c r="A24" s="1">
        <v>43971</v>
      </c>
      <c r="B24">
        <v>19</v>
      </c>
      <c r="C24">
        <v>19.309999000000001</v>
      </c>
      <c r="D24">
        <v>18.299999</v>
      </c>
      <c r="E24">
        <v>18.889999</v>
      </c>
      <c r="F24">
        <v>18.889999</v>
      </c>
      <c r="G24">
        <v>12830000</v>
      </c>
      <c r="H24">
        <f>IF(E24-B24&gt;0,0,1)</f>
        <v>1</v>
      </c>
      <c r="I24">
        <f t="shared" si="0"/>
        <v>-0.11000100000000046</v>
      </c>
    </row>
    <row r="25" spans="1:9">
      <c r="A25" s="1">
        <v>43972</v>
      </c>
      <c r="B25">
        <v>19</v>
      </c>
      <c r="C25">
        <v>19.190000999999999</v>
      </c>
      <c r="D25">
        <v>18.309999000000001</v>
      </c>
      <c r="E25">
        <v>18.690000999999999</v>
      </c>
      <c r="F25">
        <v>18.690000999999999</v>
      </c>
      <c r="G25">
        <v>8308600</v>
      </c>
      <c r="H25">
        <f>IF(E25-B25&gt;0,0,1)</f>
        <v>1</v>
      </c>
      <c r="I25">
        <f t="shared" si="0"/>
        <v>-0.30999900000000125</v>
      </c>
    </row>
    <row r="26" spans="1:9">
      <c r="A26" s="1">
        <v>43973</v>
      </c>
      <c r="B26">
        <v>18.82</v>
      </c>
      <c r="C26">
        <v>18.885000000000002</v>
      </c>
      <c r="D26">
        <v>18.129999000000002</v>
      </c>
      <c r="E26">
        <v>18.600000000000001</v>
      </c>
      <c r="F26">
        <v>18.600000000000001</v>
      </c>
      <c r="G26">
        <v>7853500</v>
      </c>
      <c r="H26">
        <f>IF(E26-B26&gt;0,0,1)</f>
        <v>1</v>
      </c>
      <c r="I26">
        <f t="shared" si="0"/>
        <v>-0.21999999999999886</v>
      </c>
    </row>
    <row r="27" spans="1:9">
      <c r="A27" s="1">
        <v>43977</v>
      </c>
      <c r="B27">
        <v>19.200001</v>
      </c>
      <c r="C27">
        <v>19.68</v>
      </c>
      <c r="D27">
        <v>19.040001</v>
      </c>
      <c r="E27">
        <v>19.5</v>
      </c>
      <c r="F27">
        <v>19.5</v>
      </c>
      <c r="G27">
        <v>13178000</v>
      </c>
      <c r="H27">
        <f>IF(E27-B27&gt;0,0,1)</f>
        <v>0</v>
      </c>
      <c r="I27">
        <f t="shared" si="0"/>
        <v>0.29999899999999968</v>
      </c>
    </row>
    <row r="28" spans="1:9">
      <c r="A28" s="1">
        <v>43978</v>
      </c>
      <c r="B28">
        <v>19.5</v>
      </c>
      <c r="C28">
        <v>19.510000000000002</v>
      </c>
      <c r="D28">
        <v>18.25</v>
      </c>
      <c r="E28">
        <v>19.110001</v>
      </c>
      <c r="F28">
        <v>19.110001</v>
      </c>
      <c r="G28">
        <v>12345700</v>
      </c>
      <c r="H28">
        <f>IF(E28-B28&gt;0,0,1)</f>
        <v>1</v>
      </c>
      <c r="I28">
        <f t="shared" si="0"/>
        <v>-0.38999899999999954</v>
      </c>
    </row>
    <row r="29" spans="1:9">
      <c r="A29" s="1">
        <v>43979</v>
      </c>
      <c r="B29">
        <v>19.280000999999999</v>
      </c>
      <c r="C29">
        <v>20.23</v>
      </c>
      <c r="D29">
        <v>18.954000000000001</v>
      </c>
      <c r="E29">
        <v>19.799999</v>
      </c>
      <c r="F29">
        <v>19.799999</v>
      </c>
      <c r="G29">
        <v>13932100</v>
      </c>
      <c r="H29">
        <f>IF(E29-B29&gt;0,0,1)</f>
        <v>0</v>
      </c>
      <c r="I29">
        <f t="shared" si="0"/>
        <v>0.51999800000000107</v>
      </c>
    </row>
    <row r="30" spans="1:9">
      <c r="A30" s="1">
        <v>43980</v>
      </c>
      <c r="B30">
        <v>19.75</v>
      </c>
      <c r="C30">
        <v>20.32</v>
      </c>
      <c r="D30">
        <v>19.684999000000001</v>
      </c>
      <c r="E30">
        <v>20.290001</v>
      </c>
      <c r="F30">
        <v>20.290001</v>
      </c>
      <c r="G30">
        <v>12651300</v>
      </c>
      <c r="H30">
        <f>IF(E30-B30&gt;0,0,1)</f>
        <v>0</v>
      </c>
      <c r="I30">
        <f t="shared" si="0"/>
        <v>0.54000100000000018</v>
      </c>
    </row>
    <row r="31" spans="1:9">
      <c r="A31" s="1">
        <v>43983</v>
      </c>
      <c r="B31">
        <v>20.149999999999999</v>
      </c>
      <c r="C31">
        <v>20.549999</v>
      </c>
      <c r="D31">
        <v>20.049999</v>
      </c>
      <c r="E31">
        <v>20.43</v>
      </c>
      <c r="F31">
        <v>20.43</v>
      </c>
      <c r="G31">
        <v>7965900</v>
      </c>
      <c r="H31">
        <f>IF(E31-B31&gt;0,0,1)</f>
        <v>0</v>
      </c>
      <c r="I31">
        <f t="shared" si="0"/>
        <v>0.28000000000000114</v>
      </c>
    </row>
    <row r="32" spans="1:9">
      <c r="A32" s="1">
        <v>43984</v>
      </c>
      <c r="B32">
        <v>20.530000999999999</v>
      </c>
      <c r="C32">
        <v>20.885000000000002</v>
      </c>
      <c r="D32">
        <v>19.91</v>
      </c>
      <c r="E32">
        <v>20.51</v>
      </c>
      <c r="F32">
        <v>20.51</v>
      </c>
      <c r="G32">
        <v>12044900</v>
      </c>
      <c r="H32">
        <f>IF(E32-B32&gt;0,0,1)</f>
        <v>1</v>
      </c>
      <c r="I32">
        <f t="shared" si="0"/>
        <v>-2.0000999999997049E-2</v>
      </c>
    </row>
    <row r="33" spans="1:9">
      <c r="A33" s="1">
        <v>43985</v>
      </c>
      <c r="B33">
        <v>20.73</v>
      </c>
      <c r="C33">
        <v>21.639999</v>
      </c>
      <c r="D33">
        <v>20.530000999999999</v>
      </c>
      <c r="E33">
        <v>21.440000999999999</v>
      </c>
      <c r="F33">
        <v>21.440000999999999</v>
      </c>
      <c r="G33">
        <v>9419400</v>
      </c>
      <c r="H33">
        <f>IF(E33-B33&gt;0,0,1)</f>
        <v>0</v>
      </c>
      <c r="I33">
        <f t="shared" si="0"/>
        <v>0.71000099999999833</v>
      </c>
    </row>
    <row r="34" spans="1:9">
      <c r="A34" s="1">
        <v>43986</v>
      </c>
      <c r="B34">
        <v>21.4</v>
      </c>
      <c r="C34">
        <v>22.18</v>
      </c>
      <c r="D34">
        <v>20.950001</v>
      </c>
      <c r="E34">
        <v>21.200001</v>
      </c>
      <c r="F34">
        <v>21.200001</v>
      </c>
      <c r="G34">
        <v>12885500</v>
      </c>
      <c r="H34">
        <f>IF(E34-B34&gt;0,0,1)</f>
        <v>1</v>
      </c>
      <c r="I34">
        <f t="shared" si="0"/>
        <v>-0.19999899999999826</v>
      </c>
    </row>
    <row r="35" spans="1:9">
      <c r="A35" s="1">
        <v>43987</v>
      </c>
      <c r="B35">
        <v>21.6</v>
      </c>
      <c r="C35">
        <v>22.704999999999998</v>
      </c>
      <c r="D35">
        <v>21.110001</v>
      </c>
      <c r="E35">
        <v>22.129999000000002</v>
      </c>
      <c r="F35">
        <v>22.129999000000002</v>
      </c>
      <c r="G35">
        <v>12161100</v>
      </c>
      <c r="H35">
        <f>IF(E35-B35&gt;0,0,1)</f>
        <v>0</v>
      </c>
      <c r="I35">
        <f t="shared" si="0"/>
        <v>0.52999900000000011</v>
      </c>
    </row>
    <row r="36" spans="1:9">
      <c r="A36" s="1">
        <v>43990</v>
      </c>
      <c r="B36">
        <v>22.35</v>
      </c>
      <c r="C36">
        <v>22.559999000000001</v>
      </c>
      <c r="D36">
        <v>21.530000999999999</v>
      </c>
      <c r="E36">
        <v>22.190000999999999</v>
      </c>
      <c r="F36">
        <v>22.190000999999999</v>
      </c>
      <c r="G36">
        <v>19721700</v>
      </c>
      <c r="H36">
        <f>IF(E36-B36&gt;0,0,1)</f>
        <v>1</v>
      </c>
      <c r="I36">
        <f t="shared" si="0"/>
        <v>-0.15999900000000267</v>
      </c>
    </row>
    <row r="37" spans="1:9">
      <c r="A37" s="1">
        <v>43991</v>
      </c>
      <c r="B37">
        <v>21.75</v>
      </c>
      <c r="C37">
        <v>22.73</v>
      </c>
      <c r="D37">
        <v>21.709999</v>
      </c>
      <c r="E37">
        <v>22.040001</v>
      </c>
      <c r="F37">
        <v>22.040001</v>
      </c>
      <c r="G37">
        <v>9601500</v>
      </c>
      <c r="H37">
        <f>IF(E37-B37&gt;0,0,1)</f>
        <v>0</v>
      </c>
      <c r="I37">
        <f t="shared" si="0"/>
        <v>0.29000100000000018</v>
      </c>
    </row>
    <row r="38" spans="1:9">
      <c r="A38" s="1">
        <v>43992</v>
      </c>
      <c r="B38">
        <v>21.9</v>
      </c>
      <c r="C38">
        <v>22.530000999999999</v>
      </c>
      <c r="D38">
        <v>21.4</v>
      </c>
      <c r="E38">
        <v>22.41</v>
      </c>
      <c r="F38">
        <v>22.41</v>
      </c>
      <c r="G38">
        <v>12002100</v>
      </c>
      <c r="H38">
        <f>IF(E38-B38&gt;0,0,1)</f>
        <v>0</v>
      </c>
      <c r="I38">
        <f t="shared" si="0"/>
        <v>0.51000000000000156</v>
      </c>
    </row>
    <row r="39" spans="1:9">
      <c r="A39" s="1">
        <v>43993</v>
      </c>
      <c r="B39">
        <v>20.91</v>
      </c>
      <c r="C39">
        <v>21.525998999999999</v>
      </c>
      <c r="D39">
        <v>20.239999999999998</v>
      </c>
      <c r="E39">
        <v>20.260000000000002</v>
      </c>
      <c r="F39">
        <v>20.260000000000002</v>
      </c>
      <c r="G39">
        <v>12345500</v>
      </c>
      <c r="H39">
        <f>IF(E39-B39&gt;0,0,1)</f>
        <v>1</v>
      </c>
      <c r="I39">
        <f t="shared" si="0"/>
        <v>-0.64999999999999858</v>
      </c>
    </row>
    <row r="40" spans="1:9">
      <c r="A40" s="1">
        <v>43994</v>
      </c>
      <c r="B40">
        <v>21</v>
      </c>
      <c r="C40">
        <v>21.299999</v>
      </c>
      <c r="D40">
        <v>20.350000000000001</v>
      </c>
      <c r="E40">
        <v>20.889999</v>
      </c>
      <c r="F40">
        <v>20.889999</v>
      </c>
      <c r="G40">
        <v>10025100</v>
      </c>
      <c r="H40">
        <f>IF(E40-B40&gt;0,0,1)</f>
        <v>1</v>
      </c>
      <c r="I40">
        <f t="shared" si="0"/>
        <v>-0.11000100000000046</v>
      </c>
    </row>
    <row r="41" spans="1:9">
      <c r="A41" s="1">
        <v>43997</v>
      </c>
      <c r="B41">
        <v>20.149999999999999</v>
      </c>
      <c r="C41">
        <v>21.309999000000001</v>
      </c>
      <c r="D41">
        <v>20.07</v>
      </c>
      <c r="E41">
        <v>21.15</v>
      </c>
      <c r="F41">
        <v>21.15</v>
      </c>
      <c r="G41">
        <v>11299200</v>
      </c>
      <c r="H41">
        <f>IF(E41-B41&gt;0,0,1)</f>
        <v>0</v>
      </c>
      <c r="I41">
        <f t="shared" si="0"/>
        <v>1</v>
      </c>
    </row>
    <row r="42" spans="1:9">
      <c r="A42" s="1">
        <v>43998</v>
      </c>
      <c r="B42">
        <v>22</v>
      </c>
      <c r="C42">
        <v>22.27</v>
      </c>
      <c r="D42">
        <v>21.315000999999999</v>
      </c>
      <c r="E42">
        <v>22.200001</v>
      </c>
      <c r="F42">
        <v>22.200001</v>
      </c>
      <c r="G42">
        <v>8359200</v>
      </c>
      <c r="H42">
        <f>IF(E42-B42&gt;0,0,1)</f>
        <v>0</v>
      </c>
      <c r="I42">
        <f t="shared" si="0"/>
        <v>0.20000100000000032</v>
      </c>
    </row>
    <row r="43" spans="1:9">
      <c r="A43" s="1">
        <v>43999</v>
      </c>
      <c r="B43">
        <v>22.200001</v>
      </c>
      <c r="C43">
        <v>22.58</v>
      </c>
      <c r="D43">
        <v>21.379999000000002</v>
      </c>
      <c r="E43">
        <v>22.4</v>
      </c>
      <c r="F43">
        <v>22.4</v>
      </c>
      <c r="G43">
        <v>15646900</v>
      </c>
      <c r="H43">
        <f>IF(E43-B43&gt;0,0,1)</f>
        <v>0</v>
      </c>
      <c r="I43">
        <f t="shared" si="0"/>
        <v>0.19999899999999826</v>
      </c>
    </row>
    <row r="44" spans="1:9">
      <c r="A44" s="1">
        <v>44000</v>
      </c>
      <c r="B44">
        <v>22.23</v>
      </c>
      <c r="C44">
        <v>23.315000999999999</v>
      </c>
      <c r="D44">
        <v>22.219999000000001</v>
      </c>
      <c r="E44">
        <v>23.059999000000001</v>
      </c>
      <c r="F44">
        <v>23.059999000000001</v>
      </c>
      <c r="G44">
        <v>18077600</v>
      </c>
      <c r="H44">
        <f>IF(E44-B44&gt;0,0,1)</f>
        <v>0</v>
      </c>
      <c r="I44">
        <f t="shared" si="0"/>
        <v>0.82999900000000082</v>
      </c>
    </row>
    <row r="45" spans="1:9">
      <c r="A45" s="1">
        <v>44001</v>
      </c>
      <c r="B45">
        <v>23.370000999999998</v>
      </c>
      <c r="C45">
        <v>24.35</v>
      </c>
      <c r="D45">
        <v>23.200001</v>
      </c>
      <c r="E45">
        <v>23.209999</v>
      </c>
      <c r="F45">
        <v>23.209999</v>
      </c>
      <c r="G45">
        <v>20789200</v>
      </c>
      <c r="H45">
        <f>IF(E45-B45&gt;0,0,1)</f>
        <v>1</v>
      </c>
      <c r="I45">
        <f t="shared" si="0"/>
        <v>-0.16000199999999865</v>
      </c>
    </row>
    <row r="46" spans="1:9">
      <c r="A46" s="1">
        <v>44004</v>
      </c>
      <c r="B46">
        <v>23.33</v>
      </c>
      <c r="C46">
        <v>24.17</v>
      </c>
      <c r="D46">
        <v>23.26</v>
      </c>
      <c r="E46">
        <v>23.950001</v>
      </c>
      <c r="F46">
        <v>23.950001</v>
      </c>
      <c r="G46">
        <v>14628500</v>
      </c>
      <c r="H46">
        <f>IF(E46-B46&gt;0,0,1)</f>
        <v>0</v>
      </c>
      <c r="I46">
        <f t="shared" si="0"/>
        <v>0.62000100000000202</v>
      </c>
    </row>
    <row r="47" spans="1:9">
      <c r="A47" s="1">
        <v>44005</v>
      </c>
      <c r="B47">
        <v>24.01</v>
      </c>
      <c r="C47">
        <v>24.33</v>
      </c>
      <c r="D47">
        <v>23.57</v>
      </c>
      <c r="E47">
        <v>24.07</v>
      </c>
      <c r="F47">
        <v>24.07</v>
      </c>
      <c r="G47">
        <v>14326800</v>
      </c>
      <c r="H47">
        <f>IF(E47-B47&gt;0,0,1)</f>
        <v>0</v>
      </c>
      <c r="I47">
        <f t="shared" si="0"/>
        <v>5.9999999999998721E-2</v>
      </c>
    </row>
    <row r="48" spans="1:9">
      <c r="A48" s="1">
        <v>44006</v>
      </c>
      <c r="B48">
        <v>23.82</v>
      </c>
      <c r="C48">
        <v>24.17</v>
      </c>
      <c r="D48">
        <v>22.35</v>
      </c>
      <c r="E48">
        <v>23.17</v>
      </c>
      <c r="F48">
        <v>23.17</v>
      </c>
      <c r="G48">
        <v>12040000</v>
      </c>
      <c r="H48">
        <f>IF(E48-B48&gt;0,0,1)</f>
        <v>1</v>
      </c>
      <c r="I48">
        <f t="shared" si="0"/>
        <v>-0.64999999999999858</v>
      </c>
    </row>
    <row r="49" spans="1:9">
      <c r="A49" s="1">
        <v>44007</v>
      </c>
      <c r="B49">
        <v>22.940000999999999</v>
      </c>
      <c r="C49">
        <v>23.49</v>
      </c>
      <c r="D49">
        <v>22.364999999999998</v>
      </c>
      <c r="E49">
        <v>22.58</v>
      </c>
      <c r="F49">
        <v>22.58</v>
      </c>
      <c r="G49">
        <v>12023100</v>
      </c>
      <c r="H49">
        <f>IF(E49-B49&gt;0,0,1)</f>
        <v>1</v>
      </c>
      <c r="I49">
        <f t="shared" si="0"/>
        <v>-0.36000100000000046</v>
      </c>
    </row>
    <row r="50" spans="1:9">
      <c r="A50" s="1">
        <v>44008</v>
      </c>
      <c r="B50">
        <v>22.690000999999999</v>
      </c>
      <c r="C50">
        <v>23.74</v>
      </c>
      <c r="D50">
        <v>21.25</v>
      </c>
      <c r="E50">
        <v>21.610001</v>
      </c>
      <c r="F50">
        <v>21.610001</v>
      </c>
      <c r="G50">
        <v>45955800</v>
      </c>
      <c r="H50">
        <f>IF(E50-B50&gt;0,0,1)</f>
        <v>1</v>
      </c>
      <c r="I50">
        <f t="shared" si="0"/>
        <v>-1.0799999999999983</v>
      </c>
    </row>
    <row r="51" spans="1:9">
      <c r="A51" s="1">
        <v>44011</v>
      </c>
      <c r="B51">
        <v>21.200001</v>
      </c>
      <c r="C51">
        <v>22.09</v>
      </c>
      <c r="D51">
        <v>20.07</v>
      </c>
      <c r="E51">
        <v>22.040001</v>
      </c>
      <c r="F51">
        <v>22.040001</v>
      </c>
      <c r="G51">
        <v>14328900</v>
      </c>
      <c r="H51">
        <f>IF(E51-B51&gt;0,0,1)</f>
        <v>0</v>
      </c>
      <c r="I51">
        <f t="shared" si="0"/>
        <v>0.83999999999999986</v>
      </c>
    </row>
    <row r="52" spans="1:9">
      <c r="A52" s="1">
        <v>44012</v>
      </c>
      <c r="B52">
        <v>22.09</v>
      </c>
      <c r="C52">
        <v>22.27</v>
      </c>
      <c r="D52">
        <v>21.459999</v>
      </c>
      <c r="E52">
        <v>22.17</v>
      </c>
      <c r="F52">
        <v>22.17</v>
      </c>
      <c r="G52">
        <v>8253600</v>
      </c>
      <c r="H52">
        <f>IF(E52-B52&gt;0,0,1)</f>
        <v>0</v>
      </c>
      <c r="I52">
        <f t="shared" si="0"/>
        <v>8.0000000000001847E-2</v>
      </c>
    </row>
    <row r="53" spans="1:9">
      <c r="A53" s="1">
        <v>44013</v>
      </c>
      <c r="B53">
        <v>22.530000999999999</v>
      </c>
      <c r="C53">
        <v>23.6</v>
      </c>
      <c r="D53">
        <v>22.459999</v>
      </c>
      <c r="E53">
        <v>23.280000999999999</v>
      </c>
      <c r="F53">
        <v>23.280000999999999</v>
      </c>
      <c r="G53">
        <v>15591300</v>
      </c>
      <c r="H53">
        <f>IF(E53-B53&gt;0,0,1)</f>
        <v>0</v>
      </c>
      <c r="I53">
        <f t="shared" si="0"/>
        <v>0.75</v>
      </c>
    </row>
    <row r="54" spans="1:9">
      <c r="A54" s="1">
        <v>44014</v>
      </c>
      <c r="B54">
        <v>23.950001</v>
      </c>
      <c r="C54">
        <v>24.549999</v>
      </c>
      <c r="D54">
        <v>23.780000999999999</v>
      </c>
      <c r="E54">
        <v>24.110001</v>
      </c>
      <c r="F54">
        <v>24.110001</v>
      </c>
      <c r="G54">
        <v>18224300</v>
      </c>
      <c r="H54">
        <f>IF(E54-B54&gt;0,0,1)</f>
        <v>0</v>
      </c>
      <c r="I54">
        <f t="shared" si="0"/>
        <v>0.16000000000000014</v>
      </c>
    </row>
    <row r="55" spans="1:9">
      <c r="A55" s="1">
        <v>44018</v>
      </c>
      <c r="B55">
        <v>24.559999000000001</v>
      </c>
      <c r="C55">
        <v>26.065000999999999</v>
      </c>
      <c r="D55">
        <v>24.309999000000001</v>
      </c>
      <c r="E55">
        <v>25.82</v>
      </c>
      <c r="F55">
        <v>25.82</v>
      </c>
      <c r="G55">
        <v>21918200</v>
      </c>
      <c r="H55">
        <f>IF(E55-B55&gt;0,0,1)</f>
        <v>0</v>
      </c>
      <c r="I55">
        <f t="shared" si="0"/>
        <v>1.260000999999999</v>
      </c>
    </row>
    <row r="56" spans="1:9">
      <c r="A56" s="1">
        <v>44019</v>
      </c>
      <c r="B56">
        <v>25.58</v>
      </c>
      <c r="C56">
        <v>26.299999</v>
      </c>
      <c r="D56">
        <v>25.34</v>
      </c>
      <c r="E56">
        <v>25.85</v>
      </c>
      <c r="F56">
        <v>25.85</v>
      </c>
      <c r="G56">
        <v>12016700</v>
      </c>
      <c r="H56">
        <f>IF(E56-B56&gt;0,0,1)</f>
        <v>0</v>
      </c>
      <c r="I56">
        <f t="shared" si="0"/>
        <v>0.27000000000000313</v>
      </c>
    </row>
    <row r="57" spans="1:9">
      <c r="A57" s="1">
        <v>44020</v>
      </c>
      <c r="B57">
        <v>26.129999000000002</v>
      </c>
      <c r="C57">
        <v>27</v>
      </c>
      <c r="D57">
        <v>25.950001</v>
      </c>
      <c r="E57">
        <v>27</v>
      </c>
      <c r="F57">
        <v>27</v>
      </c>
      <c r="G57">
        <v>16272800</v>
      </c>
      <c r="H57">
        <f>IF(E57-B57&gt;0,0,1)</f>
        <v>0</v>
      </c>
      <c r="I57">
        <f t="shared" si="0"/>
        <v>0.87000099999999847</v>
      </c>
    </row>
    <row r="58" spans="1:9">
      <c r="A58" s="1">
        <v>44021</v>
      </c>
      <c r="B58">
        <v>27.32</v>
      </c>
      <c r="C58">
        <v>27.83</v>
      </c>
      <c r="D58">
        <v>26.77</v>
      </c>
      <c r="E58">
        <v>27.42</v>
      </c>
      <c r="F58">
        <v>27.42</v>
      </c>
      <c r="G58">
        <v>13994600</v>
      </c>
      <c r="H58">
        <f>IF(E58-B58&gt;0,0,1)</f>
        <v>0</v>
      </c>
      <c r="I58">
        <f t="shared" si="0"/>
        <v>0.10000000000000142</v>
      </c>
    </row>
    <row r="59" spans="1:9">
      <c r="A59" s="1">
        <v>44022</v>
      </c>
      <c r="B59">
        <v>27.32</v>
      </c>
      <c r="C59">
        <v>27.35</v>
      </c>
      <c r="D59">
        <v>26.094999000000001</v>
      </c>
      <c r="E59">
        <v>26.559999000000001</v>
      </c>
      <c r="F59">
        <v>26.559999000000001</v>
      </c>
      <c r="G59">
        <v>12810600</v>
      </c>
      <c r="H59">
        <f>IF(E59-B59&gt;0,0,1)</f>
        <v>1</v>
      </c>
      <c r="I59">
        <f t="shared" si="0"/>
        <v>-0.76000099999999904</v>
      </c>
    </row>
    <row r="60" spans="1:9">
      <c r="A60" s="1">
        <v>44025</v>
      </c>
      <c r="B60">
        <v>27.07</v>
      </c>
      <c r="C60">
        <v>27.219999000000001</v>
      </c>
      <c r="D60">
        <v>24.719999000000001</v>
      </c>
      <c r="E60">
        <v>24.77</v>
      </c>
      <c r="F60">
        <v>24.77</v>
      </c>
      <c r="G60">
        <v>11553500</v>
      </c>
      <c r="H60">
        <f>IF(E60-B60&gt;0,0,1)</f>
        <v>1</v>
      </c>
      <c r="I60">
        <f t="shared" si="0"/>
        <v>-2.3000000000000007</v>
      </c>
    </row>
    <row r="61" spans="1:9">
      <c r="A61" s="1">
        <v>44026</v>
      </c>
      <c r="B61">
        <v>24.639999</v>
      </c>
      <c r="C61">
        <v>25.014999</v>
      </c>
      <c r="D61">
        <v>23.76</v>
      </c>
      <c r="E61">
        <v>24.74</v>
      </c>
      <c r="F61">
        <v>24.74</v>
      </c>
      <c r="G61">
        <v>14933700</v>
      </c>
      <c r="H61">
        <f>IF(E61-B61&gt;0,0,1)</f>
        <v>0</v>
      </c>
      <c r="I61">
        <f t="shared" si="0"/>
        <v>0.1000009999999989</v>
      </c>
    </row>
    <row r="62" spans="1:9">
      <c r="A62" s="1">
        <v>44027</v>
      </c>
      <c r="B62">
        <v>25.120000999999998</v>
      </c>
      <c r="C62">
        <v>25.700001</v>
      </c>
      <c r="D62">
        <v>24.184999000000001</v>
      </c>
      <c r="E62">
        <v>24.620000999999998</v>
      </c>
      <c r="F62">
        <v>24.620000999999998</v>
      </c>
      <c r="G62">
        <v>10930700</v>
      </c>
      <c r="H62">
        <f>IF(E62-B62&gt;0,0,1)</f>
        <v>1</v>
      </c>
      <c r="I62">
        <f t="shared" si="0"/>
        <v>-0.5</v>
      </c>
    </row>
    <row r="63" spans="1:9">
      <c r="A63" s="1">
        <v>44028</v>
      </c>
      <c r="B63">
        <v>24.389999</v>
      </c>
      <c r="C63">
        <v>24.74</v>
      </c>
      <c r="D63">
        <v>24.01</v>
      </c>
      <c r="E63">
        <v>24.65</v>
      </c>
      <c r="F63">
        <v>24.65</v>
      </c>
      <c r="G63">
        <v>8761200</v>
      </c>
      <c r="H63">
        <f>IF(E63-B63&gt;0,0,1)</f>
        <v>0</v>
      </c>
      <c r="I63">
        <f t="shared" si="0"/>
        <v>0.26000099999999904</v>
      </c>
    </row>
    <row r="64" spans="1:9">
      <c r="A64" s="1">
        <v>44029</v>
      </c>
      <c r="B64">
        <v>24.93</v>
      </c>
      <c r="C64">
        <v>25.01</v>
      </c>
      <c r="D64">
        <v>24.41</v>
      </c>
      <c r="E64">
        <v>24.93</v>
      </c>
      <c r="F64">
        <v>24.93</v>
      </c>
      <c r="G64">
        <v>7535300</v>
      </c>
      <c r="H64">
        <f>IF(E64-B64&gt;0,0,1)</f>
        <v>1</v>
      </c>
      <c r="I64">
        <f t="shared" si="0"/>
        <v>0</v>
      </c>
    </row>
    <row r="65" spans="1:9">
      <c r="A65" s="1">
        <v>44032</v>
      </c>
      <c r="B65">
        <v>24.98</v>
      </c>
      <c r="C65">
        <v>26.15</v>
      </c>
      <c r="D65">
        <v>24.85</v>
      </c>
      <c r="E65">
        <v>26.08</v>
      </c>
      <c r="F65">
        <v>26.08</v>
      </c>
      <c r="G65">
        <v>8068400</v>
      </c>
      <c r="H65">
        <f>IF(E65-B65&gt;0,0,1)</f>
        <v>0</v>
      </c>
      <c r="I65">
        <f t="shared" si="0"/>
        <v>1.0999999999999979</v>
      </c>
    </row>
    <row r="66" spans="1:9">
      <c r="A66" s="1">
        <v>44033</v>
      </c>
      <c r="B66">
        <v>26.5</v>
      </c>
      <c r="C66">
        <v>26.52</v>
      </c>
      <c r="D66">
        <v>25.469999000000001</v>
      </c>
      <c r="E66">
        <v>25.719999000000001</v>
      </c>
      <c r="F66">
        <v>25.719999000000001</v>
      </c>
      <c r="G66">
        <v>10461400</v>
      </c>
      <c r="H66">
        <f>IF(E66-B66&gt;0,0,1)</f>
        <v>1</v>
      </c>
      <c r="I66">
        <f t="shared" si="0"/>
        <v>-0.78000099999999861</v>
      </c>
    </row>
    <row r="67" spans="1:9">
      <c r="A67" s="1">
        <v>44034</v>
      </c>
      <c r="B67">
        <v>25.4</v>
      </c>
      <c r="C67">
        <v>25.66</v>
      </c>
      <c r="D67">
        <v>24.75</v>
      </c>
      <c r="E67">
        <v>25.389999</v>
      </c>
      <c r="F67">
        <v>25.389999</v>
      </c>
      <c r="G67">
        <v>11745300</v>
      </c>
      <c r="H67">
        <f>IF(E67-B67&gt;0,0,1)</f>
        <v>1</v>
      </c>
      <c r="I67">
        <f t="shared" ref="I67:I130" si="1">E67-B67</f>
        <v>-1.0000999999999038E-2</v>
      </c>
    </row>
    <row r="68" spans="1:9">
      <c r="A68" s="1">
        <v>44035</v>
      </c>
      <c r="B68">
        <v>25.26</v>
      </c>
      <c r="C68">
        <v>25.42</v>
      </c>
      <c r="D68">
        <v>24.280000999999999</v>
      </c>
      <c r="E68">
        <v>24.639999</v>
      </c>
      <c r="F68">
        <v>24.639999</v>
      </c>
      <c r="G68">
        <v>9939300</v>
      </c>
      <c r="H68">
        <f>IF(E68-B68&gt;0,0,1)</f>
        <v>1</v>
      </c>
      <c r="I68">
        <f t="shared" si="1"/>
        <v>-0.62000100000000202</v>
      </c>
    </row>
    <row r="69" spans="1:9">
      <c r="A69" s="1">
        <v>44036</v>
      </c>
      <c r="B69">
        <v>24.219999000000001</v>
      </c>
      <c r="C69">
        <v>24.690000999999999</v>
      </c>
      <c r="D69">
        <v>23.559999000000001</v>
      </c>
      <c r="E69">
        <v>24.540001</v>
      </c>
      <c r="F69">
        <v>24.540001</v>
      </c>
      <c r="G69">
        <v>9096200</v>
      </c>
      <c r="H69">
        <f>IF(E69-B69&gt;0,0,1)</f>
        <v>0</v>
      </c>
      <c r="I69">
        <f t="shared" si="1"/>
        <v>0.32000199999999879</v>
      </c>
    </row>
    <row r="70" spans="1:9">
      <c r="A70" s="1">
        <v>44039</v>
      </c>
      <c r="B70">
        <v>24.48</v>
      </c>
      <c r="C70">
        <v>24.59</v>
      </c>
      <c r="D70">
        <v>23.84</v>
      </c>
      <c r="E70">
        <v>24.27</v>
      </c>
      <c r="F70">
        <v>24.27</v>
      </c>
      <c r="G70">
        <v>6881100</v>
      </c>
      <c r="H70">
        <f>IF(E70-B70&gt;0,0,1)</f>
        <v>1</v>
      </c>
      <c r="I70">
        <f t="shared" si="1"/>
        <v>-0.21000000000000085</v>
      </c>
    </row>
    <row r="71" spans="1:9">
      <c r="A71" s="1">
        <v>44040</v>
      </c>
      <c r="B71">
        <v>24.16</v>
      </c>
      <c r="C71">
        <v>24.459999</v>
      </c>
      <c r="D71">
        <v>23.875</v>
      </c>
      <c r="E71">
        <v>24</v>
      </c>
      <c r="F71">
        <v>24</v>
      </c>
      <c r="G71">
        <v>5295900</v>
      </c>
      <c r="H71">
        <f>IF(E71-B71&gt;0,0,1)</f>
        <v>1</v>
      </c>
      <c r="I71">
        <f t="shared" si="1"/>
        <v>-0.16000000000000014</v>
      </c>
    </row>
    <row r="72" spans="1:9">
      <c r="A72" s="1">
        <v>44041</v>
      </c>
      <c r="B72">
        <v>24.33</v>
      </c>
      <c r="C72">
        <v>25.16</v>
      </c>
      <c r="D72">
        <v>24.24</v>
      </c>
      <c r="E72">
        <v>24.950001</v>
      </c>
      <c r="F72">
        <v>24.950001</v>
      </c>
      <c r="G72">
        <v>9551500</v>
      </c>
      <c r="H72">
        <f>IF(E72-B72&gt;0,0,1)</f>
        <v>0</v>
      </c>
      <c r="I72">
        <f t="shared" si="1"/>
        <v>0.62000100000000202</v>
      </c>
    </row>
    <row r="73" spans="1:9">
      <c r="A73" s="1">
        <v>44042</v>
      </c>
      <c r="B73">
        <v>24.59</v>
      </c>
      <c r="C73">
        <v>25.370000999999998</v>
      </c>
      <c r="D73">
        <v>24.41</v>
      </c>
      <c r="E73">
        <v>25.190000999999999</v>
      </c>
      <c r="F73">
        <v>25.190000999999999</v>
      </c>
      <c r="G73">
        <v>16260300</v>
      </c>
      <c r="H73">
        <f>IF(E73-B73&gt;0,0,1)</f>
        <v>0</v>
      </c>
      <c r="I73">
        <f t="shared" si="1"/>
        <v>0.6000009999999989</v>
      </c>
    </row>
    <row r="74" spans="1:9">
      <c r="A74" s="1">
        <v>44043</v>
      </c>
      <c r="B74">
        <v>24.59</v>
      </c>
      <c r="C74">
        <v>34.5</v>
      </c>
      <c r="D74">
        <v>24.59</v>
      </c>
      <c r="E74">
        <v>34.290000999999997</v>
      </c>
      <c r="F74">
        <v>34.290000999999997</v>
      </c>
      <c r="G74">
        <v>111658700</v>
      </c>
      <c r="H74">
        <f>IF(E74-B74&gt;0,0,1)</f>
        <v>0</v>
      </c>
      <c r="I74">
        <f t="shared" si="1"/>
        <v>9.7000009999999968</v>
      </c>
    </row>
    <row r="75" spans="1:9">
      <c r="A75" s="1">
        <v>44046</v>
      </c>
      <c r="B75">
        <v>34.599997999999999</v>
      </c>
      <c r="C75">
        <v>37.330002</v>
      </c>
      <c r="D75">
        <v>34.290000999999997</v>
      </c>
      <c r="E75">
        <v>36.080002</v>
      </c>
      <c r="F75">
        <v>36.080002</v>
      </c>
      <c r="G75">
        <v>45779300</v>
      </c>
      <c r="H75">
        <f>IF(E75-B75&gt;0,0,1)</f>
        <v>0</v>
      </c>
      <c r="I75">
        <f t="shared" si="1"/>
        <v>1.480004000000001</v>
      </c>
    </row>
    <row r="76" spans="1:9">
      <c r="A76" s="1">
        <v>44047</v>
      </c>
      <c r="B76">
        <v>34.720001000000003</v>
      </c>
      <c r="C76">
        <v>35.07</v>
      </c>
      <c r="D76">
        <v>33.799999</v>
      </c>
      <c r="E76">
        <v>34.909999999999997</v>
      </c>
      <c r="F76">
        <v>34.909999999999997</v>
      </c>
      <c r="G76">
        <v>38072700</v>
      </c>
      <c r="H76">
        <f>IF(E76-B76&gt;0,0,1)</f>
        <v>0</v>
      </c>
      <c r="I76">
        <f t="shared" si="1"/>
        <v>0.18999899999999315</v>
      </c>
    </row>
    <row r="77" spans="1:9">
      <c r="A77" s="1">
        <v>44048</v>
      </c>
      <c r="B77">
        <v>35</v>
      </c>
      <c r="C77">
        <v>36.279998999999997</v>
      </c>
      <c r="D77">
        <v>34.639999000000003</v>
      </c>
      <c r="E77">
        <v>35.880001</v>
      </c>
      <c r="F77">
        <v>35.880001</v>
      </c>
      <c r="G77">
        <v>15411400</v>
      </c>
      <c r="H77">
        <f>IF(E77-B77&gt;0,0,1)</f>
        <v>0</v>
      </c>
      <c r="I77">
        <f t="shared" si="1"/>
        <v>0.88000100000000003</v>
      </c>
    </row>
    <row r="78" spans="1:9">
      <c r="A78" s="1">
        <v>44049</v>
      </c>
      <c r="B78">
        <v>36.259998000000003</v>
      </c>
      <c r="C78">
        <v>36.270000000000003</v>
      </c>
      <c r="D78">
        <v>35.360000999999997</v>
      </c>
      <c r="E78">
        <v>35.900002000000001</v>
      </c>
      <c r="F78">
        <v>35.900002000000001</v>
      </c>
      <c r="G78">
        <v>10960200</v>
      </c>
      <c r="H78">
        <f>IF(E78-B78&gt;0,0,1)</f>
        <v>1</v>
      </c>
      <c r="I78">
        <f t="shared" si="1"/>
        <v>-0.35999600000000243</v>
      </c>
    </row>
    <row r="79" spans="1:9">
      <c r="A79" s="1">
        <v>44050</v>
      </c>
      <c r="B79">
        <v>35.849997999999999</v>
      </c>
      <c r="C79">
        <v>37.25</v>
      </c>
      <c r="D79">
        <v>34.299999</v>
      </c>
      <c r="E79">
        <v>34.979999999999997</v>
      </c>
      <c r="F79">
        <v>34.979999999999997</v>
      </c>
      <c r="G79">
        <v>19687900</v>
      </c>
      <c r="H79">
        <f>IF(E79-B79&gt;0,0,1)</f>
        <v>1</v>
      </c>
      <c r="I79">
        <f t="shared" si="1"/>
        <v>-0.86999800000000249</v>
      </c>
    </row>
    <row r="80" spans="1:9">
      <c r="A80" s="1">
        <v>44053</v>
      </c>
      <c r="B80">
        <v>36.509998000000003</v>
      </c>
      <c r="C80">
        <v>36.790000999999997</v>
      </c>
      <c r="D80">
        <v>34.935001</v>
      </c>
      <c r="E80">
        <v>35.860000999999997</v>
      </c>
      <c r="F80">
        <v>35.860000999999997</v>
      </c>
      <c r="G80">
        <v>22474600</v>
      </c>
      <c r="H80">
        <f>IF(E80-B80&gt;0,0,1)</f>
        <v>1</v>
      </c>
      <c r="I80">
        <f t="shared" si="1"/>
        <v>-0.64999700000000615</v>
      </c>
    </row>
    <row r="81" spans="1:9">
      <c r="A81" s="1">
        <v>44054</v>
      </c>
      <c r="B81">
        <v>34.93</v>
      </c>
      <c r="C81">
        <v>35.520000000000003</v>
      </c>
      <c r="D81">
        <v>34.340000000000003</v>
      </c>
      <c r="E81">
        <v>34.400002000000001</v>
      </c>
      <c r="F81">
        <v>34.400002000000001</v>
      </c>
      <c r="G81">
        <v>11420100</v>
      </c>
      <c r="H81">
        <f>IF(E81-B81&gt;0,0,1)</f>
        <v>1</v>
      </c>
      <c r="I81">
        <f t="shared" si="1"/>
        <v>-0.52999799999999908</v>
      </c>
    </row>
    <row r="82" spans="1:9">
      <c r="A82" s="1">
        <v>44055</v>
      </c>
      <c r="B82">
        <v>34.639999000000003</v>
      </c>
      <c r="C82">
        <v>35.93</v>
      </c>
      <c r="D82">
        <v>33.560001</v>
      </c>
      <c r="E82">
        <v>35.529998999999997</v>
      </c>
      <c r="F82">
        <v>35.529998999999997</v>
      </c>
      <c r="G82">
        <v>13933500</v>
      </c>
      <c r="H82">
        <f>IF(E82-B82&gt;0,0,1)</f>
        <v>0</v>
      </c>
      <c r="I82">
        <f t="shared" si="1"/>
        <v>0.88999999999999346</v>
      </c>
    </row>
    <row r="83" spans="1:9">
      <c r="A83" s="1">
        <v>44056</v>
      </c>
      <c r="B83">
        <v>35.270000000000003</v>
      </c>
      <c r="C83">
        <v>35.75</v>
      </c>
      <c r="D83">
        <v>34.590000000000003</v>
      </c>
      <c r="E83">
        <v>34.860000999999997</v>
      </c>
      <c r="F83">
        <v>34.860000999999997</v>
      </c>
      <c r="G83">
        <v>12172200</v>
      </c>
      <c r="H83">
        <f>IF(E83-B83&gt;0,0,1)</f>
        <v>1</v>
      </c>
      <c r="I83">
        <f t="shared" si="1"/>
        <v>-0.40999900000000622</v>
      </c>
    </row>
    <row r="84" spans="1:9">
      <c r="A84" s="1">
        <v>44057</v>
      </c>
      <c r="B84">
        <v>34.75</v>
      </c>
      <c r="C84">
        <v>35.101002000000001</v>
      </c>
      <c r="D84">
        <v>34.455002</v>
      </c>
      <c r="E84">
        <v>34.68</v>
      </c>
      <c r="F84">
        <v>34.68</v>
      </c>
      <c r="G84">
        <v>7352600</v>
      </c>
      <c r="H84">
        <f>IF(E84-B84&gt;0,0,1)</f>
        <v>1</v>
      </c>
      <c r="I84">
        <f t="shared" si="1"/>
        <v>-7.0000000000000284E-2</v>
      </c>
    </row>
    <row r="85" spans="1:9">
      <c r="A85" s="1">
        <v>44060</v>
      </c>
      <c r="B85">
        <v>34.610000999999997</v>
      </c>
      <c r="C85">
        <v>35.32</v>
      </c>
      <c r="D85">
        <v>34.189999</v>
      </c>
      <c r="E85">
        <v>35.009998000000003</v>
      </c>
      <c r="F85">
        <v>35.009998000000003</v>
      </c>
      <c r="G85">
        <v>12219500</v>
      </c>
      <c r="H85">
        <f>IF(E85-B85&gt;0,0,1)</f>
        <v>0</v>
      </c>
      <c r="I85">
        <f t="shared" si="1"/>
        <v>0.39999700000000615</v>
      </c>
    </row>
    <row r="86" spans="1:9">
      <c r="A86" s="1">
        <v>44061</v>
      </c>
      <c r="B86">
        <v>35.979999999999997</v>
      </c>
      <c r="C86">
        <v>37.290000999999997</v>
      </c>
      <c r="D86">
        <v>35.18</v>
      </c>
      <c r="E86">
        <v>35.979999999999997</v>
      </c>
      <c r="F86">
        <v>35.979999999999997</v>
      </c>
      <c r="G86">
        <v>18262900</v>
      </c>
      <c r="H86">
        <f>IF(E86-B86&gt;0,0,1)</f>
        <v>1</v>
      </c>
      <c r="I86">
        <f t="shared" si="1"/>
        <v>0</v>
      </c>
    </row>
    <row r="87" spans="1:9">
      <c r="A87" s="1">
        <v>44062</v>
      </c>
      <c r="B87">
        <v>35.790000999999997</v>
      </c>
      <c r="C87">
        <v>38.229999999999997</v>
      </c>
      <c r="D87">
        <v>34.490001999999997</v>
      </c>
      <c r="E87">
        <v>34.529998999999997</v>
      </c>
      <c r="F87">
        <v>34.529998999999997</v>
      </c>
      <c r="G87">
        <v>29472900</v>
      </c>
      <c r="H87">
        <f>IF(E87-B87&gt;0,0,1)</f>
        <v>1</v>
      </c>
      <c r="I87">
        <f t="shared" si="1"/>
        <v>-1.2600020000000001</v>
      </c>
    </row>
    <row r="88" spans="1:9">
      <c r="A88" s="1">
        <v>44063</v>
      </c>
      <c r="B88">
        <v>34.740001999999997</v>
      </c>
      <c r="C88">
        <v>34.900002000000001</v>
      </c>
      <c r="D88">
        <v>33.650002000000001</v>
      </c>
      <c r="E88">
        <v>34.5</v>
      </c>
      <c r="F88">
        <v>34.5</v>
      </c>
      <c r="G88">
        <v>12815000</v>
      </c>
      <c r="H88">
        <f>IF(E88-B88&gt;0,0,1)</f>
        <v>1</v>
      </c>
      <c r="I88">
        <f t="shared" si="1"/>
        <v>-0.24000199999999694</v>
      </c>
    </row>
    <row r="89" spans="1:9">
      <c r="A89" s="1">
        <v>44064</v>
      </c>
      <c r="B89">
        <v>34.549999</v>
      </c>
      <c r="C89">
        <v>34.75</v>
      </c>
      <c r="D89">
        <v>33.580002</v>
      </c>
      <c r="E89">
        <v>34.189999</v>
      </c>
      <c r="F89">
        <v>34.189999</v>
      </c>
      <c r="G89">
        <v>16864600</v>
      </c>
      <c r="H89">
        <f>IF(E89-B89&gt;0,0,1)</f>
        <v>1</v>
      </c>
      <c r="I89">
        <f t="shared" si="1"/>
        <v>-0.35999999999999943</v>
      </c>
    </row>
    <row r="90" spans="1:9">
      <c r="A90" s="1">
        <v>44067</v>
      </c>
      <c r="B90">
        <v>33.950001</v>
      </c>
      <c r="C90">
        <v>34.139999000000003</v>
      </c>
      <c r="D90">
        <v>32.509998000000003</v>
      </c>
      <c r="E90">
        <v>32.900002000000001</v>
      </c>
      <c r="F90">
        <v>32.900002000000001</v>
      </c>
      <c r="G90">
        <v>16739800</v>
      </c>
      <c r="H90">
        <f>IF(E90-B90&gt;0,0,1)</f>
        <v>1</v>
      </c>
      <c r="I90">
        <f t="shared" si="1"/>
        <v>-1.0499989999999997</v>
      </c>
    </row>
    <row r="91" spans="1:9">
      <c r="A91" s="1">
        <v>44068</v>
      </c>
      <c r="B91">
        <v>33.159999999999997</v>
      </c>
      <c r="C91">
        <v>34.310001</v>
      </c>
      <c r="D91">
        <v>32.849997999999999</v>
      </c>
      <c r="E91">
        <v>34.07</v>
      </c>
      <c r="F91">
        <v>34.07</v>
      </c>
      <c r="G91">
        <v>9347000</v>
      </c>
      <c r="H91">
        <f>IF(E91-B91&gt;0,0,1)</f>
        <v>0</v>
      </c>
      <c r="I91">
        <f t="shared" si="1"/>
        <v>0.91000000000000369</v>
      </c>
    </row>
    <row r="92" spans="1:9">
      <c r="A92" s="1">
        <v>44069</v>
      </c>
      <c r="B92">
        <v>34.18</v>
      </c>
      <c r="C92">
        <v>34.979999999999997</v>
      </c>
      <c r="D92">
        <v>33.799999</v>
      </c>
      <c r="E92">
        <v>34.310001</v>
      </c>
      <c r="F92">
        <v>34.310001</v>
      </c>
      <c r="G92">
        <v>9093700</v>
      </c>
      <c r="H92">
        <f>IF(E92-B92&gt;0,0,1)</f>
        <v>0</v>
      </c>
      <c r="I92">
        <f t="shared" si="1"/>
        <v>0.13000100000000003</v>
      </c>
    </row>
    <row r="93" spans="1:9">
      <c r="A93" s="1">
        <v>44070</v>
      </c>
      <c r="B93">
        <v>34.43</v>
      </c>
      <c r="C93">
        <v>34.974997999999999</v>
      </c>
      <c r="D93">
        <v>33.610000999999997</v>
      </c>
      <c r="E93">
        <v>34.490001999999997</v>
      </c>
      <c r="F93">
        <v>34.490001999999997</v>
      </c>
      <c r="G93">
        <v>10750500</v>
      </c>
      <c r="H93">
        <f>IF(E93-B93&gt;0,0,1)</f>
        <v>0</v>
      </c>
      <c r="I93">
        <f t="shared" si="1"/>
        <v>6.0001999999997224E-2</v>
      </c>
    </row>
    <row r="94" spans="1:9">
      <c r="A94" s="1">
        <v>44071</v>
      </c>
      <c r="B94">
        <v>34.610000999999997</v>
      </c>
      <c r="C94">
        <v>35.380001</v>
      </c>
      <c r="D94">
        <v>33.950001</v>
      </c>
      <c r="E94">
        <v>35.340000000000003</v>
      </c>
      <c r="F94">
        <v>35.340000000000003</v>
      </c>
      <c r="G94">
        <v>8018100</v>
      </c>
      <c r="H94">
        <f>IF(E94-B94&gt;0,0,1)</f>
        <v>0</v>
      </c>
      <c r="I94">
        <f t="shared" si="1"/>
        <v>0.7299990000000065</v>
      </c>
    </row>
    <row r="95" spans="1:9">
      <c r="A95" s="1">
        <v>44074</v>
      </c>
      <c r="B95">
        <v>35.419998</v>
      </c>
      <c r="C95">
        <v>37.110000999999997</v>
      </c>
      <c r="D95">
        <v>35.189999</v>
      </c>
      <c r="E95">
        <v>36.790000999999997</v>
      </c>
      <c r="F95">
        <v>36.790000999999997</v>
      </c>
      <c r="G95">
        <v>17002900</v>
      </c>
      <c r="H95">
        <f>IF(E95-B95&gt;0,0,1)</f>
        <v>0</v>
      </c>
      <c r="I95">
        <f t="shared" si="1"/>
        <v>1.370002999999997</v>
      </c>
    </row>
    <row r="96" spans="1:9">
      <c r="A96" s="1">
        <v>44075</v>
      </c>
      <c r="B96">
        <v>36.869999</v>
      </c>
      <c r="C96">
        <v>38.669998</v>
      </c>
      <c r="D96">
        <v>36.299999</v>
      </c>
      <c r="E96">
        <v>38.360000999999997</v>
      </c>
      <c r="F96">
        <v>38.360000999999997</v>
      </c>
      <c r="G96">
        <v>20023900</v>
      </c>
      <c r="H96">
        <f>IF(E96-B96&gt;0,0,1)</f>
        <v>0</v>
      </c>
      <c r="I96">
        <f t="shared" si="1"/>
        <v>1.4900019999999969</v>
      </c>
    </row>
    <row r="97" spans="1:9">
      <c r="A97" s="1">
        <v>44076</v>
      </c>
      <c r="B97">
        <v>39.040000999999997</v>
      </c>
      <c r="C97">
        <v>39.639999000000003</v>
      </c>
      <c r="D97">
        <v>36.909999999999997</v>
      </c>
      <c r="E97">
        <v>38.810001</v>
      </c>
      <c r="F97">
        <v>38.810001</v>
      </c>
      <c r="G97">
        <v>15752400</v>
      </c>
      <c r="H97">
        <f>IF(E97-B97&gt;0,0,1)</f>
        <v>1</v>
      </c>
      <c r="I97">
        <f t="shared" si="1"/>
        <v>-0.22999999999999687</v>
      </c>
    </row>
    <row r="98" spans="1:9">
      <c r="A98" s="1">
        <v>44077</v>
      </c>
      <c r="B98">
        <v>37.799999</v>
      </c>
      <c r="C98">
        <v>37.970001000000003</v>
      </c>
      <c r="D98">
        <v>35.409999999999997</v>
      </c>
      <c r="E98">
        <v>35.93</v>
      </c>
      <c r="F98">
        <v>35.93</v>
      </c>
      <c r="G98">
        <v>16725600</v>
      </c>
      <c r="H98">
        <f>IF(E98-B98&gt;0,0,1)</f>
        <v>1</v>
      </c>
      <c r="I98">
        <f t="shared" si="1"/>
        <v>-1.869999</v>
      </c>
    </row>
    <row r="99" spans="1:9">
      <c r="A99" s="1">
        <v>44078</v>
      </c>
      <c r="B99">
        <v>35.32</v>
      </c>
      <c r="C99">
        <v>36.240001999999997</v>
      </c>
      <c r="D99">
        <v>32.840000000000003</v>
      </c>
      <c r="E99">
        <v>34.380001</v>
      </c>
      <c r="F99">
        <v>34.380001</v>
      </c>
      <c r="G99">
        <v>14893600</v>
      </c>
      <c r="H99">
        <f>IF(E99-B99&gt;0,0,1)</f>
        <v>1</v>
      </c>
      <c r="I99">
        <f t="shared" si="1"/>
        <v>-0.93999900000000025</v>
      </c>
    </row>
    <row r="100" spans="1:9">
      <c r="A100" s="1">
        <v>44082</v>
      </c>
      <c r="B100">
        <v>32.630001</v>
      </c>
      <c r="C100">
        <v>35.93</v>
      </c>
      <c r="D100">
        <v>32.490001999999997</v>
      </c>
      <c r="E100">
        <v>34.029998999999997</v>
      </c>
      <c r="F100">
        <v>34.029998999999997</v>
      </c>
      <c r="G100">
        <v>13495600</v>
      </c>
      <c r="H100">
        <f>IF(E100-B100&gt;0,0,1)</f>
        <v>0</v>
      </c>
      <c r="I100">
        <f t="shared" si="1"/>
        <v>1.3999979999999965</v>
      </c>
    </row>
    <row r="101" spans="1:9">
      <c r="A101" s="1">
        <v>44083</v>
      </c>
      <c r="B101">
        <v>34.619999</v>
      </c>
      <c r="C101">
        <v>35.909999999999997</v>
      </c>
      <c r="D101">
        <v>34.459999000000003</v>
      </c>
      <c r="E101">
        <v>35.509998000000003</v>
      </c>
      <c r="F101">
        <v>35.509998000000003</v>
      </c>
      <c r="G101">
        <v>9472300</v>
      </c>
      <c r="H101">
        <f>IF(E101-B101&gt;0,0,1)</f>
        <v>0</v>
      </c>
      <c r="I101">
        <f t="shared" si="1"/>
        <v>0.88999900000000309</v>
      </c>
    </row>
    <row r="102" spans="1:9">
      <c r="A102" s="1">
        <v>44084</v>
      </c>
      <c r="B102">
        <v>36</v>
      </c>
      <c r="C102">
        <v>36.880001</v>
      </c>
      <c r="D102">
        <v>34.580002</v>
      </c>
      <c r="E102">
        <v>34.689999</v>
      </c>
      <c r="F102">
        <v>34.689999</v>
      </c>
      <c r="G102">
        <v>9357300</v>
      </c>
      <c r="H102">
        <f>IF(E102-B102&gt;0,0,1)</f>
        <v>1</v>
      </c>
      <c r="I102">
        <f t="shared" si="1"/>
        <v>-1.3100009999999997</v>
      </c>
    </row>
    <row r="103" spans="1:9">
      <c r="A103" s="1">
        <v>44085</v>
      </c>
      <c r="B103">
        <v>34.939999</v>
      </c>
      <c r="C103">
        <v>35.380001</v>
      </c>
      <c r="D103">
        <v>33.169998</v>
      </c>
      <c r="E103">
        <v>34.110000999999997</v>
      </c>
      <c r="F103">
        <v>34.110000999999997</v>
      </c>
      <c r="G103">
        <v>12322500</v>
      </c>
      <c r="H103">
        <f>IF(E103-B103&gt;0,0,1)</f>
        <v>1</v>
      </c>
      <c r="I103">
        <f t="shared" si="1"/>
        <v>-0.82999800000000334</v>
      </c>
    </row>
    <row r="104" spans="1:9">
      <c r="A104" s="1">
        <v>44088</v>
      </c>
      <c r="B104">
        <v>35.060001</v>
      </c>
      <c r="C104">
        <v>36.619999</v>
      </c>
      <c r="D104">
        <v>34.909999999999997</v>
      </c>
      <c r="E104">
        <v>36.32</v>
      </c>
      <c r="F104">
        <v>36.32</v>
      </c>
      <c r="G104">
        <v>12820400</v>
      </c>
      <c r="H104">
        <f>IF(E104-B104&gt;0,0,1)</f>
        <v>0</v>
      </c>
      <c r="I104">
        <f t="shared" si="1"/>
        <v>1.2599990000000005</v>
      </c>
    </row>
    <row r="105" spans="1:9">
      <c r="A105" s="1">
        <v>44089</v>
      </c>
      <c r="B105">
        <v>37.009998000000003</v>
      </c>
      <c r="C105">
        <v>37.869999</v>
      </c>
      <c r="D105">
        <v>36.310001</v>
      </c>
      <c r="E105">
        <v>37.610000999999997</v>
      </c>
      <c r="F105">
        <v>37.610000999999997</v>
      </c>
      <c r="G105">
        <v>13280200</v>
      </c>
      <c r="H105">
        <f>IF(E105-B105&gt;0,0,1)</f>
        <v>0</v>
      </c>
      <c r="I105">
        <f t="shared" si="1"/>
        <v>0.60000299999999385</v>
      </c>
    </row>
    <row r="106" spans="1:9">
      <c r="A106" s="1">
        <v>44090</v>
      </c>
      <c r="B106">
        <v>37.880001</v>
      </c>
      <c r="C106">
        <v>37.900002000000001</v>
      </c>
      <c r="D106">
        <v>36.590000000000003</v>
      </c>
      <c r="E106">
        <v>37.130001</v>
      </c>
      <c r="F106">
        <v>37.130001</v>
      </c>
      <c r="G106">
        <v>12857300</v>
      </c>
      <c r="H106">
        <f>IF(E106-B106&gt;0,0,1)</f>
        <v>1</v>
      </c>
      <c r="I106">
        <f t="shared" si="1"/>
        <v>-0.75</v>
      </c>
    </row>
    <row r="107" spans="1:9">
      <c r="A107" s="1">
        <v>44091</v>
      </c>
      <c r="B107">
        <v>35.979999999999997</v>
      </c>
      <c r="C107">
        <v>37.580002</v>
      </c>
      <c r="D107">
        <v>35.490001999999997</v>
      </c>
      <c r="E107">
        <v>36.590000000000003</v>
      </c>
      <c r="F107">
        <v>36.590000000000003</v>
      </c>
      <c r="G107">
        <v>11343700</v>
      </c>
      <c r="H107">
        <f>IF(E107-B107&gt;0,0,1)</f>
        <v>0</v>
      </c>
      <c r="I107">
        <f t="shared" si="1"/>
        <v>0.61000000000000654</v>
      </c>
    </row>
    <row r="108" spans="1:9">
      <c r="A108" s="1">
        <v>44092</v>
      </c>
      <c r="B108">
        <v>37.049999</v>
      </c>
      <c r="C108">
        <v>37.110000999999997</v>
      </c>
      <c r="D108">
        <v>35.959999000000003</v>
      </c>
      <c r="E108">
        <v>36.880001</v>
      </c>
      <c r="F108">
        <v>36.880001</v>
      </c>
      <c r="G108">
        <v>23454500</v>
      </c>
      <c r="H108">
        <f>IF(E108-B108&gt;0,0,1)</f>
        <v>1</v>
      </c>
      <c r="I108">
        <f t="shared" si="1"/>
        <v>-0.16999799999999965</v>
      </c>
    </row>
    <row r="109" spans="1:9">
      <c r="A109" s="1">
        <v>44095</v>
      </c>
      <c r="B109">
        <v>36.159999999999997</v>
      </c>
      <c r="C109">
        <v>37</v>
      </c>
      <c r="D109">
        <v>35.770000000000003</v>
      </c>
      <c r="E109">
        <v>36.869999</v>
      </c>
      <c r="F109">
        <v>36.869999</v>
      </c>
      <c r="G109">
        <v>11057600</v>
      </c>
      <c r="H109">
        <f>IF(E109-B109&gt;0,0,1)</f>
        <v>0</v>
      </c>
      <c r="I109">
        <f t="shared" si="1"/>
        <v>0.70999900000000338</v>
      </c>
    </row>
    <row r="110" spans="1:9">
      <c r="A110" s="1">
        <v>44096</v>
      </c>
      <c r="B110">
        <v>37.409999999999997</v>
      </c>
      <c r="C110">
        <v>40.590000000000003</v>
      </c>
      <c r="D110">
        <v>37.360000999999997</v>
      </c>
      <c r="E110">
        <v>40.549999</v>
      </c>
      <c r="F110">
        <v>40.549999</v>
      </c>
      <c r="G110">
        <v>38464500</v>
      </c>
      <c r="H110">
        <f>IF(E110-B110&gt;0,0,1)</f>
        <v>0</v>
      </c>
      <c r="I110">
        <f t="shared" si="1"/>
        <v>3.1399990000000031</v>
      </c>
    </row>
    <row r="111" spans="1:9">
      <c r="A111" s="1">
        <v>44097</v>
      </c>
      <c r="B111">
        <v>40.540000999999997</v>
      </c>
      <c r="C111">
        <v>42.560001</v>
      </c>
      <c r="D111">
        <v>39.270000000000003</v>
      </c>
      <c r="E111">
        <v>39.549999</v>
      </c>
      <c r="F111">
        <v>39.549999</v>
      </c>
      <c r="G111">
        <v>34574900</v>
      </c>
      <c r="H111">
        <f>IF(E111-B111&gt;0,0,1)</f>
        <v>1</v>
      </c>
      <c r="I111">
        <f t="shared" si="1"/>
        <v>-0.99000199999999694</v>
      </c>
    </row>
    <row r="112" spans="1:9">
      <c r="A112" s="1">
        <v>44098</v>
      </c>
      <c r="B112">
        <v>39.169998</v>
      </c>
      <c r="C112">
        <v>39.799999</v>
      </c>
      <c r="D112">
        <v>38.060001</v>
      </c>
      <c r="E112">
        <v>38.490001999999997</v>
      </c>
      <c r="F112">
        <v>38.490001999999997</v>
      </c>
      <c r="G112">
        <v>16381600</v>
      </c>
      <c r="H112">
        <f>IF(E112-B112&gt;0,0,1)</f>
        <v>1</v>
      </c>
      <c r="I112">
        <f t="shared" si="1"/>
        <v>-0.67999600000000271</v>
      </c>
    </row>
    <row r="113" spans="1:9">
      <c r="A113" s="1">
        <v>44099</v>
      </c>
      <c r="B113">
        <v>38.759998000000003</v>
      </c>
      <c r="C113">
        <v>39.959999000000003</v>
      </c>
      <c r="D113">
        <v>38.189999</v>
      </c>
      <c r="E113">
        <v>39.900002000000001</v>
      </c>
      <c r="F113">
        <v>39.900002000000001</v>
      </c>
      <c r="G113">
        <v>9279400</v>
      </c>
      <c r="H113">
        <f>IF(E113-B113&gt;0,0,1)</f>
        <v>0</v>
      </c>
      <c r="I113">
        <f t="shared" si="1"/>
        <v>1.1400039999999976</v>
      </c>
    </row>
    <row r="114" spans="1:9">
      <c r="A114" s="1">
        <v>44102</v>
      </c>
      <c r="B114">
        <v>41.110000999999997</v>
      </c>
      <c r="C114">
        <v>41.490001999999997</v>
      </c>
      <c r="D114">
        <v>40.060001</v>
      </c>
      <c r="E114">
        <v>40.98</v>
      </c>
      <c r="F114">
        <v>40.98</v>
      </c>
      <c r="G114">
        <v>12337100</v>
      </c>
      <c r="H114">
        <f>IF(E114-B114&gt;0,0,1)</f>
        <v>1</v>
      </c>
      <c r="I114">
        <f t="shared" si="1"/>
        <v>-0.13000100000000003</v>
      </c>
    </row>
    <row r="115" spans="1:9">
      <c r="A115" s="1">
        <v>44103</v>
      </c>
      <c r="B115">
        <v>41.27</v>
      </c>
      <c r="C115">
        <v>41.700001</v>
      </c>
      <c r="D115">
        <v>40.5</v>
      </c>
      <c r="E115">
        <v>40.560001</v>
      </c>
      <c r="F115">
        <v>40.560001</v>
      </c>
      <c r="G115">
        <v>12234000</v>
      </c>
      <c r="H115">
        <f>IF(E115-B115&gt;0,0,1)</f>
        <v>1</v>
      </c>
      <c r="I115">
        <f t="shared" si="1"/>
        <v>-0.70999900000000338</v>
      </c>
    </row>
    <row r="116" spans="1:9">
      <c r="A116" s="1">
        <v>44104</v>
      </c>
      <c r="B116">
        <v>40.720001000000003</v>
      </c>
      <c r="C116">
        <v>42.16</v>
      </c>
      <c r="D116">
        <v>40.630001</v>
      </c>
      <c r="E116">
        <v>41.509998000000003</v>
      </c>
      <c r="F116">
        <v>41.509998000000003</v>
      </c>
      <c r="G116">
        <v>10862100</v>
      </c>
      <c r="H116">
        <f>IF(E116-B116&gt;0,0,1)</f>
        <v>0</v>
      </c>
      <c r="I116">
        <f t="shared" si="1"/>
        <v>0.78999699999999962</v>
      </c>
    </row>
    <row r="117" spans="1:9">
      <c r="A117" s="1">
        <v>44105</v>
      </c>
      <c r="B117">
        <v>42.290000999999997</v>
      </c>
      <c r="C117">
        <v>44.700001</v>
      </c>
      <c r="D117">
        <v>41.599997999999999</v>
      </c>
      <c r="E117">
        <v>44.529998999999997</v>
      </c>
      <c r="F117">
        <v>44.529998999999997</v>
      </c>
      <c r="G117">
        <v>30647900</v>
      </c>
      <c r="H117">
        <f>IF(E117-B117&gt;0,0,1)</f>
        <v>0</v>
      </c>
      <c r="I117">
        <f t="shared" si="1"/>
        <v>2.2399979999999999</v>
      </c>
    </row>
    <row r="118" spans="1:9">
      <c r="A118" s="1">
        <v>44106</v>
      </c>
      <c r="B118">
        <v>43.200001</v>
      </c>
      <c r="C118">
        <v>44.799999</v>
      </c>
      <c r="D118">
        <v>42.720001000000003</v>
      </c>
      <c r="E118">
        <v>43.82</v>
      </c>
      <c r="F118">
        <v>43.82</v>
      </c>
      <c r="G118">
        <v>13603100</v>
      </c>
      <c r="H118">
        <f>IF(E118-B118&gt;0,0,1)</f>
        <v>0</v>
      </c>
      <c r="I118">
        <f t="shared" si="1"/>
        <v>0.61999899999999997</v>
      </c>
    </row>
    <row r="119" spans="1:9">
      <c r="A119" s="1">
        <v>44109</v>
      </c>
      <c r="B119">
        <v>44.02</v>
      </c>
      <c r="C119">
        <v>45.200001</v>
      </c>
      <c r="D119">
        <v>43.150002000000001</v>
      </c>
      <c r="E119">
        <v>44.07</v>
      </c>
      <c r="F119">
        <v>44.07</v>
      </c>
      <c r="G119">
        <v>18275300</v>
      </c>
      <c r="H119">
        <f>IF(E119-B119&gt;0,0,1)</f>
        <v>0</v>
      </c>
      <c r="I119">
        <f t="shared" si="1"/>
        <v>4.9999999999997158E-2</v>
      </c>
    </row>
    <row r="120" spans="1:9">
      <c r="A120" s="1">
        <v>44110</v>
      </c>
      <c r="B120">
        <v>43.860000999999997</v>
      </c>
      <c r="C120">
        <v>44.509998000000003</v>
      </c>
      <c r="D120">
        <v>42.32</v>
      </c>
      <c r="E120">
        <v>43.009998000000003</v>
      </c>
      <c r="F120">
        <v>43.009998000000003</v>
      </c>
      <c r="G120">
        <v>14583800</v>
      </c>
      <c r="H120">
        <f>IF(E120-B120&gt;0,0,1)</f>
        <v>1</v>
      </c>
      <c r="I120">
        <f t="shared" si="1"/>
        <v>-0.85000299999999385</v>
      </c>
    </row>
    <row r="121" spans="1:9">
      <c r="A121" s="1">
        <v>44111</v>
      </c>
      <c r="B121">
        <v>43.759998000000003</v>
      </c>
      <c r="C121">
        <v>44.09</v>
      </c>
      <c r="D121">
        <v>42.900002000000001</v>
      </c>
      <c r="E121">
        <v>43.360000999999997</v>
      </c>
      <c r="F121">
        <v>43.360000999999997</v>
      </c>
      <c r="G121">
        <v>9357700</v>
      </c>
      <c r="H121">
        <f>IF(E121-B121&gt;0,0,1)</f>
        <v>1</v>
      </c>
      <c r="I121">
        <f t="shared" si="1"/>
        <v>-0.39999700000000615</v>
      </c>
    </row>
    <row r="122" spans="1:9">
      <c r="A122" s="1">
        <v>44112</v>
      </c>
      <c r="B122">
        <v>44.049999</v>
      </c>
      <c r="C122">
        <v>44.09</v>
      </c>
      <c r="D122">
        <v>43.07</v>
      </c>
      <c r="E122">
        <v>43.610000999999997</v>
      </c>
      <c r="F122">
        <v>43.610000999999997</v>
      </c>
      <c r="G122">
        <v>7737100</v>
      </c>
      <c r="H122">
        <f>IF(E122-B122&gt;0,0,1)</f>
        <v>1</v>
      </c>
      <c r="I122">
        <f t="shared" si="1"/>
        <v>-0.43999800000000278</v>
      </c>
    </row>
    <row r="123" spans="1:9">
      <c r="A123" s="1">
        <v>44113</v>
      </c>
      <c r="B123">
        <v>44.02</v>
      </c>
      <c r="C123">
        <v>44.580002</v>
      </c>
      <c r="D123">
        <v>43.32</v>
      </c>
      <c r="E123">
        <v>43.389999000000003</v>
      </c>
      <c r="F123">
        <v>43.389999000000003</v>
      </c>
      <c r="G123">
        <v>11324600</v>
      </c>
      <c r="H123">
        <f>IF(E123-B123&gt;0,0,1)</f>
        <v>1</v>
      </c>
      <c r="I123">
        <f t="shared" si="1"/>
        <v>-0.63000100000000003</v>
      </c>
    </row>
    <row r="124" spans="1:9">
      <c r="A124" s="1">
        <v>44116</v>
      </c>
      <c r="B124">
        <v>44.5</v>
      </c>
      <c r="C124">
        <v>45.84</v>
      </c>
      <c r="D124">
        <v>43.810001</v>
      </c>
      <c r="E124">
        <v>44.040000999999997</v>
      </c>
      <c r="F124">
        <v>44.040000999999997</v>
      </c>
      <c r="G124">
        <v>16994900</v>
      </c>
      <c r="H124">
        <f>IF(E124-B124&gt;0,0,1)</f>
        <v>1</v>
      </c>
      <c r="I124">
        <f t="shared" si="1"/>
        <v>-0.45999900000000338</v>
      </c>
    </row>
    <row r="125" spans="1:9">
      <c r="A125" s="1">
        <v>44117</v>
      </c>
      <c r="B125">
        <v>44.5</v>
      </c>
      <c r="C125">
        <v>44.759998000000003</v>
      </c>
      <c r="D125">
        <v>43.720001000000003</v>
      </c>
      <c r="E125">
        <v>44.150002000000001</v>
      </c>
      <c r="F125">
        <v>44.150002000000001</v>
      </c>
      <c r="G125">
        <v>9151000</v>
      </c>
      <c r="H125">
        <f>IF(E125-B125&gt;0,0,1)</f>
        <v>1</v>
      </c>
      <c r="I125">
        <f t="shared" si="1"/>
        <v>-0.34999799999999937</v>
      </c>
    </row>
    <row r="126" spans="1:9">
      <c r="A126" s="1">
        <v>44118</v>
      </c>
      <c r="B126">
        <v>44.48</v>
      </c>
      <c r="C126">
        <v>44.639999000000003</v>
      </c>
      <c r="D126">
        <v>43.57</v>
      </c>
      <c r="E126">
        <v>43.990001999999997</v>
      </c>
      <c r="F126">
        <v>43.990001999999997</v>
      </c>
      <c r="G126">
        <v>8338900</v>
      </c>
      <c r="H126">
        <f>IF(E126-B126&gt;0,0,1)</f>
        <v>1</v>
      </c>
      <c r="I126">
        <f t="shared" si="1"/>
        <v>-0.48999799999999993</v>
      </c>
    </row>
    <row r="127" spans="1:9">
      <c r="A127" s="1">
        <v>44119</v>
      </c>
      <c r="B127">
        <v>43.330002</v>
      </c>
      <c r="C127">
        <v>43.790000999999997</v>
      </c>
      <c r="D127">
        <v>42.669998</v>
      </c>
      <c r="E127">
        <v>43.650002000000001</v>
      </c>
      <c r="F127">
        <v>43.650002000000001</v>
      </c>
      <c r="G127">
        <v>9851900</v>
      </c>
      <c r="H127">
        <f>IF(E127-B127&gt;0,0,1)</f>
        <v>0</v>
      </c>
      <c r="I127">
        <f t="shared" si="1"/>
        <v>0.32000000000000028</v>
      </c>
    </row>
    <row r="128" spans="1:9">
      <c r="A128" s="1">
        <v>44120</v>
      </c>
      <c r="B128">
        <v>45.16</v>
      </c>
      <c r="C128">
        <v>45.700001</v>
      </c>
      <c r="D128">
        <v>43.959999000000003</v>
      </c>
      <c r="E128">
        <v>44.060001</v>
      </c>
      <c r="F128">
        <v>44.060001</v>
      </c>
      <c r="G128">
        <v>10908700</v>
      </c>
      <c r="H128">
        <f>IF(E128-B128&gt;0,0,1)</f>
        <v>1</v>
      </c>
      <c r="I128">
        <f t="shared" si="1"/>
        <v>-1.0999989999999968</v>
      </c>
    </row>
    <row r="129" spans="1:9">
      <c r="A129" s="1">
        <v>44123</v>
      </c>
      <c r="B129">
        <v>44.200001</v>
      </c>
      <c r="C129">
        <v>46.349997999999999</v>
      </c>
      <c r="D129">
        <v>44.060001</v>
      </c>
      <c r="E129">
        <v>45.82</v>
      </c>
      <c r="F129">
        <v>45.82</v>
      </c>
      <c r="G129">
        <v>19387900</v>
      </c>
      <c r="H129">
        <f>IF(E129-B129&gt;0,0,1)</f>
        <v>0</v>
      </c>
      <c r="I129">
        <f t="shared" si="1"/>
        <v>1.619999</v>
      </c>
    </row>
    <row r="130" spans="1:9">
      <c r="A130" s="1">
        <v>44124</v>
      </c>
      <c r="B130">
        <v>46.127997999999998</v>
      </c>
      <c r="C130">
        <v>46.189999</v>
      </c>
      <c r="D130">
        <v>44.610000999999997</v>
      </c>
      <c r="E130">
        <v>45.32</v>
      </c>
      <c r="F130">
        <v>45.32</v>
      </c>
      <c r="G130">
        <v>11595300</v>
      </c>
      <c r="H130">
        <f>IF(E130-B130&gt;0,0,1)</f>
        <v>1</v>
      </c>
      <c r="I130">
        <f t="shared" si="1"/>
        <v>-0.80799799999999777</v>
      </c>
    </row>
    <row r="131" spans="1:9">
      <c r="A131" s="1">
        <v>44125</v>
      </c>
      <c r="B131">
        <v>49.400002000000001</v>
      </c>
      <c r="C131">
        <v>52.049999</v>
      </c>
      <c r="D131">
        <v>48.799999</v>
      </c>
      <c r="E131">
        <v>49.380001</v>
      </c>
      <c r="F131">
        <v>49.380001</v>
      </c>
      <c r="G131">
        <v>45491500</v>
      </c>
      <c r="H131">
        <f>IF(E131-B131&gt;0,0,1)</f>
        <v>1</v>
      </c>
      <c r="I131">
        <f t="shared" ref="I131:I194" si="2">E131-B131</f>
        <v>-2.0001000000000602E-2</v>
      </c>
    </row>
    <row r="132" spans="1:9">
      <c r="A132" s="1">
        <v>44126</v>
      </c>
      <c r="B132">
        <v>50.349997999999999</v>
      </c>
      <c r="C132">
        <v>51.228000999999999</v>
      </c>
      <c r="D132">
        <v>48.286999000000002</v>
      </c>
      <c r="E132">
        <v>50.810001</v>
      </c>
      <c r="F132">
        <v>50.810001</v>
      </c>
      <c r="G132">
        <v>15688100</v>
      </c>
      <c r="H132">
        <f>IF(E132-B132&gt;0,0,1)</f>
        <v>0</v>
      </c>
      <c r="I132">
        <f t="shared" si="2"/>
        <v>0.46000300000000038</v>
      </c>
    </row>
    <row r="133" spans="1:9">
      <c r="A133" s="1">
        <v>44127</v>
      </c>
      <c r="B133">
        <v>51.060001</v>
      </c>
      <c r="C133">
        <v>53.23</v>
      </c>
      <c r="D133">
        <v>49.630001</v>
      </c>
      <c r="E133">
        <v>53</v>
      </c>
      <c r="F133">
        <v>53</v>
      </c>
      <c r="G133">
        <v>16705300</v>
      </c>
      <c r="H133">
        <f>IF(E133-B133&gt;0,0,1)</f>
        <v>0</v>
      </c>
      <c r="I133">
        <f t="shared" si="2"/>
        <v>1.9399990000000003</v>
      </c>
    </row>
    <row r="134" spans="1:9">
      <c r="A134" s="1">
        <v>44130</v>
      </c>
      <c r="B134">
        <v>53.450001</v>
      </c>
      <c r="C134">
        <v>53.869999</v>
      </c>
      <c r="D134">
        <v>49.099997999999999</v>
      </c>
      <c r="E134">
        <v>50.459999000000003</v>
      </c>
      <c r="F134">
        <v>50.459999000000003</v>
      </c>
      <c r="G134">
        <v>25385800</v>
      </c>
      <c r="H134">
        <f>IF(E134-B134&gt;0,0,1)</f>
        <v>1</v>
      </c>
      <c r="I134">
        <f t="shared" si="2"/>
        <v>-2.9900019999999969</v>
      </c>
    </row>
    <row r="135" spans="1:9">
      <c r="A135" s="1">
        <v>44131</v>
      </c>
      <c r="B135">
        <v>51.004002</v>
      </c>
      <c r="C135">
        <v>52.900002000000001</v>
      </c>
      <c r="D135">
        <v>50.189999</v>
      </c>
      <c r="E135">
        <v>52.52</v>
      </c>
      <c r="F135">
        <v>52.52</v>
      </c>
      <c r="G135">
        <v>17840700</v>
      </c>
      <c r="H135">
        <f>IF(E135-B135&gt;0,0,1)</f>
        <v>0</v>
      </c>
      <c r="I135">
        <f t="shared" si="2"/>
        <v>1.5159980000000033</v>
      </c>
    </row>
    <row r="136" spans="1:9">
      <c r="A136" s="1">
        <v>44132</v>
      </c>
      <c r="B136">
        <v>50.02</v>
      </c>
      <c r="C136">
        <v>50.700001</v>
      </c>
      <c r="D136">
        <v>48.57</v>
      </c>
      <c r="E136">
        <v>49.25</v>
      </c>
      <c r="F136">
        <v>49.25</v>
      </c>
      <c r="G136">
        <v>34013200</v>
      </c>
      <c r="H136">
        <f>IF(E136-B136&gt;0,0,1)</f>
        <v>1</v>
      </c>
      <c r="I136">
        <f t="shared" si="2"/>
        <v>-0.77000000000000313</v>
      </c>
    </row>
    <row r="137" spans="1:9">
      <c r="A137" s="1">
        <v>44133</v>
      </c>
      <c r="B137">
        <v>64</v>
      </c>
      <c r="C137">
        <v>68.930000000000007</v>
      </c>
      <c r="D137">
        <v>61.119999</v>
      </c>
      <c r="E137">
        <v>62.509998000000003</v>
      </c>
      <c r="F137">
        <v>62.509998000000003</v>
      </c>
      <c r="G137">
        <v>128101800</v>
      </c>
      <c r="H137">
        <f>IF(E137-B137&gt;0,0,1)</f>
        <v>1</v>
      </c>
      <c r="I137">
        <f t="shared" si="2"/>
        <v>-1.4900019999999969</v>
      </c>
    </row>
    <row r="138" spans="1:9">
      <c r="A138" s="1">
        <v>44134</v>
      </c>
      <c r="B138">
        <v>61.110000999999997</v>
      </c>
      <c r="C138">
        <v>61.75</v>
      </c>
      <c r="D138">
        <v>57.709999000000003</v>
      </c>
      <c r="E138">
        <v>58.950001</v>
      </c>
      <c r="F138">
        <v>58.950001</v>
      </c>
      <c r="G138">
        <v>57123100</v>
      </c>
      <c r="H138">
        <f>IF(E138-B138&gt;0,0,1)</f>
        <v>1</v>
      </c>
      <c r="I138">
        <f t="shared" si="2"/>
        <v>-2.1599999999999966</v>
      </c>
    </row>
    <row r="139" spans="1:9">
      <c r="A139" s="1">
        <v>44137</v>
      </c>
      <c r="B139">
        <v>59</v>
      </c>
      <c r="C139">
        <v>59.77</v>
      </c>
      <c r="D139">
        <v>56.310001</v>
      </c>
      <c r="E139">
        <v>58.380001</v>
      </c>
      <c r="F139">
        <v>58.380001</v>
      </c>
      <c r="G139">
        <v>36422200</v>
      </c>
      <c r="H139">
        <f>IF(E139-B139&gt;0,0,1)</f>
        <v>1</v>
      </c>
      <c r="I139">
        <f t="shared" si="2"/>
        <v>-0.61999899999999997</v>
      </c>
    </row>
    <row r="140" spans="1:9">
      <c r="A140" s="1">
        <v>44138</v>
      </c>
      <c r="B140">
        <v>58.709999000000003</v>
      </c>
      <c r="C140">
        <v>59.939999</v>
      </c>
      <c r="D140">
        <v>57.77</v>
      </c>
      <c r="E140">
        <v>59.580002</v>
      </c>
      <c r="F140">
        <v>59.580002</v>
      </c>
      <c r="G140">
        <v>20781800</v>
      </c>
      <c r="H140">
        <f>IF(E140-B140&gt;0,0,1)</f>
        <v>0</v>
      </c>
      <c r="I140">
        <f t="shared" si="2"/>
        <v>0.87000299999999697</v>
      </c>
    </row>
    <row r="141" spans="1:9">
      <c r="A141" s="1">
        <v>44139</v>
      </c>
      <c r="B141">
        <v>60.080002</v>
      </c>
      <c r="C141">
        <v>61.919998</v>
      </c>
      <c r="D141">
        <v>59.330002</v>
      </c>
      <c r="E141">
        <v>61.450001</v>
      </c>
      <c r="F141">
        <v>61.450001</v>
      </c>
      <c r="G141">
        <v>21601300</v>
      </c>
      <c r="H141">
        <f>IF(E141-B141&gt;0,0,1)</f>
        <v>0</v>
      </c>
      <c r="I141">
        <f t="shared" si="2"/>
        <v>1.369999</v>
      </c>
    </row>
    <row r="142" spans="1:9">
      <c r="A142" s="1">
        <v>44140</v>
      </c>
      <c r="B142">
        <v>62.799999</v>
      </c>
      <c r="C142">
        <v>63.73</v>
      </c>
      <c r="D142">
        <v>61.509998000000003</v>
      </c>
      <c r="E142">
        <v>63.470001000000003</v>
      </c>
      <c r="F142">
        <v>63.470001000000003</v>
      </c>
      <c r="G142">
        <v>15673000</v>
      </c>
      <c r="H142">
        <f>IF(E142-B142&gt;0,0,1)</f>
        <v>0</v>
      </c>
      <c r="I142">
        <f t="shared" si="2"/>
        <v>0.67000200000000376</v>
      </c>
    </row>
    <row r="143" spans="1:9">
      <c r="A143" s="1">
        <v>44141</v>
      </c>
      <c r="B143">
        <v>63.32</v>
      </c>
      <c r="C143">
        <v>65.470000999999996</v>
      </c>
      <c r="D143">
        <v>62.049999</v>
      </c>
      <c r="E143">
        <v>64.739998</v>
      </c>
      <c r="F143">
        <v>64.739998</v>
      </c>
      <c r="G143">
        <v>12283900</v>
      </c>
      <c r="H143">
        <f>IF(E143-B143&gt;0,0,1)</f>
        <v>0</v>
      </c>
      <c r="I143">
        <f t="shared" si="2"/>
        <v>1.4199979999999996</v>
      </c>
    </row>
    <row r="144" spans="1:9">
      <c r="A144" s="1">
        <v>44144</v>
      </c>
      <c r="B144">
        <v>61</v>
      </c>
      <c r="C144">
        <v>61.75</v>
      </c>
      <c r="D144">
        <v>57.375999</v>
      </c>
      <c r="E144">
        <v>57.75</v>
      </c>
      <c r="F144">
        <v>57.75</v>
      </c>
      <c r="G144">
        <v>19633400</v>
      </c>
      <c r="H144">
        <f>IF(E144-B144&gt;0,0,1)</f>
        <v>1</v>
      </c>
      <c r="I144">
        <f t="shared" si="2"/>
        <v>-3.25</v>
      </c>
    </row>
    <row r="145" spans="1:9">
      <c r="A145" s="1">
        <v>44145</v>
      </c>
      <c r="B145">
        <v>57</v>
      </c>
      <c r="C145">
        <v>57.150002000000001</v>
      </c>
      <c r="D145">
        <v>52.060001</v>
      </c>
      <c r="E145">
        <v>55.669998</v>
      </c>
      <c r="F145">
        <v>55.669998</v>
      </c>
      <c r="G145">
        <v>22938900</v>
      </c>
      <c r="H145">
        <f>IF(E145-B145&gt;0,0,1)</f>
        <v>1</v>
      </c>
      <c r="I145">
        <f t="shared" si="2"/>
        <v>-1.3300020000000004</v>
      </c>
    </row>
    <row r="146" spans="1:9">
      <c r="A146" s="1">
        <v>44146</v>
      </c>
      <c r="B146">
        <v>56.400002000000001</v>
      </c>
      <c r="C146">
        <v>59.990001999999997</v>
      </c>
      <c r="D146">
        <v>56.349997999999999</v>
      </c>
      <c r="E146">
        <v>59.549999</v>
      </c>
      <c r="F146">
        <v>59.549999</v>
      </c>
      <c r="G146">
        <v>15981400</v>
      </c>
      <c r="H146">
        <f>IF(E146-B146&gt;0,0,1)</f>
        <v>0</v>
      </c>
      <c r="I146">
        <f t="shared" si="2"/>
        <v>3.149996999999999</v>
      </c>
    </row>
    <row r="147" spans="1:9">
      <c r="A147" s="1">
        <v>44147</v>
      </c>
      <c r="B147">
        <v>59.259998000000003</v>
      </c>
      <c r="C147">
        <v>60.93</v>
      </c>
      <c r="D147">
        <v>58.525002000000001</v>
      </c>
      <c r="E147">
        <v>60.259998000000003</v>
      </c>
      <c r="F147">
        <v>60.259998000000003</v>
      </c>
      <c r="G147">
        <v>12935100</v>
      </c>
      <c r="H147">
        <f>IF(E147-B147&gt;0,0,1)</f>
        <v>0</v>
      </c>
      <c r="I147">
        <f t="shared" si="2"/>
        <v>1</v>
      </c>
    </row>
    <row r="148" spans="1:9">
      <c r="A148" s="1">
        <v>44148</v>
      </c>
      <c r="B148">
        <v>61.189999</v>
      </c>
      <c r="C148">
        <v>62.627997999999998</v>
      </c>
      <c r="D148">
        <v>60.076999999999998</v>
      </c>
      <c r="E148">
        <v>62.32</v>
      </c>
      <c r="F148">
        <v>62.32</v>
      </c>
      <c r="G148">
        <v>11989700</v>
      </c>
      <c r="H148">
        <f>IF(E148-B148&gt;0,0,1)</f>
        <v>0</v>
      </c>
      <c r="I148">
        <f t="shared" si="2"/>
        <v>1.130001</v>
      </c>
    </row>
    <row r="149" spans="1:9">
      <c r="A149" s="1">
        <v>44151</v>
      </c>
      <c r="B149">
        <v>61.48</v>
      </c>
      <c r="C149">
        <v>62.650002000000001</v>
      </c>
      <c r="D149">
        <v>59.119999</v>
      </c>
      <c r="E149">
        <v>62.619999</v>
      </c>
      <c r="F149">
        <v>62.619999</v>
      </c>
      <c r="G149">
        <v>11595900</v>
      </c>
      <c r="H149">
        <f>IF(E149-B149&gt;0,0,1)</f>
        <v>0</v>
      </c>
      <c r="I149">
        <f t="shared" si="2"/>
        <v>1.1399990000000031</v>
      </c>
    </row>
    <row r="150" spans="1:9">
      <c r="A150" s="1">
        <v>44152</v>
      </c>
      <c r="B150">
        <v>62.470001000000003</v>
      </c>
      <c r="C150">
        <v>64.120002999999997</v>
      </c>
      <c r="D150">
        <v>61.810001</v>
      </c>
      <c r="E150">
        <v>63.349997999999999</v>
      </c>
      <c r="F150">
        <v>63.349997999999999</v>
      </c>
      <c r="G150">
        <v>9239900</v>
      </c>
      <c r="H150">
        <f>IF(E150-B150&gt;0,0,1)</f>
        <v>0</v>
      </c>
      <c r="I150">
        <f t="shared" si="2"/>
        <v>0.87999699999999592</v>
      </c>
    </row>
    <row r="151" spans="1:9">
      <c r="A151" s="1">
        <v>44153</v>
      </c>
      <c r="B151">
        <v>63.400002000000001</v>
      </c>
      <c r="C151">
        <v>65.279999000000004</v>
      </c>
      <c r="D151">
        <v>62.700001</v>
      </c>
      <c r="E151">
        <v>64.449996999999996</v>
      </c>
      <c r="F151">
        <v>64.449996999999996</v>
      </c>
      <c r="G151">
        <v>9875900</v>
      </c>
      <c r="H151">
        <f>IF(E151-B151&gt;0,0,1)</f>
        <v>0</v>
      </c>
      <c r="I151">
        <f t="shared" si="2"/>
        <v>1.0499949999999956</v>
      </c>
    </row>
    <row r="152" spans="1:9">
      <c r="A152" s="1">
        <v>44154</v>
      </c>
      <c r="B152">
        <v>64.970000999999996</v>
      </c>
      <c r="C152">
        <v>67.190002000000007</v>
      </c>
      <c r="D152">
        <v>64.790001000000004</v>
      </c>
      <c r="E152">
        <v>65.949996999999996</v>
      </c>
      <c r="F152">
        <v>65.949996999999996</v>
      </c>
      <c r="G152">
        <v>10876200</v>
      </c>
      <c r="H152">
        <f>IF(E152-B152&gt;0,0,1)</f>
        <v>0</v>
      </c>
      <c r="I152">
        <f t="shared" si="2"/>
        <v>0.97999599999999987</v>
      </c>
    </row>
    <row r="153" spans="1:9">
      <c r="A153" s="1">
        <v>44155</v>
      </c>
      <c r="B153">
        <v>66.5</v>
      </c>
      <c r="C153">
        <v>67.599997999999999</v>
      </c>
      <c r="D153">
        <v>66.150002000000001</v>
      </c>
      <c r="E153">
        <v>66.849997999999999</v>
      </c>
      <c r="F153">
        <v>66.849997999999999</v>
      </c>
      <c r="G153">
        <v>7780000</v>
      </c>
      <c r="H153">
        <f>IF(E153-B153&gt;0,0,1)</f>
        <v>0</v>
      </c>
      <c r="I153">
        <f t="shared" si="2"/>
        <v>0.34999799999999937</v>
      </c>
    </row>
    <row r="154" spans="1:9">
      <c r="A154" s="1">
        <v>44158</v>
      </c>
      <c r="B154">
        <v>67.599997999999999</v>
      </c>
      <c r="C154">
        <v>68.099997999999999</v>
      </c>
      <c r="D154">
        <v>63.634998000000003</v>
      </c>
      <c r="E154">
        <v>65.790001000000004</v>
      </c>
      <c r="F154">
        <v>65.790001000000004</v>
      </c>
      <c r="G154">
        <v>12945200</v>
      </c>
      <c r="H154">
        <f>IF(E154-B154&gt;0,0,1)</f>
        <v>1</v>
      </c>
      <c r="I154">
        <f t="shared" si="2"/>
        <v>-1.8099969999999956</v>
      </c>
    </row>
    <row r="155" spans="1:9">
      <c r="A155" s="1">
        <v>44159</v>
      </c>
      <c r="B155">
        <v>65.879997000000003</v>
      </c>
      <c r="C155">
        <v>65.879997000000003</v>
      </c>
      <c r="D155">
        <v>62.43</v>
      </c>
      <c r="E155">
        <v>64.029999000000004</v>
      </c>
      <c r="F155">
        <v>64.029999000000004</v>
      </c>
      <c r="G155">
        <v>13584600</v>
      </c>
      <c r="H155">
        <f>IF(E155-B155&gt;0,0,1)</f>
        <v>1</v>
      </c>
      <c r="I155">
        <f t="shared" si="2"/>
        <v>-1.8499979999999994</v>
      </c>
    </row>
    <row r="156" spans="1:9">
      <c r="A156" s="1">
        <v>44160</v>
      </c>
      <c r="B156">
        <v>64.260002</v>
      </c>
      <c r="C156">
        <v>67.739998</v>
      </c>
      <c r="D156">
        <v>64.099997999999999</v>
      </c>
      <c r="E156">
        <v>67.419998000000007</v>
      </c>
      <c r="F156">
        <v>67.419998000000007</v>
      </c>
      <c r="G156">
        <v>10655000</v>
      </c>
      <c r="H156">
        <f>IF(E156-B156&gt;0,0,1)</f>
        <v>0</v>
      </c>
      <c r="I156">
        <f t="shared" si="2"/>
        <v>3.1599960000000067</v>
      </c>
    </row>
    <row r="157" spans="1:9">
      <c r="A157" s="1">
        <v>44162</v>
      </c>
      <c r="B157">
        <v>68.120002999999997</v>
      </c>
      <c r="C157">
        <v>70.110000999999997</v>
      </c>
      <c r="D157">
        <v>66.889999000000003</v>
      </c>
      <c r="E157">
        <v>69.720000999999996</v>
      </c>
      <c r="F157">
        <v>69.720000999999996</v>
      </c>
      <c r="G157">
        <v>8459200</v>
      </c>
      <c r="H157">
        <f>IF(E157-B157&gt;0,0,1)</f>
        <v>0</v>
      </c>
      <c r="I157">
        <f t="shared" si="2"/>
        <v>1.5999979999999994</v>
      </c>
    </row>
    <row r="158" spans="1:9">
      <c r="A158" s="1">
        <v>44165</v>
      </c>
      <c r="B158">
        <v>70.25</v>
      </c>
      <c r="C158">
        <v>70.629997000000003</v>
      </c>
      <c r="D158">
        <v>65.75</v>
      </c>
      <c r="E158">
        <v>70.019997000000004</v>
      </c>
      <c r="F158">
        <v>70.019997000000004</v>
      </c>
      <c r="G158">
        <v>15082900</v>
      </c>
      <c r="H158">
        <f>IF(E158-B158&gt;0,0,1)</f>
        <v>1</v>
      </c>
      <c r="I158">
        <f t="shared" si="2"/>
        <v>-0.2300029999999964</v>
      </c>
    </row>
    <row r="159" spans="1:9">
      <c r="A159" s="1">
        <v>44166</v>
      </c>
      <c r="B159">
        <v>70.910004000000001</v>
      </c>
      <c r="C159">
        <v>71.099997999999999</v>
      </c>
      <c r="D159">
        <v>67.430000000000007</v>
      </c>
      <c r="E159">
        <v>68.209998999999996</v>
      </c>
      <c r="F159">
        <v>68.209998999999996</v>
      </c>
      <c r="G159">
        <v>8262300</v>
      </c>
      <c r="H159">
        <f>IF(E159-B159&gt;0,0,1)</f>
        <v>1</v>
      </c>
      <c r="I159">
        <f t="shared" si="2"/>
        <v>-2.7000050000000044</v>
      </c>
    </row>
    <row r="160" spans="1:9">
      <c r="A160" s="1">
        <v>44167</v>
      </c>
      <c r="B160">
        <v>67.5</v>
      </c>
      <c r="C160">
        <v>68.449996999999996</v>
      </c>
      <c r="D160">
        <v>65.010002</v>
      </c>
      <c r="E160">
        <v>68.010002</v>
      </c>
      <c r="F160">
        <v>68.010002</v>
      </c>
      <c r="G160">
        <v>6581900</v>
      </c>
      <c r="H160">
        <f>IF(E160-B160&gt;0,0,1)</f>
        <v>0</v>
      </c>
      <c r="I160">
        <f t="shared" si="2"/>
        <v>0.51000200000000007</v>
      </c>
    </row>
    <row r="161" spans="1:9">
      <c r="A161" s="1">
        <v>44168</v>
      </c>
      <c r="B161">
        <v>68.470000999999996</v>
      </c>
      <c r="C161">
        <v>71.370002999999997</v>
      </c>
      <c r="D161">
        <v>68</v>
      </c>
      <c r="E161">
        <v>69.699996999999996</v>
      </c>
      <c r="F161">
        <v>69.699996999999996</v>
      </c>
      <c r="G161">
        <v>10601600</v>
      </c>
      <c r="H161">
        <f>IF(E161-B161&gt;0,0,1)</f>
        <v>0</v>
      </c>
      <c r="I161">
        <f t="shared" si="2"/>
        <v>1.2299959999999999</v>
      </c>
    </row>
    <row r="162" spans="1:9">
      <c r="A162" s="1">
        <v>44169</v>
      </c>
      <c r="B162">
        <v>70.139999000000003</v>
      </c>
      <c r="C162">
        <v>70.25</v>
      </c>
      <c r="D162">
        <v>66.790001000000004</v>
      </c>
      <c r="E162">
        <v>67.309997999999993</v>
      </c>
      <c r="F162">
        <v>67.309997999999993</v>
      </c>
      <c r="G162">
        <v>9515600</v>
      </c>
      <c r="H162">
        <f>IF(E162-B162&gt;0,0,1)</f>
        <v>1</v>
      </c>
      <c r="I162">
        <f t="shared" si="2"/>
        <v>-2.83000100000001</v>
      </c>
    </row>
    <row r="163" spans="1:9">
      <c r="A163" s="1">
        <v>44172</v>
      </c>
      <c r="B163">
        <v>68.279999000000004</v>
      </c>
      <c r="C163">
        <v>70.910004000000001</v>
      </c>
      <c r="D163">
        <v>67.910004000000001</v>
      </c>
      <c r="E163">
        <v>70.309997999999993</v>
      </c>
      <c r="F163">
        <v>70.309997999999993</v>
      </c>
      <c r="G163">
        <v>9412500</v>
      </c>
      <c r="H163">
        <f>IF(E163-B163&gt;0,0,1)</f>
        <v>0</v>
      </c>
      <c r="I163">
        <f t="shared" si="2"/>
        <v>2.0299989999999895</v>
      </c>
    </row>
    <row r="164" spans="1:9">
      <c r="A164" s="1">
        <v>44173</v>
      </c>
      <c r="B164">
        <v>70.25</v>
      </c>
      <c r="C164">
        <v>70.800003000000004</v>
      </c>
      <c r="D164">
        <v>68.419998000000007</v>
      </c>
      <c r="E164">
        <v>69.919998000000007</v>
      </c>
      <c r="F164">
        <v>69.919998000000007</v>
      </c>
      <c r="G164">
        <v>6097500</v>
      </c>
      <c r="H164">
        <f>IF(E164-B164&gt;0,0,1)</f>
        <v>1</v>
      </c>
      <c r="I164">
        <f t="shared" si="2"/>
        <v>-0.33000199999999325</v>
      </c>
    </row>
    <row r="165" spans="1:9">
      <c r="A165" s="1">
        <v>44174</v>
      </c>
      <c r="B165">
        <v>69.900002000000001</v>
      </c>
      <c r="C165">
        <v>72.720000999999996</v>
      </c>
      <c r="D165">
        <v>67.449996999999996</v>
      </c>
      <c r="E165">
        <v>68.470000999999996</v>
      </c>
      <c r="F165">
        <v>68.470000999999996</v>
      </c>
      <c r="G165">
        <v>10697500</v>
      </c>
      <c r="H165">
        <f>IF(E165-B165&gt;0,0,1)</f>
        <v>1</v>
      </c>
      <c r="I165">
        <f t="shared" si="2"/>
        <v>-1.4300010000000043</v>
      </c>
    </row>
    <row r="166" spans="1:9">
      <c r="A166" s="1">
        <v>44175</v>
      </c>
      <c r="B166">
        <v>67.779999000000004</v>
      </c>
      <c r="C166">
        <v>71.910004000000001</v>
      </c>
      <c r="D166">
        <v>66.599997999999999</v>
      </c>
      <c r="E166">
        <v>71.639999000000003</v>
      </c>
      <c r="F166">
        <v>71.639999000000003</v>
      </c>
      <c r="G166">
        <v>8500900</v>
      </c>
      <c r="H166">
        <f>IF(E166-B166&gt;0,0,1)</f>
        <v>0</v>
      </c>
      <c r="I166">
        <f t="shared" si="2"/>
        <v>3.8599999999999994</v>
      </c>
    </row>
    <row r="167" spans="1:9">
      <c r="A167" s="1">
        <v>44176</v>
      </c>
      <c r="B167">
        <v>71.25</v>
      </c>
      <c r="C167">
        <v>72.879997000000003</v>
      </c>
      <c r="D167">
        <v>69.269997000000004</v>
      </c>
      <c r="E167">
        <v>71.129997000000003</v>
      </c>
      <c r="F167">
        <v>71.129997000000003</v>
      </c>
      <c r="G167">
        <v>6914700</v>
      </c>
      <c r="H167">
        <f>IF(E167-B167&gt;0,0,1)</f>
        <v>1</v>
      </c>
      <c r="I167">
        <f t="shared" si="2"/>
        <v>-0.12000299999999697</v>
      </c>
    </row>
    <row r="168" spans="1:9">
      <c r="A168" s="1">
        <v>44179</v>
      </c>
      <c r="B168">
        <v>72.169998000000007</v>
      </c>
      <c r="C168">
        <v>72.180000000000007</v>
      </c>
      <c r="D168">
        <v>69.519997000000004</v>
      </c>
      <c r="E168">
        <v>69.790001000000004</v>
      </c>
      <c r="F168">
        <v>69.790001000000004</v>
      </c>
      <c r="G168">
        <v>6879800</v>
      </c>
      <c r="H168">
        <f>IF(E168-B168&gt;0,0,1)</f>
        <v>1</v>
      </c>
      <c r="I168">
        <f t="shared" si="2"/>
        <v>-2.379997000000003</v>
      </c>
    </row>
    <row r="169" spans="1:9">
      <c r="A169" s="1">
        <v>44180</v>
      </c>
      <c r="B169">
        <v>70.360000999999997</v>
      </c>
      <c r="C169">
        <v>70.988997999999995</v>
      </c>
      <c r="D169">
        <v>68.949996999999996</v>
      </c>
      <c r="E169">
        <v>70.709998999999996</v>
      </c>
      <c r="F169">
        <v>70.709998999999996</v>
      </c>
      <c r="G169">
        <v>6432700</v>
      </c>
      <c r="H169">
        <f>IF(E169-B169&gt;0,0,1)</f>
        <v>0</v>
      </c>
      <c r="I169">
        <f t="shared" si="2"/>
        <v>0.34999799999999937</v>
      </c>
    </row>
    <row r="170" spans="1:9">
      <c r="A170" s="1">
        <v>44181</v>
      </c>
      <c r="B170">
        <v>70.980002999999996</v>
      </c>
      <c r="C170">
        <v>71.569999999999993</v>
      </c>
      <c r="D170">
        <v>68.680000000000007</v>
      </c>
      <c r="E170">
        <v>70.269997000000004</v>
      </c>
      <c r="F170">
        <v>70.269997000000004</v>
      </c>
      <c r="G170">
        <v>7565800</v>
      </c>
      <c r="H170">
        <f>IF(E170-B170&gt;0,0,1)</f>
        <v>1</v>
      </c>
      <c r="I170">
        <f t="shared" si="2"/>
        <v>-0.71000599999999281</v>
      </c>
    </row>
    <row r="171" spans="1:9">
      <c r="A171" s="1">
        <v>44182</v>
      </c>
      <c r="B171">
        <v>71.699996999999996</v>
      </c>
      <c r="C171">
        <v>72.680000000000007</v>
      </c>
      <c r="D171">
        <v>70.099997999999999</v>
      </c>
      <c r="E171">
        <v>71</v>
      </c>
      <c r="F171">
        <v>71</v>
      </c>
      <c r="G171">
        <v>10128200</v>
      </c>
      <c r="H171">
        <f>IF(E171-B171&gt;0,0,1)</f>
        <v>1</v>
      </c>
      <c r="I171">
        <f t="shared" si="2"/>
        <v>-0.69999699999999621</v>
      </c>
    </row>
    <row r="172" spans="1:9">
      <c r="A172" s="1">
        <v>44183</v>
      </c>
      <c r="B172">
        <v>71.589995999999999</v>
      </c>
      <c r="C172">
        <v>71.800003000000004</v>
      </c>
      <c r="D172">
        <v>69.810997</v>
      </c>
      <c r="E172">
        <v>70.360000999999997</v>
      </c>
      <c r="F172">
        <v>70.360000999999997</v>
      </c>
      <c r="G172">
        <v>12822100</v>
      </c>
      <c r="H172">
        <f>IF(E172-B172&gt;0,0,1)</f>
        <v>1</v>
      </c>
      <c r="I172">
        <f t="shared" si="2"/>
        <v>-1.2299950000000024</v>
      </c>
    </row>
    <row r="173" spans="1:9">
      <c r="A173" s="1">
        <v>44186</v>
      </c>
      <c r="B173">
        <v>69.610000999999997</v>
      </c>
      <c r="C173">
        <v>71.629997000000003</v>
      </c>
      <c r="D173">
        <v>68.349997999999999</v>
      </c>
      <c r="E173">
        <v>69.849997999999999</v>
      </c>
      <c r="F173">
        <v>69.849997999999999</v>
      </c>
      <c r="G173">
        <v>12656200</v>
      </c>
      <c r="H173">
        <f>IF(E173-B173&gt;0,0,1)</f>
        <v>0</v>
      </c>
      <c r="I173">
        <f t="shared" si="2"/>
        <v>0.23999700000000246</v>
      </c>
    </row>
    <row r="174" spans="1:9">
      <c r="A174" s="1">
        <v>44187</v>
      </c>
      <c r="B174">
        <v>70.290001000000004</v>
      </c>
      <c r="C174">
        <v>72.419998000000007</v>
      </c>
      <c r="D174">
        <v>69.349997999999999</v>
      </c>
      <c r="E174">
        <v>72.349997999999999</v>
      </c>
      <c r="F174">
        <v>72.349997999999999</v>
      </c>
      <c r="G174">
        <v>9143100</v>
      </c>
      <c r="H174">
        <f>IF(E174-B174&gt;0,0,1)</f>
        <v>0</v>
      </c>
      <c r="I174">
        <f t="shared" si="2"/>
        <v>2.0599969999999956</v>
      </c>
    </row>
    <row r="175" spans="1:9">
      <c r="A175" s="1">
        <v>44188</v>
      </c>
      <c r="B175">
        <v>73</v>
      </c>
      <c r="C175">
        <v>75.441001999999997</v>
      </c>
      <c r="D175">
        <v>72.650002000000001</v>
      </c>
      <c r="E175">
        <v>72.989998</v>
      </c>
      <c r="F175">
        <v>72.989998</v>
      </c>
      <c r="G175">
        <v>11107200</v>
      </c>
      <c r="H175">
        <f>IF(E175-B175&gt;0,0,1)</f>
        <v>1</v>
      </c>
      <c r="I175">
        <f t="shared" si="2"/>
        <v>-1.0002000000000066E-2</v>
      </c>
    </row>
    <row r="176" spans="1:9">
      <c r="A176" s="1">
        <v>44189</v>
      </c>
      <c r="B176">
        <v>73</v>
      </c>
      <c r="C176">
        <v>73.410004000000001</v>
      </c>
      <c r="D176">
        <v>70.322997999999998</v>
      </c>
      <c r="E176">
        <v>71.040001000000004</v>
      </c>
      <c r="F176">
        <v>71.040001000000004</v>
      </c>
      <c r="G176">
        <v>4552300</v>
      </c>
      <c r="H176">
        <f>IF(E176-B176&gt;0,0,1)</f>
        <v>1</v>
      </c>
      <c r="I176">
        <f t="shared" si="2"/>
        <v>-1.9599989999999963</v>
      </c>
    </row>
    <row r="177" spans="1:9">
      <c r="A177" s="1">
        <v>44193</v>
      </c>
      <c r="B177">
        <v>72</v>
      </c>
      <c r="C177">
        <v>72.480002999999996</v>
      </c>
      <c r="D177">
        <v>66.650002000000001</v>
      </c>
      <c r="E177">
        <v>67.790001000000004</v>
      </c>
      <c r="F177">
        <v>67.790001000000004</v>
      </c>
      <c r="G177">
        <v>8081200</v>
      </c>
      <c r="H177">
        <f>IF(E177-B177&gt;0,0,1)</f>
        <v>1</v>
      </c>
      <c r="I177">
        <f t="shared" si="2"/>
        <v>-4.2099989999999963</v>
      </c>
    </row>
    <row r="178" spans="1:9">
      <c r="A178" s="1">
        <v>44194</v>
      </c>
      <c r="B178">
        <v>68.010002</v>
      </c>
      <c r="C178">
        <v>69.510002</v>
      </c>
      <c r="D178">
        <v>66.599997999999999</v>
      </c>
      <c r="E178">
        <v>68.290001000000004</v>
      </c>
      <c r="F178">
        <v>68.290001000000004</v>
      </c>
      <c r="G178">
        <v>6939400</v>
      </c>
      <c r="H178">
        <f>IF(E178-B178&gt;0,0,1)</f>
        <v>0</v>
      </c>
      <c r="I178">
        <f t="shared" si="2"/>
        <v>0.27999900000000366</v>
      </c>
    </row>
    <row r="179" spans="1:9">
      <c r="A179" s="1">
        <v>44195</v>
      </c>
      <c r="B179">
        <v>68.330001999999993</v>
      </c>
      <c r="C179">
        <v>68.529999000000004</v>
      </c>
      <c r="D179">
        <v>65.919998000000007</v>
      </c>
      <c r="E179">
        <v>67.139999000000003</v>
      </c>
      <c r="F179">
        <v>67.139999000000003</v>
      </c>
      <c r="G179">
        <v>8639000</v>
      </c>
      <c r="H179">
        <f>IF(E179-B179&gt;0,0,1)</f>
        <v>1</v>
      </c>
      <c r="I179">
        <f t="shared" si="2"/>
        <v>-1.1900029999999902</v>
      </c>
    </row>
    <row r="180" spans="1:9">
      <c r="A180" s="1">
        <v>44196</v>
      </c>
      <c r="B180">
        <v>67.309997999999993</v>
      </c>
      <c r="C180">
        <v>67.544998000000007</v>
      </c>
      <c r="D180">
        <v>65.449996999999996</v>
      </c>
      <c r="E180">
        <v>65.900002000000001</v>
      </c>
      <c r="F180">
        <v>65.900002000000001</v>
      </c>
      <c r="G180">
        <v>6583300</v>
      </c>
      <c r="H180">
        <f>IF(E180-B180&gt;0,0,1)</f>
        <v>1</v>
      </c>
      <c r="I180">
        <f t="shared" si="2"/>
        <v>-1.4099959999999925</v>
      </c>
    </row>
    <row r="181" spans="1:9">
      <c r="A181" s="1">
        <v>44200</v>
      </c>
      <c r="B181">
        <v>66</v>
      </c>
      <c r="C181">
        <v>69.669998000000007</v>
      </c>
      <c r="D181">
        <v>64.5</v>
      </c>
      <c r="E181">
        <v>68.069999999999993</v>
      </c>
      <c r="F181">
        <v>68.069999999999993</v>
      </c>
      <c r="G181">
        <v>12825700</v>
      </c>
      <c r="H181">
        <f>IF(E181-B181&gt;0,0,1)</f>
        <v>0</v>
      </c>
      <c r="I181">
        <f t="shared" si="2"/>
        <v>2.0699999999999932</v>
      </c>
    </row>
    <row r="182" spans="1:9">
      <c r="A182" s="1">
        <v>44201</v>
      </c>
      <c r="B182">
        <v>67.919998000000007</v>
      </c>
      <c r="C182">
        <v>69.410004000000001</v>
      </c>
      <c r="D182">
        <v>67.449996999999996</v>
      </c>
      <c r="E182">
        <v>68.419998000000007</v>
      </c>
      <c r="F182">
        <v>68.419998000000007</v>
      </c>
      <c r="G182">
        <v>6482300</v>
      </c>
      <c r="H182">
        <f>IF(E182-B182&gt;0,0,1)</f>
        <v>0</v>
      </c>
      <c r="I182">
        <f t="shared" si="2"/>
        <v>0.5</v>
      </c>
    </row>
    <row r="183" spans="1:9">
      <c r="A183" s="1">
        <v>44202</v>
      </c>
      <c r="B183">
        <v>66.029999000000004</v>
      </c>
      <c r="C183">
        <v>68.339995999999999</v>
      </c>
      <c r="D183">
        <v>64.739998</v>
      </c>
      <c r="E183">
        <v>67.110000999999997</v>
      </c>
      <c r="F183">
        <v>67.110000999999997</v>
      </c>
      <c r="G183">
        <v>9518500</v>
      </c>
      <c r="H183">
        <f>IF(E183-B183&gt;0,0,1)</f>
        <v>0</v>
      </c>
      <c r="I183">
        <f t="shared" si="2"/>
        <v>1.0800019999999932</v>
      </c>
    </row>
    <row r="184" spans="1:9">
      <c r="A184" s="1">
        <v>44203</v>
      </c>
      <c r="B184">
        <v>67.709998999999996</v>
      </c>
      <c r="C184">
        <v>71.410004000000001</v>
      </c>
      <c r="D184">
        <v>67.709998999999996</v>
      </c>
      <c r="E184">
        <v>71.379997000000003</v>
      </c>
      <c r="F184">
        <v>71.379997000000003</v>
      </c>
      <c r="G184">
        <v>9870700</v>
      </c>
      <c r="H184">
        <f>IF(E184-B184&gt;0,0,1)</f>
        <v>0</v>
      </c>
      <c r="I184">
        <f t="shared" si="2"/>
        <v>3.6699980000000068</v>
      </c>
    </row>
    <row r="185" spans="1:9">
      <c r="A185" s="1">
        <v>44204</v>
      </c>
      <c r="B185">
        <v>72.199996999999996</v>
      </c>
      <c r="C185">
        <v>73.569999999999993</v>
      </c>
      <c r="D185">
        <v>69.5</v>
      </c>
      <c r="E185">
        <v>71.870002999999997</v>
      </c>
      <c r="F185">
        <v>71.870002999999997</v>
      </c>
      <c r="G185">
        <v>9102500</v>
      </c>
      <c r="H185">
        <f>IF(E185-B185&gt;0,0,1)</f>
        <v>1</v>
      </c>
      <c r="I185">
        <f t="shared" si="2"/>
        <v>-0.32999399999999923</v>
      </c>
    </row>
    <row r="186" spans="1:9">
      <c r="A186" s="1">
        <v>44207</v>
      </c>
      <c r="B186">
        <v>70.809997999999993</v>
      </c>
      <c r="C186">
        <v>72.891998000000001</v>
      </c>
      <c r="D186">
        <v>69.024001999999996</v>
      </c>
      <c r="E186">
        <v>71.699996999999996</v>
      </c>
      <c r="F186">
        <v>71.699996999999996</v>
      </c>
      <c r="G186">
        <v>7812800</v>
      </c>
      <c r="H186">
        <f>IF(E186-B186&gt;0,0,1)</f>
        <v>0</v>
      </c>
      <c r="I186">
        <f t="shared" si="2"/>
        <v>0.88999900000000309</v>
      </c>
    </row>
    <row r="187" spans="1:9">
      <c r="A187" s="1">
        <v>44208</v>
      </c>
      <c r="B187">
        <v>71.169998000000007</v>
      </c>
      <c r="C187">
        <v>75.069999999999993</v>
      </c>
      <c r="D187">
        <v>71.169998000000007</v>
      </c>
      <c r="E187">
        <v>75.069999999999993</v>
      </c>
      <c r="F187">
        <v>75.069999999999993</v>
      </c>
      <c r="G187">
        <v>8929900</v>
      </c>
      <c r="H187">
        <f>IF(E187-B187&gt;0,0,1)</f>
        <v>0</v>
      </c>
      <c r="I187">
        <f t="shared" si="2"/>
        <v>3.9000019999999864</v>
      </c>
    </row>
    <row r="188" spans="1:9">
      <c r="A188" s="1">
        <v>44209</v>
      </c>
      <c r="B188">
        <v>76</v>
      </c>
      <c r="C188">
        <v>76.879997000000003</v>
      </c>
      <c r="D188">
        <v>72.704002000000003</v>
      </c>
      <c r="E188">
        <v>72.760002</v>
      </c>
      <c r="F188">
        <v>72.760002</v>
      </c>
      <c r="G188">
        <v>9793800</v>
      </c>
      <c r="H188">
        <f>IF(E188-B188&gt;0,0,1)</f>
        <v>1</v>
      </c>
      <c r="I188">
        <f t="shared" si="2"/>
        <v>-3.2399979999999999</v>
      </c>
    </row>
    <row r="189" spans="1:9">
      <c r="A189" s="1">
        <v>44210</v>
      </c>
      <c r="B189">
        <v>73.449996999999996</v>
      </c>
      <c r="C189">
        <v>76.25</v>
      </c>
      <c r="D189">
        <v>70.410004000000001</v>
      </c>
      <c r="E189">
        <v>70.959998999999996</v>
      </c>
      <c r="F189">
        <v>70.959998999999996</v>
      </c>
      <c r="G189">
        <v>13110400</v>
      </c>
      <c r="H189">
        <f>IF(E189-B189&gt;0,0,1)</f>
        <v>1</v>
      </c>
      <c r="I189">
        <f t="shared" si="2"/>
        <v>-2.4899979999999999</v>
      </c>
    </row>
    <row r="190" spans="1:9">
      <c r="A190" s="1">
        <v>44211</v>
      </c>
      <c r="B190">
        <v>71.389999000000003</v>
      </c>
      <c r="C190">
        <v>71.849997999999999</v>
      </c>
      <c r="D190">
        <v>68.919998000000007</v>
      </c>
      <c r="E190">
        <v>69.75</v>
      </c>
      <c r="F190">
        <v>69.75</v>
      </c>
      <c r="G190">
        <v>8872300</v>
      </c>
      <c r="H190">
        <f>IF(E190-B190&gt;0,0,1)</f>
        <v>1</v>
      </c>
      <c r="I190">
        <f t="shared" si="2"/>
        <v>-1.6399990000000031</v>
      </c>
    </row>
    <row r="191" spans="1:9">
      <c r="A191" s="1">
        <v>44215</v>
      </c>
      <c r="B191">
        <v>71.75</v>
      </c>
      <c r="C191">
        <v>71.949996999999996</v>
      </c>
      <c r="D191">
        <v>69.580001999999993</v>
      </c>
      <c r="E191">
        <v>71.010002</v>
      </c>
      <c r="F191">
        <v>71.010002</v>
      </c>
      <c r="G191">
        <v>6820100</v>
      </c>
      <c r="H191">
        <f>IF(E191-B191&gt;0,0,1)</f>
        <v>1</v>
      </c>
      <c r="I191">
        <f t="shared" si="2"/>
        <v>-0.73999799999999993</v>
      </c>
    </row>
    <row r="192" spans="1:9">
      <c r="A192" s="1">
        <v>44216</v>
      </c>
      <c r="B192">
        <v>72</v>
      </c>
      <c r="C192">
        <v>73.019997000000004</v>
      </c>
      <c r="D192">
        <v>69.580001999999993</v>
      </c>
      <c r="E192">
        <v>72.639999000000003</v>
      </c>
      <c r="F192">
        <v>72.639999000000003</v>
      </c>
      <c r="G192">
        <v>6938700</v>
      </c>
      <c r="H192">
        <f>IF(E192-B192&gt;0,0,1)</f>
        <v>0</v>
      </c>
      <c r="I192">
        <f t="shared" si="2"/>
        <v>0.63999900000000309</v>
      </c>
    </row>
    <row r="193" spans="1:9">
      <c r="A193" s="1">
        <v>44217</v>
      </c>
      <c r="B193">
        <v>74.199996999999996</v>
      </c>
      <c r="C193">
        <v>74.459998999999996</v>
      </c>
      <c r="D193">
        <v>72.209998999999996</v>
      </c>
      <c r="E193">
        <v>73.519997000000004</v>
      </c>
      <c r="F193">
        <v>73.519997000000004</v>
      </c>
      <c r="G193">
        <v>9567900</v>
      </c>
      <c r="H193">
        <f>IF(E193-B193&gt;0,0,1)</f>
        <v>1</v>
      </c>
      <c r="I193">
        <f t="shared" si="2"/>
        <v>-0.67999999999999261</v>
      </c>
    </row>
    <row r="194" spans="1:9">
      <c r="A194" s="1">
        <v>44218</v>
      </c>
      <c r="B194">
        <v>73.519997000000004</v>
      </c>
      <c r="C194">
        <v>75.400002000000001</v>
      </c>
      <c r="D194">
        <v>72.900002000000001</v>
      </c>
      <c r="E194">
        <v>73.080001999999993</v>
      </c>
      <c r="F194">
        <v>73.080001999999993</v>
      </c>
      <c r="G194">
        <v>10136600</v>
      </c>
      <c r="H194">
        <f>IF(E194-B194&gt;0,0,1)</f>
        <v>1</v>
      </c>
      <c r="I194">
        <f t="shared" si="2"/>
        <v>-0.43999500000001035</v>
      </c>
    </row>
    <row r="195" spans="1:9">
      <c r="A195" s="1">
        <v>44221</v>
      </c>
      <c r="B195">
        <v>74.459998999999996</v>
      </c>
      <c r="C195">
        <v>75.069999999999993</v>
      </c>
      <c r="D195">
        <v>68.610000999999997</v>
      </c>
      <c r="E195">
        <v>73.370002999999997</v>
      </c>
      <c r="F195">
        <v>73.370002999999997</v>
      </c>
      <c r="G195">
        <v>13803000</v>
      </c>
      <c r="H195">
        <f>IF(E195-B195&gt;0,0,1)</f>
        <v>1</v>
      </c>
      <c r="I195">
        <f t="shared" ref="I195:I253" si="3">E195-B195</f>
        <v>-1.0899959999999993</v>
      </c>
    </row>
    <row r="196" spans="1:9">
      <c r="A196" s="1">
        <v>44222</v>
      </c>
      <c r="B196">
        <v>73.650002000000001</v>
      </c>
      <c r="C196">
        <v>74.040001000000004</v>
      </c>
      <c r="D196">
        <v>68.569999999999993</v>
      </c>
      <c r="E196">
        <v>69.239998</v>
      </c>
      <c r="F196">
        <v>69.239998</v>
      </c>
      <c r="G196">
        <v>16432500</v>
      </c>
      <c r="H196">
        <f>IF(E196-B196&gt;0,0,1)</f>
        <v>1</v>
      </c>
      <c r="I196">
        <f t="shared" si="3"/>
        <v>-4.4100040000000007</v>
      </c>
    </row>
    <row r="197" spans="1:9">
      <c r="A197" s="1">
        <v>44223</v>
      </c>
      <c r="B197">
        <v>65.519997000000004</v>
      </c>
      <c r="C197">
        <v>68.870002999999997</v>
      </c>
      <c r="D197">
        <v>62.150002000000001</v>
      </c>
      <c r="E197">
        <v>64.669998000000007</v>
      </c>
      <c r="F197">
        <v>64.669998000000007</v>
      </c>
      <c r="G197">
        <v>17567200</v>
      </c>
      <c r="H197">
        <f>IF(E197-B197&gt;0,0,1)</f>
        <v>1</v>
      </c>
      <c r="I197">
        <f t="shared" si="3"/>
        <v>-0.84999899999999684</v>
      </c>
    </row>
    <row r="198" spans="1:9">
      <c r="A198" s="1">
        <v>44224</v>
      </c>
      <c r="B198">
        <v>67.319999999999993</v>
      </c>
      <c r="C198">
        <v>69.290001000000004</v>
      </c>
      <c r="D198">
        <v>66.010002</v>
      </c>
      <c r="E198">
        <v>68.510002</v>
      </c>
      <c r="F198">
        <v>68.510002</v>
      </c>
      <c r="G198">
        <v>11665400</v>
      </c>
      <c r="H198">
        <f>IF(E198-B198&gt;0,0,1)</f>
        <v>0</v>
      </c>
      <c r="I198">
        <f t="shared" si="3"/>
        <v>1.1900020000000069</v>
      </c>
    </row>
    <row r="199" spans="1:9">
      <c r="A199" s="1">
        <v>44225</v>
      </c>
      <c r="B199">
        <v>68</v>
      </c>
      <c r="C199">
        <v>69.25</v>
      </c>
      <c r="D199">
        <v>65.910004000000001</v>
      </c>
      <c r="E199">
        <v>68.510002</v>
      </c>
      <c r="F199">
        <v>68.510002</v>
      </c>
      <c r="G199">
        <v>11215400</v>
      </c>
      <c r="H199">
        <f>IF(E199-B199&gt;0,0,1)</f>
        <v>0</v>
      </c>
      <c r="I199">
        <f t="shared" si="3"/>
        <v>0.51000200000000007</v>
      </c>
    </row>
    <row r="200" spans="1:9">
      <c r="A200" s="1">
        <v>44228</v>
      </c>
      <c r="B200">
        <v>69.610000999999997</v>
      </c>
      <c r="C200">
        <v>71.989998</v>
      </c>
      <c r="D200">
        <v>68.550003000000004</v>
      </c>
      <c r="E200">
        <v>70.720000999999996</v>
      </c>
      <c r="F200">
        <v>70.720000999999996</v>
      </c>
      <c r="G200">
        <v>9755800</v>
      </c>
      <c r="H200">
        <f>IF(E200-B200&gt;0,0,1)</f>
        <v>0</v>
      </c>
      <c r="I200">
        <f t="shared" si="3"/>
        <v>1.1099999999999994</v>
      </c>
    </row>
    <row r="201" spans="1:9">
      <c r="A201" s="1">
        <v>44229</v>
      </c>
      <c r="B201">
        <v>72.480002999999996</v>
      </c>
      <c r="C201">
        <v>74.129997000000003</v>
      </c>
      <c r="D201">
        <v>71.370002999999997</v>
      </c>
      <c r="E201">
        <v>73.870002999999997</v>
      </c>
      <c r="F201">
        <v>73.870002999999997</v>
      </c>
      <c r="G201">
        <v>10042900</v>
      </c>
      <c r="H201">
        <f>IF(E201-B201&gt;0,0,1)</f>
        <v>0</v>
      </c>
      <c r="I201">
        <f t="shared" si="3"/>
        <v>1.3900000000000006</v>
      </c>
    </row>
    <row r="202" spans="1:9">
      <c r="A202" s="1">
        <v>44230</v>
      </c>
      <c r="B202">
        <v>76</v>
      </c>
      <c r="C202">
        <v>77.980002999999996</v>
      </c>
      <c r="D202">
        <v>73.029999000000004</v>
      </c>
      <c r="E202">
        <v>77.139999000000003</v>
      </c>
      <c r="F202">
        <v>77.139999000000003</v>
      </c>
      <c r="G202">
        <v>16319200</v>
      </c>
      <c r="H202">
        <f>IF(E202-B202&gt;0,0,1)</f>
        <v>0</v>
      </c>
      <c r="I202">
        <f t="shared" si="3"/>
        <v>1.1399990000000031</v>
      </c>
    </row>
    <row r="203" spans="1:9">
      <c r="A203" s="1">
        <v>44231</v>
      </c>
      <c r="B203">
        <v>78.779999000000004</v>
      </c>
      <c r="C203">
        <v>79.150002000000001</v>
      </c>
      <c r="D203">
        <v>75.050003000000004</v>
      </c>
      <c r="E203">
        <v>77.839995999999999</v>
      </c>
      <c r="F203">
        <v>77.839995999999999</v>
      </c>
      <c r="G203">
        <v>26599500</v>
      </c>
      <c r="H203">
        <f>IF(E203-B203&gt;0,0,1)</f>
        <v>1</v>
      </c>
      <c r="I203">
        <f t="shared" si="3"/>
        <v>-0.94000300000000436</v>
      </c>
    </row>
    <row r="204" spans="1:9">
      <c r="A204" s="1">
        <v>44232</v>
      </c>
      <c r="B204">
        <v>86.199996999999996</v>
      </c>
      <c r="C204">
        <v>86.490996999999993</v>
      </c>
      <c r="D204">
        <v>79.699996999999996</v>
      </c>
      <c r="E204">
        <v>81.959998999999996</v>
      </c>
      <c r="F204">
        <v>81.959998999999996</v>
      </c>
      <c r="G204">
        <v>46113100</v>
      </c>
      <c r="H204">
        <f>IF(E204-B204&gt;0,0,1)</f>
        <v>1</v>
      </c>
      <c r="I204">
        <f t="shared" si="3"/>
        <v>-4.2399979999999999</v>
      </c>
    </row>
    <row r="205" spans="1:9">
      <c r="A205" s="1">
        <v>44235</v>
      </c>
      <c r="B205">
        <v>81.430000000000007</v>
      </c>
      <c r="C205">
        <v>81.800003000000004</v>
      </c>
      <c r="D205">
        <v>77.940002000000007</v>
      </c>
      <c r="E205">
        <v>79.809997999999993</v>
      </c>
      <c r="F205">
        <v>79.809997999999993</v>
      </c>
      <c r="G205">
        <v>23275900</v>
      </c>
      <c r="H205">
        <f>IF(E205-B205&gt;0,0,1)</f>
        <v>1</v>
      </c>
      <c r="I205">
        <f t="shared" si="3"/>
        <v>-1.6200020000000137</v>
      </c>
    </row>
    <row r="206" spans="1:9">
      <c r="A206" s="1">
        <v>44236</v>
      </c>
      <c r="B206">
        <v>79.449996999999996</v>
      </c>
      <c r="C206">
        <v>81.699996999999996</v>
      </c>
      <c r="D206">
        <v>79.029999000000004</v>
      </c>
      <c r="E206">
        <v>79.410004000000001</v>
      </c>
      <c r="F206">
        <v>79.410004000000001</v>
      </c>
      <c r="G206">
        <v>12494400</v>
      </c>
      <c r="H206">
        <f>IF(E206-B206&gt;0,0,1)</f>
        <v>1</v>
      </c>
      <c r="I206">
        <f t="shared" si="3"/>
        <v>-3.9992999999995504E-2</v>
      </c>
    </row>
    <row r="207" spans="1:9">
      <c r="A207" s="1">
        <v>44237</v>
      </c>
      <c r="B207">
        <v>80.904999000000004</v>
      </c>
      <c r="C207">
        <v>82.489998</v>
      </c>
      <c r="D207">
        <v>78.535004000000001</v>
      </c>
      <c r="E207">
        <v>81.120002999999997</v>
      </c>
      <c r="F207">
        <v>81.120002999999997</v>
      </c>
      <c r="G207">
        <v>13038500</v>
      </c>
      <c r="H207">
        <f>IF(E207-B207&gt;0,0,1)</f>
        <v>0</v>
      </c>
      <c r="I207">
        <f t="shared" si="3"/>
        <v>0.21500399999999331</v>
      </c>
    </row>
    <row r="208" spans="1:9">
      <c r="A208" s="1">
        <v>44238</v>
      </c>
      <c r="B208">
        <v>85.699996999999996</v>
      </c>
      <c r="C208">
        <v>87.374001000000007</v>
      </c>
      <c r="D208">
        <v>83.5</v>
      </c>
      <c r="E208">
        <v>87.029999000000004</v>
      </c>
      <c r="F208">
        <v>87.029999000000004</v>
      </c>
      <c r="G208">
        <v>31105300</v>
      </c>
      <c r="H208">
        <f>IF(E208-B208&gt;0,0,1)</f>
        <v>0</v>
      </c>
      <c r="I208">
        <f t="shared" si="3"/>
        <v>1.3300020000000075</v>
      </c>
    </row>
    <row r="209" spans="1:9">
      <c r="A209" s="1">
        <v>44239</v>
      </c>
      <c r="B209">
        <v>86.660004000000001</v>
      </c>
      <c r="C209">
        <v>86.980002999999996</v>
      </c>
      <c r="D209">
        <v>83.629997000000003</v>
      </c>
      <c r="E209">
        <v>84.040001000000004</v>
      </c>
      <c r="F209">
        <v>84.040001000000004</v>
      </c>
      <c r="G209">
        <v>11050200</v>
      </c>
      <c r="H209">
        <f>IF(E209-B209&gt;0,0,1)</f>
        <v>1</v>
      </c>
      <c r="I209">
        <f t="shared" si="3"/>
        <v>-2.620002999999997</v>
      </c>
    </row>
    <row r="210" spans="1:9">
      <c r="A210" s="1">
        <v>44243</v>
      </c>
      <c r="B210">
        <v>86.550003000000004</v>
      </c>
      <c r="C210">
        <v>89.900002000000001</v>
      </c>
      <c r="D210">
        <v>86.489998</v>
      </c>
      <c r="E210">
        <v>89.150002000000001</v>
      </c>
      <c r="F210">
        <v>89.150002000000001</v>
      </c>
      <c r="G210">
        <v>19279100</v>
      </c>
      <c r="H210">
        <f>IF(E210-B210&gt;0,0,1)</f>
        <v>0</v>
      </c>
      <c r="I210">
        <f t="shared" si="3"/>
        <v>2.5999989999999968</v>
      </c>
    </row>
    <row r="211" spans="1:9">
      <c r="A211" s="1">
        <v>44244</v>
      </c>
      <c r="B211">
        <v>87.059997999999993</v>
      </c>
      <c r="C211">
        <v>87.449996999999996</v>
      </c>
      <c r="D211">
        <v>83.629997000000003</v>
      </c>
      <c r="E211">
        <v>86.300003000000004</v>
      </c>
      <c r="F211">
        <v>86.300003000000004</v>
      </c>
      <c r="G211">
        <v>10418500</v>
      </c>
      <c r="H211">
        <f>IF(E211-B211&gt;0,0,1)</f>
        <v>1</v>
      </c>
      <c r="I211">
        <f t="shared" si="3"/>
        <v>-0.75999499999998932</v>
      </c>
    </row>
    <row r="212" spans="1:9">
      <c r="A212" s="1">
        <v>44245</v>
      </c>
      <c r="B212">
        <v>85.309997999999993</v>
      </c>
      <c r="C212">
        <v>86.800003000000004</v>
      </c>
      <c r="D212">
        <v>83.660004000000001</v>
      </c>
      <c r="E212">
        <v>85.989998</v>
      </c>
      <c r="F212">
        <v>85.989998</v>
      </c>
      <c r="G212">
        <v>9162500</v>
      </c>
      <c r="H212">
        <f>IF(E212-B212&gt;0,0,1)</f>
        <v>0</v>
      </c>
      <c r="I212">
        <f t="shared" si="3"/>
        <v>0.68000000000000682</v>
      </c>
    </row>
    <row r="213" spans="1:9">
      <c r="A213" s="1">
        <v>44246</v>
      </c>
      <c r="B213">
        <v>87.410004000000001</v>
      </c>
      <c r="C213">
        <v>88.290001000000004</v>
      </c>
      <c r="D213">
        <v>85.43</v>
      </c>
      <c r="E213">
        <v>85.900002000000001</v>
      </c>
      <c r="F213">
        <v>85.900002000000001</v>
      </c>
      <c r="G213">
        <v>7056300</v>
      </c>
      <c r="H213">
        <f>IF(E213-B213&gt;0,0,1)</f>
        <v>1</v>
      </c>
      <c r="I213">
        <f t="shared" si="3"/>
        <v>-1.5100020000000001</v>
      </c>
    </row>
    <row r="214" spans="1:9">
      <c r="A214" s="1">
        <v>44249</v>
      </c>
      <c r="B214">
        <v>85</v>
      </c>
      <c r="C214">
        <v>86.830001999999993</v>
      </c>
      <c r="D214">
        <v>80.440002000000007</v>
      </c>
      <c r="E214">
        <v>80.989998</v>
      </c>
      <c r="F214">
        <v>80.989998</v>
      </c>
      <c r="G214">
        <v>10141100</v>
      </c>
      <c r="H214">
        <f>IF(E214-B214&gt;0,0,1)</f>
        <v>1</v>
      </c>
      <c r="I214">
        <f t="shared" si="3"/>
        <v>-4.0100020000000001</v>
      </c>
    </row>
    <row r="215" spans="1:9">
      <c r="A215" s="1">
        <v>44250</v>
      </c>
      <c r="B215">
        <v>74.349997999999999</v>
      </c>
      <c r="C215">
        <v>84.93</v>
      </c>
      <c r="D215">
        <v>70.599997999999999</v>
      </c>
      <c r="E215">
        <v>84.559997999999993</v>
      </c>
      <c r="F215">
        <v>84.559997999999993</v>
      </c>
      <c r="G215">
        <v>20293600</v>
      </c>
      <c r="H215">
        <f>IF(E215-B215&gt;0,0,1)</f>
        <v>0</v>
      </c>
      <c r="I215">
        <f t="shared" si="3"/>
        <v>10.209999999999994</v>
      </c>
    </row>
    <row r="216" spans="1:9">
      <c r="A216" s="1">
        <v>44251</v>
      </c>
      <c r="B216">
        <v>83.849997999999999</v>
      </c>
      <c r="C216">
        <v>85.400002000000001</v>
      </c>
      <c r="D216">
        <v>81.519997000000004</v>
      </c>
      <c r="E216">
        <v>84.169998000000007</v>
      </c>
      <c r="F216">
        <v>84.169998000000007</v>
      </c>
      <c r="G216">
        <v>8856400</v>
      </c>
      <c r="H216">
        <f>IF(E216-B216&gt;0,0,1)</f>
        <v>0</v>
      </c>
      <c r="I216">
        <f t="shared" si="3"/>
        <v>0.32000000000000739</v>
      </c>
    </row>
    <row r="217" spans="1:9">
      <c r="A217" s="1">
        <v>44252</v>
      </c>
      <c r="B217">
        <v>85.57</v>
      </c>
      <c r="C217">
        <v>86.5</v>
      </c>
      <c r="D217">
        <v>78.690002000000007</v>
      </c>
      <c r="E217">
        <v>79.110000999999997</v>
      </c>
      <c r="F217">
        <v>79.110000999999997</v>
      </c>
      <c r="G217">
        <v>11514400</v>
      </c>
      <c r="H217">
        <f>IF(E217-B217&gt;0,0,1)</f>
        <v>1</v>
      </c>
      <c r="I217">
        <f t="shared" si="3"/>
        <v>-6.4599989999999963</v>
      </c>
    </row>
    <row r="218" spans="1:9">
      <c r="A218" s="1">
        <v>44253</v>
      </c>
      <c r="B218">
        <v>80.260002</v>
      </c>
      <c r="C218">
        <v>81.589995999999999</v>
      </c>
      <c r="D218">
        <v>76.389999000000003</v>
      </c>
      <c r="E218">
        <v>80.580001999999993</v>
      </c>
      <c r="F218">
        <v>80.580001999999993</v>
      </c>
      <c r="G218">
        <v>14156100</v>
      </c>
      <c r="H218">
        <f>IF(E218-B218&gt;0,0,1)</f>
        <v>0</v>
      </c>
      <c r="I218">
        <f t="shared" si="3"/>
        <v>0.31999999999999318</v>
      </c>
    </row>
    <row r="219" spans="1:9">
      <c r="A219" s="1">
        <v>44256</v>
      </c>
      <c r="B219">
        <v>82.57</v>
      </c>
      <c r="C219">
        <v>83.470000999999996</v>
      </c>
      <c r="D219">
        <v>80.900002000000001</v>
      </c>
      <c r="E219">
        <v>83.32</v>
      </c>
      <c r="F219">
        <v>83.32</v>
      </c>
      <c r="G219">
        <v>8099100</v>
      </c>
      <c r="H219">
        <f>IF(E219-B219&gt;0,0,1)</f>
        <v>0</v>
      </c>
      <c r="I219">
        <f t="shared" si="3"/>
        <v>0.75</v>
      </c>
    </row>
    <row r="220" spans="1:9">
      <c r="A220" s="1">
        <v>44257</v>
      </c>
      <c r="B220">
        <v>84.209998999999996</v>
      </c>
      <c r="C220">
        <v>85.099997999999999</v>
      </c>
      <c r="D220">
        <v>80.279999000000004</v>
      </c>
      <c r="E220">
        <v>81.169998000000007</v>
      </c>
      <c r="F220">
        <v>81.169998000000007</v>
      </c>
      <c r="G220">
        <v>8978800</v>
      </c>
      <c r="H220">
        <f>IF(E220-B220&gt;0,0,1)</f>
        <v>1</v>
      </c>
      <c r="I220">
        <f t="shared" si="3"/>
        <v>-3.0400009999999895</v>
      </c>
    </row>
    <row r="221" spans="1:9">
      <c r="A221" s="1">
        <v>44258</v>
      </c>
      <c r="B221">
        <v>81.169998000000007</v>
      </c>
      <c r="C221">
        <v>81.709998999999996</v>
      </c>
      <c r="D221">
        <v>73.010002</v>
      </c>
      <c r="E221">
        <v>74.389999000000003</v>
      </c>
      <c r="F221">
        <v>74.389999000000003</v>
      </c>
      <c r="G221">
        <v>13224600</v>
      </c>
      <c r="H221">
        <f>IF(E221-B221&gt;0,0,1)</f>
        <v>1</v>
      </c>
      <c r="I221">
        <f t="shared" si="3"/>
        <v>-6.7799990000000037</v>
      </c>
    </row>
    <row r="222" spans="1:9">
      <c r="A222" s="1">
        <v>44259</v>
      </c>
      <c r="B222">
        <v>73.010002</v>
      </c>
      <c r="C222">
        <v>74.230002999999996</v>
      </c>
      <c r="D222">
        <v>66.300003000000004</v>
      </c>
      <c r="E222">
        <v>68.839995999999999</v>
      </c>
      <c r="F222">
        <v>68.839995999999999</v>
      </c>
      <c r="G222">
        <v>22917400</v>
      </c>
      <c r="H222">
        <f>IF(E222-B222&gt;0,0,1)</f>
        <v>1</v>
      </c>
      <c r="I222">
        <f t="shared" si="3"/>
        <v>-4.1700060000000008</v>
      </c>
    </row>
    <row r="223" spans="1:9">
      <c r="A223" s="1">
        <v>44260</v>
      </c>
      <c r="B223">
        <v>70</v>
      </c>
      <c r="C223">
        <v>70.440002000000007</v>
      </c>
      <c r="D223">
        <v>60.330002</v>
      </c>
      <c r="E223">
        <v>68.139999000000003</v>
      </c>
      <c r="F223">
        <v>68.139999000000003</v>
      </c>
      <c r="G223">
        <v>22084600</v>
      </c>
      <c r="H223">
        <f>IF(E223-B223&gt;0,0,1)</f>
        <v>1</v>
      </c>
      <c r="I223">
        <f t="shared" si="3"/>
        <v>-1.8600009999999969</v>
      </c>
    </row>
    <row r="224" spans="1:9">
      <c r="A224" s="1">
        <v>44263</v>
      </c>
      <c r="B224">
        <v>68.550003000000004</v>
      </c>
      <c r="C224">
        <v>69.665001000000004</v>
      </c>
      <c r="D224">
        <v>62.310001</v>
      </c>
      <c r="E224">
        <v>62.490001999999997</v>
      </c>
      <c r="F224">
        <v>62.490001999999997</v>
      </c>
      <c r="G224">
        <v>15086500</v>
      </c>
      <c r="H224">
        <f>IF(E224-B224&gt;0,0,1)</f>
        <v>1</v>
      </c>
      <c r="I224">
        <f t="shared" si="3"/>
        <v>-6.0600010000000069</v>
      </c>
    </row>
    <row r="225" spans="1:9">
      <c r="A225" s="1">
        <v>44264</v>
      </c>
      <c r="B225">
        <v>67.029999000000004</v>
      </c>
      <c r="C225">
        <v>67.889999000000003</v>
      </c>
      <c r="D225">
        <v>64.400002000000001</v>
      </c>
      <c r="E225">
        <v>67.480002999999996</v>
      </c>
      <c r="F225">
        <v>67.480002999999996</v>
      </c>
      <c r="G225">
        <v>13599200</v>
      </c>
      <c r="H225">
        <f>IF(E225-B225&gt;0,0,1)</f>
        <v>0</v>
      </c>
      <c r="I225">
        <f t="shared" si="3"/>
        <v>0.45000399999999274</v>
      </c>
    </row>
    <row r="226" spans="1:9">
      <c r="A226" s="1">
        <v>44265</v>
      </c>
      <c r="B226">
        <v>68.709998999999996</v>
      </c>
      <c r="C226">
        <v>70.800003000000004</v>
      </c>
      <c r="D226">
        <v>67.209998999999996</v>
      </c>
      <c r="E226">
        <v>68.970000999999996</v>
      </c>
      <c r="F226">
        <v>68.970000999999996</v>
      </c>
      <c r="G226">
        <v>14304000</v>
      </c>
      <c r="H226">
        <f>IF(E226-B226&gt;0,0,1)</f>
        <v>0</v>
      </c>
      <c r="I226">
        <f t="shared" si="3"/>
        <v>0.26000200000000007</v>
      </c>
    </row>
    <row r="227" spans="1:9">
      <c r="A227" s="1">
        <v>44266</v>
      </c>
      <c r="B227">
        <v>71.889999000000003</v>
      </c>
      <c r="C227">
        <v>72.279999000000004</v>
      </c>
      <c r="D227">
        <v>69.529999000000004</v>
      </c>
      <c r="E227">
        <v>71.879997000000003</v>
      </c>
      <c r="F227">
        <v>71.879997000000003</v>
      </c>
      <c r="G227">
        <v>10089300</v>
      </c>
      <c r="H227">
        <f>IF(E227-B227&gt;0,0,1)</f>
        <v>1</v>
      </c>
      <c r="I227">
        <f t="shared" si="3"/>
        <v>-1.0002000000000066E-2</v>
      </c>
    </row>
    <row r="228" spans="1:9">
      <c r="A228" s="1">
        <v>44267</v>
      </c>
      <c r="B228">
        <v>68.809997999999993</v>
      </c>
      <c r="C228">
        <v>71.760002</v>
      </c>
      <c r="D228">
        <v>67.694999999999993</v>
      </c>
      <c r="E228">
        <v>71.75</v>
      </c>
      <c r="F228">
        <v>71.75</v>
      </c>
      <c r="G228">
        <v>9360400</v>
      </c>
      <c r="H228">
        <f>IF(E228-B228&gt;0,0,1)</f>
        <v>0</v>
      </c>
      <c r="I228">
        <f t="shared" si="3"/>
        <v>2.9400020000000069</v>
      </c>
    </row>
    <row r="229" spans="1:9">
      <c r="A229" s="1">
        <v>44270</v>
      </c>
      <c r="B229">
        <v>72.300003000000004</v>
      </c>
      <c r="C229">
        <v>72.790001000000004</v>
      </c>
      <c r="D229">
        <v>70.099997999999999</v>
      </c>
      <c r="E229">
        <v>72.790001000000004</v>
      </c>
      <c r="F229">
        <v>72.790001000000004</v>
      </c>
      <c r="G229">
        <v>7300600</v>
      </c>
      <c r="H229">
        <f>IF(E229-B229&gt;0,0,1)</f>
        <v>0</v>
      </c>
      <c r="I229">
        <f t="shared" si="3"/>
        <v>0.48999799999999993</v>
      </c>
    </row>
    <row r="230" spans="1:9">
      <c r="A230" s="1">
        <v>44271</v>
      </c>
      <c r="B230">
        <v>73.989998</v>
      </c>
      <c r="C230">
        <v>75.097999999999999</v>
      </c>
      <c r="D230">
        <v>72.510002</v>
      </c>
      <c r="E230">
        <v>73.790001000000004</v>
      </c>
      <c r="F230">
        <v>73.790001000000004</v>
      </c>
      <c r="G230">
        <v>10032100</v>
      </c>
      <c r="H230">
        <f>IF(E230-B230&gt;0,0,1)</f>
        <v>1</v>
      </c>
      <c r="I230">
        <f t="shared" si="3"/>
        <v>-0.19999699999999621</v>
      </c>
    </row>
    <row r="231" spans="1:9">
      <c r="A231" s="1">
        <v>44272</v>
      </c>
      <c r="B231">
        <v>72.400002000000001</v>
      </c>
      <c r="C231">
        <v>75.629997000000003</v>
      </c>
      <c r="D231">
        <v>71</v>
      </c>
      <c r="E231">
        <v>74.949996999999996</v>
      </c>
      <c r="F231">
        <v>74.949996999999996</v>
      </c>
      <c r="G231">
        <v>10055300</v>
      </c>
      <c r="H231">
        <f>IF(E231-B231&gt;0,0,1)</f>
        <v>0</v>
      </c>
      <c r="I231">
        <f t="shared" si="3"/>
        <v>2.5499949999999956</v>
      </c>
    </row>
    <row r="232" spans="1:9">
      <c r="A232" s="1">
        <v>44273</v>
      </c>
      <c r="B232">
        <v>74.050003000000004</v>
      </c>
      <c r="C232">
        <v>74.330001999999993</v>
      </c>
      <c r="D232">
        <v>69.110000999999997</v>
      </c>
      <c r="E232">
        <v>69.389999000000003</v>
      </c>
      <c r="F232">
        <v>69.389999000000003</v>
      </c>
      <c r="G232">
        <v>13551400</v>
      </c>
      <c r="H232">
        <f>IF(E232-B232&gt;0,0,1)</f>
        <v>1</v>
      </c>
      <c r="I232">
        <f t="shared" si="3"/>
        <v>-4.6600040000000007</v>
      </c>
    </row>
    <row r="233" spans="1:9">
      <c r="A233" s="1">
        <v>44274</v>
      </c>
      <c r="B233">
        <v>69.410004000000001</v>
      </c>
      <c r="C233">
        <v>73.230002999999996</v>
      </c>
      <c r="D233">
        <v>69.400002000000001</v>
      </c>
      <c r="E233">
        <v>73.010002</v>
      </c>
      <c r="F233">
        <v>73.010002</v>
      </c>
      <c r="G233">
        <v>14247500</v>
      </c>
      <c r="H233">
        <f>IF(E233-B233&gt;0,0,1)</f>
        <v>0</v>
      </c>
      <c r="I233">
        <f t="shared" si="3"/>
        <v>3.5999979999999994</v>
      </c>
    </row>
    <row r="234" spans="1:9">
      <c r="A234" s="1">
        <v>44277</v>
      </c>
      <c r="B234">
        <v>71.800003000000004</v>
      </c>
      <c r="C234">
        <v>73.25</v>
      </c>
      <c r="D234">
        <v>70.110000999999997</v>
      </c>
      <c r="E234">
        <v>72.349997999999999</v>
      </c>
      <c r="F234">
        <v>72.349997999999999</v>
      </c>
      <c r="G234">
        <v>14628800</v>
      </c>
      <c r="H234">
        <f>IF(E234-B234&gt;0,0,1)</f>
        <v>0</v>
      </c>
      <c r="I234">
        <f t="shared" si="3"/>
        <v>0.54999499999999557</v>
      </c>
    </row>
    <row r="235" spans="1:9">
      <c r="A235" s="1">
        <v>44278</v>
      </c>
      <c r="B235">
        <v>72.019997000000004</v>
      </c>
      <c r="C235">
        <v>72.089995999999999</v>
      </c>
      <c r="D235">
        <v>70.599997999999999</v>
      </c>
      <c r="E235">
        <v>71.239998</v>
      </c>
      <c r="F235">
        <v>71.239998</v>
      </c>
      <c r="G235">
        <v>9351400</v>
      </c>
      <c r="H235">
        <f>IF(E235-B235&gt;0,0,1)</f>
        <v>1</v>
      </c>
      <c r="I235">
        <f t="shared" si="3"/>
        <v>-0.77999900000000366</v>
      </c>
    </row>
    <row r="236" spans="1:9">
      <c r="A236" s="1">
        <v>44279</v>
      </c>
      <c r="B236">
        <v>71.949996999999996</v>
      </c>
      <c r="C236">
        <v>72.720000999999996</v>
      </c>
      <c r="D236">
        <v>69.194999999999993</v>
      </c>
      <c r="E236">
        <v>69.599997999999999</v>
      </c>
      <c r="F236">
        <v>69.599997999999999</v>
      </c>
      <c r="G236">
        <v>10598400</v>
      </c>
      <c r="H236">
        <f>IF(E236-B236&gt;0,0,1)</f>
        <v>1</v>
      </c>
      <c r="I236">
        <f t="shared" si="3"/>
        <v>-2.3499989999999968</v>
      </c>
    </row>
    <row r="237" spans="1:9">
      <c r="A237" s="1">
        <v>44280</v>
      </c>
      <c r="B237">
        <v>66.375</v>
      </c>
      <c r="C237">
        <v>68.910004000000001</v>
      </c>
      <c r="D237">
        <v>65.5</v>
      </c>
      <c r="E237">
        <v>68.209998999999996</v>
      </c>
      <c r="F237">
        <v>68.209998999999996</v>
      </c>
      <c r="G237">
        <v>11397200</v>
      </c>
      <c r="H237">
        <f>IF(E237-B237&gt;0,0,1)</f>
        <v>0</v>
      </c>
      <c r="I237">
        <f t="shared" si="3"/>
        <v>1.8349989999999963</v>
      </c>
    </row>
    <row r="238" spans="1:9">
      <c r="A238" s="1">
        <v>44281</v>
      </c>
      <c r="B238">
        <v>68.919998000000007</v>
      </c>
      <c r="C238">
        <v>69.760002</v>
      </c>
      <c r="D238">
        <v>66.819999999999993</v>
      </c>
      <c r="E238">
        <v>69.069999999999993</v>
      </c>
      <c r="F238">
        <v>69.069999999999993</v>
      </c>
      <c r="G238">
        <v>10368300</v>
      </c>
      <c r="H238">
        <f>IF(E238-B238&gt;0,0,1)</f>
        <v>0</v>
      </c>
      <c r="I238">
        <f t="shared" si="3"/>
        <v>0.15000199999998642</v>
      </c>
    </row>
    <row r="239" spans="1:9">
      <c r="A239" s="1">
        <v>44284</v>
      </c>
      <c r="B239">
        <v>68.839995999999999</v>
      </c>
      <c r="C239">
        <v>69.839995999999999</v>
      </c>
      <c r="D239">
        <v>67.529999000000004</v>
      </c>
      <c r="E239">
        <v>69.379997000000003</v>
      </c>
      <c r="F239">
        <v>69.379997000000003</v>
      </c>
      <c r="G239">
        <v>9408200</v>
      </c>
      <c r="H239">
        <f>IF(E239-B239&gt;0,0,1)</f>
        <v>0</v>
      </c>
      <c r="I239">
        <f t="shared" si="3"/>
        <v>0.54000100000000373</v>
      </c>
    </row>
    <row r="240" spans="1:9">
      <c r="A240" s="1">
        <v>44285</v>
      </c>
      <c r="B240">
        <v>68.720000999999996</v>
      </c>
      <c r="C240">
        <v>70.739998</v>
      </c>
      <c r="D240">
        <v>68.319999999999993</v>
      </c>
      <c r="E240">
        <v>69.309997999999993</v>
      </c>
      <c r="F240">
        <v>69.309997999999993</v>
      </c>
      <c r="G240">
        <v>7232700</v>
      </c>
      <c r="H240">
        <f>IF(E240-B240&gt;0,0,1)</f>
        <v>0</v>
      </c>
      <c r="I240">
        <f t="shared" si="3"/>
        <v>0.58999699999999677</v>
      </c>
    </row>
    <row r="241" spans="1:9">
      <c r="A241" s="1">
        <v>44286</v>
      </c>
      <c r="B241">
        <v>70.290001000000004</v>
      </c>
      <c r="C241">
        <v>74.660004000000001</v>
      </c>
      <c r="D241">
        <v>70.179001</v>
      </c>
      <c r="E241">
        <v>74.029999000000004</v>
      </c>
      <c r="F241">
        <v>74.029999000000004</v>
      </c>
      <c r="G241">
        <v>9376700</v>
      </c>
      <c r="H241">
        <f>IF(E241-B241&gt;0,0,1)</f>
        <v>0</v>
      </c>
      <c r="I241">
        <f t="shared" si="3"/>
        <v>3.7399979999999999</v>
      </c>
    </row>
    <row r="242" spans="1:9">
      <c r="A242" s="1">
        <v>44287</v>
      </c>
      <c r="B242">
        <v>75.769997000000004</v>
      </c>
      <c r="C242">
        <v>78.670997999999997</v>
      </c>
      <c r="D242">
        <v>75.769997000000004</v>
      </c>
      <c r="E242">
        <v>77.730002999999996</v>
      </c>
      <c r="F242">
        <v>77.730002999999996</v>
      </c>
      <c r="G242">
        <v>11505100</v>
      </c>
      <c r="H242">
        <f>IF(E242-B242&gt;0,0,1)</f>
        <v>0</v>
      </c>
      <c r="I242">
        <f t="shared" si="3"/>
        <v>1.9600059999999928</v>
      </c>
    </row>
    <row r="243" spans="1:9">
      <c r="A243" s="1">
        <v>44291</v>
      </c>
      <c r="B243">
        <v>79.370002999999997</v>
      </c>
      <c r="C243">
        <v>80.300003000000004</v>
      </c>
      <c r="D243">
        <v>77.830001999999993</v>
      </c>
      <c r="E243">
        <v>79.529999000000004</v>
      </c>
      <c r="F243">
        <v>79.529999000000004</v>
      </c>
      <c r="G243">
        <v>11123100</v>
      </c>
      <c r="H243">
        <f>IF(E243-B243&gt;0,0,1)</f>
        <v>0</v>
      </c>
      <c r="I243">
        <f t="shared" si="3"/>
        <v>0.15999600000000669</v>
      </c>
    </row>
    <row r="244" spans="1:9">
      <c r="A244" s="1">
        <v>44292</v>
      </c>
      <c r="B244">
        <v>80.639999000000003</v>
      </c>
      <c r="C244">
        <v>84.367996000000005</v>
      </c>
      <c r="D244">
        <v>80.430000000000007</v>
      </c>
      <c r="E244">
        <v>83.290001000000004</v>
      </c>
      <c r="F244">
        <v>83.290001000000004</v>
      </c>
      <c r="G244">
        <v>12118600</v>
      </c>
      <c r="H244">
        <f>IF(E244-B244&gt;0,0,1)</f>
        <v>0</v>
      </c>
      <c r="I244">
        <f t="shared" si="3"/>
        <v>2.6500020000000006</v>
      </c>
    </row>
    <row r="245" spans="1:9">
      <c r="A245" s="1">
        <v>44293</v>
      </c>
      <c r="B245">
        <v>82.589995999999999</v>
      </c>
      <c r="C245">
        <v>85.550003000000004</v>
      </c>
      <c r="D245">
        <v>82.010002</v>
      </c>
      <c r="E245">
        <v>83.800003000000004</v>
      </c>
      <c r="F245">
        <v>83.800003000000004</v>
      </c>
      <c r="G245">
        <v>9861100</v>
      </c>
      <c r="H245">
        <f>IF(E245-B245&gt;0,0,1)</f>
        <v>0</v>
      </c>
      <c r="I245">
        <f t="shared" si="3"/>
        <v>1.2100070000000045</v>
      </c>
    </row>
    <row r="246" spans="1:9">
      <c r="A246" s="1">
        <v>44294</v>
      </c>
      <c r="B246">
        <v>84.989998</v>
      </c>
      <c r="C246">
        <v>86.113997999999995</v>
      </c>
      <c r="D246">
        <v>83.919998000000007</v>
      </c>
      <c r="E246">
        <v>85.980002999999996</v>
      </c>
      <c r="F246">
        <v>85.980002999999996</v>
      </c>
      <c r="G246">
        <v>8559700</v>
      </c>
      <c r="H246">
        <f>IF(E246-B246&gt;0,0,1)</f>
        <v>0</v>
      </c>
      <c r="I246">
        <f t="shared" si="3"/>
        <v>0.99000499999999647</v>
      </c>
    </row>
    <row r="247" spans="1:9">
      <c r="A247" s="1">
        <v>44295</v>
      </c>
      <c r="B247">
        <v>85.260002</v>
      </c>
      <c r="C247">
        <v>86.089995999999999</v>
      </c>
      <c r="D247">
        <v>83.129997000000003</v>
      </c>
      <c r="E247">
        <v>85.529999000000004</v>
      </c>
      <c r="F247">
        <v>85.529999000000004</v>
      </c>
      <c r="G247">
        <v>8565400</v>
      </c>
      <c r="H247">
        <f>IF(E247-B247&gt;0,0,1)</f>
        <v>0</v>
      </c>
      <c r="I247">
        <f t="shared" si="3"/>
        <v>0.2699970000000036</v>
      </c>
    </row>
    <row r="248" spans="1:9">
      <c r="A248" s="1">
        <v>44298</v>
      </c>
      <c r="B248">
        <v>85.003997999999996</v>
      </c>
      <c r="C248">
        <v>85.003997999999996</v>
      </c>
      <c r="D248">
        <v>81.540001000000004</v>
      </c>
      <c r="E248">
        <v>83.980002999999996</v>
      </c>
      <c r="F248">
        <v>83.980002999999996</v>
      </c>
      <c r="G248">
        <v>8730000</v>
      </c>
      <c r="H248">
        <f>IF(E248-B248&gt;0,0,1)</f>
        <v>1</v>
      </c>
      <c r="I248">
        <f t="shared" si="3"/>
        <v>-1.0239949999999993</v>
      </c>
    </row>
    <row r="249" spans="1:9">
      <c r="A249" s="1">
        <v>44299</v>
      </c>
      <c r="B249">
        <v>84.459998999999996</v>
      </c>
      <c r="C249">
        <v>84.610000999999997</v>
      </c>
      <c r="D249">
        <v>82.445999</v>
      </c>
      <c r="E249">
        <v>83.900002000000001</v>
      </c>
      <c r="F249">
        <v>83.900002000000001</v>
      </c>
      <c r="G249">
        <v>7394600</v>
      </c>
      <c r="H249">
        <f>IF(E249-B249&gt;0,0,1)</f>
        <v>1</v>
      </c>
      <c r="I249">
        <f t="shared" si="3"/>
        <v>-0.55999699999999564</v>
      </c>
    </row>
    <row r="250" spans="1:9">
      <c r="A250" s="1">
        <v>44300</v>
      </c>
      <c r="B250">
        <v>84.660004000000001</v>
      </c>
      <c r="C250">
        <v>88.830001999999993</v>
      </c>
      <c r="D250">
        <v>82.970000999999996</v>
      </c>
      <c r="E250">
        <v>83.489998</v>
      </c>
      <c r="F250">
        <v>83.489998</v>
      </c>
      <c r="G250">
        <v>9402000</v>
      </c>
      <c r="H250">
        <f>IF(E250-B250&gt;0,0,1)</f>
        <v>1</v>
      </c>
      <c r="I250">
        <f t="shared" si="3"/>
        <v>-1.1700060000000008</v>
      </c>
    </row>
    <row r="251" spans="1:9">
      <c r="A251" s="1">
        <v>44301</v>
      </c>
      <c r="B251">
        <v>84.839995999999999</v>
      </c>
      <c r="C251">
        <v>85.158996999999999</v>
      </c>
      <c r="D251">
        <v>83.300003000000004</v>
      </c>
      <c r="E251">
        <v>84.43</v>
      </c>
      <c r="F251">
        <v>84.43</v>
      </c>
      <c r="G251">
        <v>7782700</v>
      </c>
      <c r="H251">
        <f>IF(E251-B251&gt;0,0,1)</f>
        <v>1</v>
      </c>
      <c r="I251">
        <f t="shared" si="3"/>
        <v>-0.40999599999999248</v>
      </c>
    </row>
    <row r="252" spans="1:9">
      <c r="A252" s="1">
        <v>44302</v>
      </c>
      <c r="B252">
        <v>84.084998999999996</v>
      </c>
      <c r="C252">
        <v>84.084998999999996</v>
      </c>
      <c r="D252">
        <v>75.309997999999993</v>
      </c>
      <c r="E252">
        <v>76.220000999999996</v>
      </c>
      <c r="F252">
        <v>76.220000999999996</v>
      </c>
      <c r="G252">
        <v>35050400</v>
      </c>
      <c r="H252">
        <f>IF(E252-B252&gt;0,0,1)</f>
        <v>1</v>
      </c>
      <c r="I252">
        <f t="shared" si="3"/>
        <v>-7.8649979999999999</v>
      </c>
    </row>
    <row r="253" spans="1:9">
      <c r="A253" s="1">
        <v>44305</v>
      </c>
      <c r="B253">
        <v>75.599997999999999</v>
      </c>
      <c r="C253">
        <v>75.790001000000004</v>
      </c>
      <c r="D253">
        <v>71.510002</v>
      </c>
      <c r="E253">
        <v>73.910004000000001</v>
      </c>
      <c r="F253">
        <v>73.910004000000001</v>
      </c>
      <c r="G253">
        <v>16897000</v>
      </c>
      <c r="H253">
        <f>IF(E253-B253&gt;0,0,1)</f>
        <v>1</v>
      </c>
      <c r="I253">
        <f t="shared" si="3"/>
        <v>-1.6899939999999987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3"/>
  <sheetViews>
    <sheetView workbookViewId="0">
      <selection activeCell="T5" sqref="T5"/>
    </sheetView>
  </sheetViews>
  <sheetFormatPr defaultRowHeight="13.8"/>
  <cols>
    <col min="1" max="1" width="11.21875" bestFit="1" customWidth="1"/>
    <col min="20" max="20" width="16.21875" bestFit="1" customWidth="1"/>
    <col min="21" max="21" width="16.55468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10</v>
      </c>
      <c r="K1" t="s">
        <v>8</v>
      </c>
      <c r="L1" t="s">
        <v>9</v>
      </c>
      <c r="N1" t="s">
        <v>11</v>
      </c>
      <c r="O1">
        <f>COUNTIF(I2:I253,"&gt;-0.01917")</f>
        <v>124</v>
      </c>
      <c r="P1" s="2">
        <f>O1/252</f>
        <v>0.49206349206349204</v>
      </c>
      <c r="Q1" t="s">
        <v>13</v>
      </c>
      <c r="R1" t="s">
        <v>14</v>
      </c>
      <c r="T1" t="s">
        <v>15</v>
      </c>
      <c r="U1" t="s">
        <v>16</v>
      </c>
    </row>
    <row r="2" spans="1:21">
      <c r="A2" s="1">
        <v>44306</v>
      </c>
      <c r="B2">
        <v>73.790001000000004</v>
      </c>
      <c r="C2">
        <v>74.239998</v>
      </c>
      <c r="D2">
        <v>70.651000999999994</v>
      </c>
      <c r="E2">
        <v>71.319999999999993</v>
      </c>
      <c r="F2">
        <v>71.319999999999993</v>
      </c>
      <c r="G2">
        <v>10904800</v>
      </c>
      <c r="H2">
        <f>IF(E2-B2&gt;0,0,1)</f>
        <v>1</v>
      </c>
      <c r="I2">
        <f>E2-B2</f>
        <v>-2.4700010000000105</v>
      </c>
      <c r="J2">
        <f>AVERAGE(I2:I253)</f>
        <v>-3.1095190476190294E-2</v>
      </c>
      <c r="K2">
        <v>0</v>
      </c>
      <c r="L2">
        <f>COUNTIF(H2:H253,K2)</f>
        <v>124</v>
      </c>
      <c r="N2" t="s">
        <v>12</v>
      </c>
      <c r="O2">
        <f>COUNTIF(I2:I253,"&lt;=-0.01917")</f>
        <v>128</v>
      </c>
      <c r="P2" s="2">
        <f>O2/252</f>
        <v>0.50793650793650791</v>
      </c>
      <c r="Q2">
        <f>STDEVP(I2:I253)</f>
        <v>1.4167341951574357</v>
      </c>
      <c r="R2">
        <f>2*Q2</f>
        <v>2.8334683903148714</v>
      </c>
      <c r="T2">
        <f>J2-R2</f>
        <v>-2.8645635807910619</v>
      </c>
      <c r="U2">
        <f>J2+R2</f>
        <v>2.8023731998386809</v>
      </c>
    </row>
    <row r="3" spans="1:21">
      <c r="A3" s="1">
        <v>44307</v>
      </c>
      <c r="B3">
        <v>70.860000999999997</v>
      </c>
      <c r="C3">
        <v>72.940002000000007</v>
      </c>
      <c r="D3">
        <v>69.849997999999999</v>
      </c>
      <c r="E3">
        <v>72.510002</v>
      </c>
      <c r="F3">
        <v>72.510002</v>
      </c>
      <c r="G3">
        <v>9923500</v>
      </c>
      <c r="H3">
        <f>IF(E3-B3&gt;0,0,1)</f>
        <v>0</v>
      </c>
      <c r="I3">
        <f t="shared" ref="I3:I66" si="0">E3-B3</f>
        <v>1.6500010000000032</v>
      </c>
      <c r="K3">
        <v>1</v>
      </c>
      <c r="L3">
        <f>COUNTIF(H2:H253,K3)</f>
        <v>128</v>
      </c>
      <c r="T3">
        <f>COUNTIF(I2:I253,"&lt;-1.637856627")</f>
        <v>26</v>
      </c>
      <c r="U3">
        <f>COUNTIF(I2:I253,"&gt;1.54209477")</f>
        <v>30</v>
      </c>
    </row>
    <row r="4" spans="1:21">
      <c r="A4" s="1">
        <v>44308</v>
      </c>
      <c r="B4">
        <v>73.970000999999996</v>
      </c>
      <c r="C4">
        <v>74.220000999999996</v>
      </c>
      <c r="D4">
        <v>71.430000000000007</v>
      </c>
      <c r="E4">
        <v>71.989998</v>
      </c>
      <c r="F4">
        <v>71.989998</v>
      </c>
      <c r="G4">
        <v>11826400</v>
      </c>
      <c r="H4">
        <f>IF(E4-B4&gt;0,0,1)</f>
        <v>1</v>
      </c>
      <c r="I4">
        <f t="shared" si="0"/>
        <v>-1.9800029999999964</v>
      </c>
      <c r="L4">
        <f>SUM(L2:L3)</f>
        <v>252</v>
      </c>
      <c r="T4" s="2">
        <f>T3/252</f>
        <v>0.10317460317460317</v>
      </c>
      <c r="U4" s="2">
        <f>U3/252</f>
        <v>0.11904761904761904</v>
      </c>
    </row>
    <row r="5" spans="1:21">
      <c r="A5" s="1">
        <v>44309</v>
      </c>
      <c r="B5">
        <v>74.970000999999996</v>
      </c>
      <c r="C5">
        <v>75.889999000000003</v>
      </c>
      <c r="D5">
        <v>72.352997000000002</v>
      </c>
      <c r="E5">
        <v>74.989998</v>
      </c>
      <c r="F5">
        <v>74.989998</v>
      </c>
      <c r="G5">
        <v>14231700</v>
      </c>
      <c r="H5">
        <f>IF(E5-B5&gt;0,0,1)</f>
        <v>0</v>
      </c>
      <c r="I5">
        <f t="shared" si="0"/>
        <v>1.9997000000003595E-2</v>
      </c>
    </row>
    <row r="6" spans="1:21">
      <c r="A6" s="1">
        <v>44312</v>
      </c>
      <c r="B6">
        <v>74.889999000000003</v>
      </c>
      <c r="C6">
        <v>76.739998</v>
      </c>
      <c r="D6">
        <v>74.129997000000003</v>
      </c>
      <c r="E6">
        <v>76.730002999999996</v>
      </c>
      <c r="F6">
        <v>76.730002999999996</v>
      </c>
      <c r="G6">
        <v>9903900</v>
      </c>
      <c r="H6">
        <f>IF(E6-B6&gt;0,0,1)</f>
        <v>0</v>
      </c>
      <c r="I6">
        <f t="shared" si="0"/>
        <v>1.8400039999999933</v>
      </c>
    </row>
    <row r="7" spans="1:21">
      <c r="A7" s="1">
        <v>44313</v>
      </c>
      <c r="B7">
        <v>76.389999000000003</v>
      </c>
      <c r="C7">
        <v>78.629997000000003</v>
      </c>
      <c r="D7">
        <v>75.949996999999996</v>
      </c>
      <c r="E7">
        <v>77.580001999999993</v>
      </c>
      <c r="F7">
        <v>77.580001999999993</v>
      </c>
      <c r="G7">
        <v>19171800</v>
      </c>
      <c r="H7">
        <f>IF(E7-B7&gt;0,0,1)</f>
        <v>0</v>
      </c>
      <c r="I7">
        <f t="shared" si="0"/>
        <v>1.1900029999999902</v>
      </c>
    </row>
    <row r="8" spans="1:21">
      <c r="A8" s="1">
        <v>44314</v>
      </c>
      <c r="B8">
        <v>69.190002000000007</v>
      </c>
      <c r="C8">
        <v>69.669998000000007</v>
      </c>
      <c r="D8">
        <v>65.830001999999993</v>
      </c>
      <c r="E8">
        <v>66.330001999999993</v>
      </c>
      <c r="F8">
        <v>66.330001999999993</v>
      </c>
      <c r="G8">
        <v>60523500</v>
      </c>
      <c r="H8">
        <f>IF(E8-B8&gt;0,0,1)</f>
        <v>1</v>
      </c>
      <c r="I8">
        <f t="shared" si="0"/>
        <v>-2.8600000000000136</v>
      </c>
    </row>
    <row r="9" spans="1:21">
      <c r="A9" s="1">
        <v>44315</v>
      </c>
      <c r="B9">
        <v>67.110000999999997</v>
      </c>
      <c r="C9">
        <v>68.400002000000001</v>
      </c>
      <c r="D9">
        <v>65.360000999999997</v>
      </c>
      <c r="E9">
        <v>68.209998999999996</v>
      </c>
      <c r="F9">
        <v>68.209998999999996</v>
      </c>
      <c r="G9">
        <v>21440300</v>
      </c>
      <c r="H9">
        <f>IF(E9-B9&gt;0,0,1)</f>
        <v>0</v>
      </c>
      <c r="I9">
        <f t="shared" si="0"/>
        <v>1.0999979999999994</v>
      </c>
    </row>
    <row r="10" spans="1:21">
      <c r="A10" s="1">
        <v>44316</v>
      </c>
      <c r="B10">
        <v>66.919998000000007</v>
      </c>
      <c r="C10">
        <v>67.411002999999994</v>
      </c>
      <c r="D10">
        <v>65.809997999999993</v>
      </c>
      <c r="E10">
        <v>66.370002999999997</v>
      </c>
      <c r="F10">
        <v>66.370002999999997</v>
      </c>
      <c r="G10">
        <v>14473300</v>
      </c>
      <c r="H10">
        <f>IF(E10-B10&gt;0,0,1)</f>
        <v>1</v>
      </c>
      <c r="I10">
        <f t="shared" si="0"/>
        <v>-0.54999500000000978</v>
      </c>
    </row>
    <row r="11" spans="1:21">
      <c r="A11" s="1">
        <v>44319</v>
      </c>
      <c r="B11">
        <v>66.709998999999996</v>
      </c>
      <c r="C11">
        <v>67.370002999999997</v>
      </c>
      <c r="D11">
        <v>63.25</v>
      </c>
      <c r="E11">
        <v>63.709999000000003</v>
      </c>
      <c r="F11">
        <v>63.709999000000003</v>
      </c>
      <c r="G11">
        <v>15241900</v>
      </c>
      <c r="H11">
        <f>IF(E11-B11&gt;0,0,1)</f>
        <v>1</v>
      </c>
      <c r="I11">
        <f t="shared" si="0"/>
        <v>-2.9999999999999929</v>
      </c>
    </row>
    <row r="12" spans="1:21">
      <c r="A12" s="1">
        <v>44320</v>
      </c>
      <c r="B12">
        <v>62.93</v>
      </c>
      <c r="C12">
        <v>63.217998999999999</v>
      </c>
      <c r="D12">
        <v>59.849997999999999</v>
      </c>
      <c r="E12">
        <v>62.299999</v>
      </c>
      <c r="F12">
        <v>62.299999</v>
      </c>
      <c r="G12">
        <v>21606000</v>
      </c>
      <c r="H12">
        <f>IF(E12-B12&gt;0,0,1)</f>
        <v>1</v>
      </c>
      <c r="I12">
        <f t="shared" si="0"/>
        <v>-0.63000100000000003</v>
      </c>
    </row>
    <row r="13" spans="1:21">
      <c r="A13" s="1">
        <v>44321</v>
      </c>
      <c r="B13">
        <v>62.900002000000001</v>
      </c>
      <c r="C13">
        <v>63.119999</v>
      </c>
      <c r="D13">
        <v>61.25</v>
      </c>
      <c r="E13">
        <v>61.830002</v>
      </c>
      <c r="F13">
        <v>61.830002</v>
      </c>
      <c r="G13">
        <v>13432300</v>
      </c>
      <c r="H13">
        <f>IF(E13-B13&gt;0,0,1)</f>
        <v>1</v>
      </c>
      <c r="I13">
        <f t="shared" si="0"/>
        <v>-1.0700000000000003</v>
      </c>
    </row>
    <row r="14" spans="1:21">
      <c r="A14" s="1">
        <v>44322</v>
      </c>
      <c r="B14">
        <v>61.040000999999997</v>
      </c>
      <c r="C14">
        <v>61.075001</v>
      </c>
      <c r="D14">
        <v>57.049999</v>
      </c>
      <c r="E14">
        <v>59.220001000000003</v>
      </c>
      <c r="F14">
        <v>59.220001000000003</v>
      </c>
      <c r="G14">
        <v>25708600</v>
      </c>
      <c r="H14">
        <f>IF(E14-B14&gt;0,0,1)</f>
        <v>1</v>
      </c>
      <c r="I14">
        <f t="shared" si="0"/>
        <v>-1.8199999999999932</v>
      </c>
    </row>
    <row r="15" spans="1:21">
      <c r="A15" s="1">
        <v>44323</v>
      </c>
      <c r="B15">
        <v>60.099997999999999</v>
      </c>
      <c r="C15">
        <v>61.330002</v>
      </c>
      <c r="D15">
        <v>58.91</v>
      </c>
      <c r="E15">
        <v>59.860000999999997</v>
      </c>
      <c r="F15">
        <v>59.860000999999997</v>
      </c>
      <c r="G15">
        <v>15522400</v>
      </c>
      <c r="H15">
        <f>IF(E15-B15&gt;0,0,1)</f>
        <v>1</v>
      </c>
      <c r="I15">
        <f t="shared" si="0"/>
        <v>-0.23999700000000246</v>
      </c>
    </row>
    <row r="16" spans="1:21">
      <c r="A16" s="1">
        <v>44326</v>
      </c>
      <c r="B16">
        <v>58.509998000000003</v>
      </c>
      <c r="C16">
        <v>60.139999000000003</v>
      </c>
      <c r="D16">
        <v>57.195</v>
      </c>
      <c r="E16">
        <v>58.360000999999997</v>
      </c>
      <c r="F16">
        <v>58.360000999999997</v>
      </c>
      <c r="G16">
        <v>17872200</v>
      </c>
      <c r="H16">
        <f>IF(E16-B16&gt;0,0,1)</f>
        <v>1</v>
      </c>
      <c r="I16">
        <f t="shared" si="0"/>
        <v>-0.14999700000000615</v>
      </c>
    </row>
    <row r="17" spans="1:9">
      <c r="A17" s="1">
        <v>44327</v>
      </c>
      <c r="B17">
        <v>55.860000999999997</v>
      </c>
      <c r="C17">
        <v>60.34</v>
      </c>
      <c r="D17">
        <v>55.603000999999999</v>
      </c>
      <c r="E17">
        <v>59.709999000000003</v>
      </c>
      <c r="F17">
        <v>59.709999000000003</v>
      </c>
      <c r="G17">
        <v>16676700</v>
      </c>
      <c r="H17">
        <f>IF(E17-B17&gt;0,0,1)</f>
        <v>0</v>
      </c>
      <c r="I17">
        <f t="shared" si="0"/>
        <v>3.8499980000000065</v>
      </c>
    </row>
    <row r="18" spans="1:9">
      <c r="A18" s="1">
        <v>44328</v>
      </c>
      <c r="B18">
        <v>58.439999</v>
      </c>
      <c r="C18">
        <v>59.41</v>
      </c>
      <c r="D18">
        <v>55.25</v>
      </c>
      <c r="E18">
        <v>57.119999</v>
      </c>
      <c r="F18">
        <v>57.119999</v>
      </c>
      <c r="G18">
        <v>15598600</v>
      </c>
      <c r="H18">
        <f>IF(E18-B18&gt;0,0,1)</f>
        <v>1</v>
      </c>
      <c r="I18">
        <f t="shared" si="0"/>
        <v>-1.3200000000000003</v>
      </c>
    </row>
    <row r="19" spans="1:9">
      <c r="A19" s="1">
        <v>44329</v>
      </c>
      <c r="B19">
        <v>57.73</v>
      </c>
      <c r="C19">
        <v>57.799999</v>
      </c>
      <c r="D19">
        <v>53.939999</v>
      </c>
      <c r="E19">
        <v>55.450001</v>
      </c>
      <c r="F19">
        <v>55.450001</v>
      </c>
      <c r="G19">
        <v>13914500</v>
      </c>
      <c r="H19">
        <f>IF(E19-B19&gt;0,0,1)</f>
        <v>1</v>
      </c>
      <c r="I19">
        <f t="shared" si="0"/>
        <v>-2.2799989999999966</v>
      </c>
    </row>
    <row r="20" spans="1:9">
      <c r="A20" s="1">
        <v>44330</v>
      </c>
      <c r="B20">
        <v>55.849997999999999</v>
      </c>
      <c r="C20">
        <v>58.299999</v>
      </c>
      <c r="D20">
        <v>55.580002</v>
      </c>
      <c r="E20">
        <v>58.049999</v>
      </c>
      <c r="F20">
        <v>58.049999</v>
      </c>
      <c r="G20">
        <v>9818600</v>
      </c>
      <c r="H20">
        <f>IF(E20-B20&gt;0,0,1)</f>
        <v>0</v>
      </c>
      <c r="I20">
        <f t="shared" si="0"/>
        <v>2.2000010000000003</v>
      </c>
    </row>
    <row r="21" spans="1:9">
      <c r="A21" s="1">
        <v>44333</v>
      </c>
      <c r="B21">
        <v>57.5</v>
      </c>
      <c r="C21">
        <v>58.130001</v>
      </c>
      <c r="D21">
        <v>56.34</v>
      </c>
      <c r="E21">
        <v>58.099997999999999</v>
      </c>
      <c r="F21">
        <v>58.099997999999999</v>
      </c>
      <c r="G21">
        <v>7426000</v>
      </c>
      <c r="H21">
        <f>IF(E21-B21&gt;0,0,1)</f>
        <v>0</v>
      </c>
      <c r="I21">
        <f t="shared" si="0"/>
        <v>0.59999799999999937</v>
      </c>
    </row>
    <row r="22" spans="1:9">
      <c r="A22" s="1">
        <v>44334</v>
      </c>
      <c r="B22">
        <v>58.939999</v>
      </c>
      <c r="C22">
        <v>60.080002</v>
      </c>
      <c r="D22">
        <v>58.16</v>
      </c>
      <c r="E22">
        <v>58.279998999999997</v>
      </c>
      <c r="F22">
        <v>58.279998999999997</v>
      </c>
      <c r="G22">
        <v>7765500</v>
      </c>
      <c r="H22">
        <f>IF(E22-B22&gt;0,0,1)</f>
        <v>1</v>
      </c>
      <c r="I22">
        <f t="shared" si="0"/>
        <v>-0.66000000000000369</v>
      </c>
    </row>
    <row r="23" spans="1:9">
      <c r="A23" s="1">
        <v>44335</v>
      </c>
      <c r="B23">
        <v>56.639999000000003</v>
      </c>
      <c r="C23">
        <v>58.700001</v>
      </c>
      <c r="D23">
        <v>56.130001</v>
      </c>
      <c r="E23">
        <v>58.630001</v>
      </c>
      <c r="F23">
        <v>58.630001</v>
      </c>
      <c r="G23">
        <v>7106600</v>
      </c>
      <c r="H23">
        <f>IF(E23-B23&gt;0,0,1)</f>
        <v>0</v>
      </c>
      <c r="I23">
        <f t="shared" si="0"/>
        <v>1.9900019999999969</v>
      </c>
    </row>
    <row r="24" spans="1:9">
      <c r="A24" s="1">
        <v>44336</v>
      </c>
      <c r="B24">
        <v>58.720001000000003</v>
      </c>
      <c r="C24">
        <v>61.830002</v>
      </c>
      <c r="D24">
        <v>58.720001000000003</v>
      </c>
      <c r="E24">
        <v>61.34</v>
      </c>
      <c r="F24">
        <v>61.34</v>
      </c>
      <c r="G24">
        <v>13620700</v>
      </c>
      <c r="H24">
        <f>IF(E24-B24&gt;0,0,1)</f>
        <v>0</v>
      </c>
      <c r="I24">
        <f t="shared" si="0"/>
        <v>2.619999</v>
      </c>
    </row>
    <row r="25" spans="1:9">
      <c r="A25" s="1">
        <v>44337</v>
      </c>
      <c r="B25">
        <v>61.419998</v>
      </c>
      <c r="C25">
        <v>61.98</v>
      </c>
      <c r="D25">
        <v>60.474997999999999</v>
      </c>
      <c r="E25">
        <v>60.860000999999997</v>
      </c>
      <c r="F25">
        <v>60.860000999999997</v>
      </c>
      <c r="G25">
        <v>8880300</v>
      </c>
      <c r="H25">
        <f>IF(E25-B25&gt;0,0,1)</f>
        <v>1</v>
      </c>
      <c r="I25">
        <f t="shared" si="0"/>
        <v>-0.55999700000000274</v>
      </c>
    </row>
    <row r="26" spans="1:9">
      <c r="A26" s="1">
        <v>44340</v>
      </c>
      <c r="B26">
        <v>61.259998000000003</v>
      </c>
      <c r="C26">
        <v>63.52</v>
      </c>
      <c r="D26">
        <v>60.77</v>
      </c>
      <c r="E26">
        <v>62.91</v>
      </c>
      <c r="F26">
        <v>62.91</v>
      </c>
      <c r="G26">
        <v>7441200</v>
      </c>
      <c r="H26">
        <f>IF(E26-B26&gt;0,0,1)</f>
        <v>0</v>
      </c>
      <c r="I26">
        <f t="shared" si="0"/>
        <v>1.6500019999999935</v>
      </c>
    </row>
    <row r="27" spans="1:9">
      <c r="A27" s="1">
        <v>44341</v>
      </c>
      <c r="B27">
        <v>63.130001</v>
      </c>
      <c r="C27">
        <v>64.514999000000003</v>
      </c>
      <c r="D27">
        <v>62.75</v>
      </c>
      <c r="E27">
        <v>63.759998000000003</v>
      </c>
      <c r="F27">
        <v>63.759998000000003</v>
      </c>
      <c r="G27">
        <v>8825500</v>
      </c>
      <c r="H27">
        <f>IF(E27-B27&gt;0,0,1)</f>
        <v>0</v>
      </c>
      <c r="I27">
        <f t="shared" si="0"/>
        <v>0.62999700000000303</v>
      </c>
    </row>
    <row r="28" spans="1:9">
      <c r="A28" s="1">
        <v>44342</v>
      </c>
      <c r="B28">
        <v>62.224997999999999</v>
      </c>
      <c r="C28">
        <v>63.459999000000003</v>
      </c>
      <c r="D28">
        <v>60.84</v>
      </c>
      <c r="E28">
        <v>62.939999</v>
      </c>
      <c r="F28">
        <v>62.939999</v>
      </c>
      <c r="G28">
        <v>12483300</v>
      </c>
      <c r="H28">
        <f>IF(E28-B28&gt;0,0,1)</f>
        <v>0</v>
      </c>
      <c r="I28">
        <f t="shared" si="0"/>
        <v>0.71500100000000089</v>
      </c>
    </row>
    <row r="29" spans="1:9">
      <c r="A29" s="1">
        <v>44343</v>
      </c>
      <c r="B29">
        <v>63</v>
      </c>
      <c r="C29">
        <v>64.699996999999996</v>
      </c>
      <c r="D29">
        <v>62.060001</v>
      </c>
      <c r="E29">
        <v>64.300003000000004</v>
      </c>
      <c r="F29">
        <v>64.300003000000004</v>
      </c>
      <c r="G29">
        <v>9377700</v>
      </c>
      <c r="H29">
        <f>IF(E29-B29&gt;0,0,1)</f>
        <v>0</v>
      </c>
      <c r="I29">
        <f t="shared" si="0"/>
        <v>1.3000030000000038</v>
      </c>
    </row>
    <row r="30" spans="1:9">
      <c r="A30" s="1">
        <v>44344</v>
      </c>
      <c r="B30">
        <v>64.75</v>
      </c>
      <c r="C30">
        <v>65.849997999999999</v>
      </c>
      <c r="D30">
        <v>64.459998999999996</v>
      </c>
      <c r="E30">
        <v>65.300003000000004</v>
      </c>
      <c r="F30">
        <v>65.300003000000004</v>
      </c>
      <c r="G30">
        <v>9627800</v>
      </c>
      <c r="H30">
        <f>IF(E30-B30&gt;0,0,1)</f>
        <v>0</v>
      </c>
      <c r="I30">
        <f t="shared" si="0"/>
        <v>0.55000300000000379</v>
      </c>
    </row>
    <row r="31" spans="1:9">
      <c r="A31" s="1">
        <v>44348</v>
      </c>
      <c r="B31">
        <v>66</v>
      </c>
      <c r="C31">
        <v>66.629997000000003</v>
      </c>
      <c r="D31">
        <v>63.880001</v>
      </c>
      <c r="E31">
        <v>64.370002999999997</v>
      </c>
      <c r="F31">
        <v>64.370002999999997</v>
      </c>
      <c r="G31">
        <v>6973400</v>
      </c>
      <c r="H31">
        <f>IF(E31-B31&gt;0,0,1)</f>
        <v>1</v>
      </c>
      <c r="I31">
        <f t="shared" si="0"/>
        <v>-1.629997000000003</v>
      </c>
    </row>
    <row r="32" spans="1:9">
      <c r="A32" s="1">
        <v>44349</v>
      </c>
      <c r="B32">
        <v>64.389999000000003</v>
      </c>
      <c r="C32">
        <v>64.480002999999996</v>
      </c>
      <c r="D32">
        <v>63.189999</v>
      </c>
      <c r="E32">
        <v>64.069999999999993</v>
      </c>
      <c r="F32">
        <v>64.069999999999993</v>
      </c>
      <c r="G32">
        <v>7326400</v>
      </c>
      <c r="H32">
        <f>IF(E32-B32&gt;0,0,1)</f>
        <v>1</v>
      </c>
      <c r="I32">
        <f t="shared" si="0"/>
        <v>-0.31999900000000991</v>
      </c>
    </row>
    <row r="33" spans="1:9">
      <c r="A33" s="1">
        <v>44350</v>
      </c>
      <c r="B33">
        <v>63.700001</v>
      </c>
      <c r="C33">
        <v>64.330001999999993</v>
      </c>
      <c r="D33">
        <v>62.419998</v>
      </c>
      <c r="E33">
        <v>62.610000999999997</v>
      </c>
      <c r="F33">
        <v>62.610000999999997</v>
      </c>
      <c r="G33">
        <v>5534900</v>
      </c>
      <c r="H33">
        <f>IF(E33-B33&gt;0,0,1)</f>
        <v>1</v>
      </c>
      <c r="I33">
        <f t="shared" si="0"/>
        <v>-1.0900000000000034</v>
      </c>
    </row>
    <row r="34" spans="1:9">
      <c r="A34" s="1">
        <v>44351</v>
      </c>
      <c r="B34">
        <v>63.049999</v>
      </c>
      <c r="C34">
        <v>63.689999</v>
      </c>
      <c r="D34">
        <v>62.630001</v>
      </c>
      <c r="E34">
        <v>62.889999000000003</v>
      </c>
      <c r="F34">
        <v>62.889999000000003</v>
      </c>
      <c r="G34">
        <v>4927500</v>
      </c>
      <c r="H34">
        <f>IF(E34-B34&gt;0,0,1)</f>
        <v>1</v>
      </c>
      <c r="I34">
        <f t="shared" si="0"/>
        <v>-0.15999999999999659</v>
      </c>
    </row>
    <row r="35" spans="1:9">
      <c r="A35" s="1">
        <v>44354</v>
      </c>
      <c r="B35">
        <v>62.880001</v>
      </c>
      <c r="C35">
        <v>65.459998999999996</v>
      </c>
      <c r="D35">
        <v>62.02</v>
      </c>
      <c r="E35">
        <v>65.430000000000007</v>
      </c>
      <c r="F35">
        <v>65.430000000000007</v>
      </c>
      <c r="G35">
        <v>7293100</v>
      </c>
      <c r="H35">
        <f>IF(E35-B35&gt;0,0,1)</f>
        <v>0</v>
      </c>
      <c r="I35">
        <f t="shared" si="0"/>
        <v>2.5499990000000068</v>
      </c>
    </row>
    <row r="36" spans="1:9">
      <c r="A36" s="1">
        <v>44355</v>
      </c>
      <c r="B36">
        <v>66</v>
      </c>
      <c r="C36">
        <v>68.105002999999996</v>
      </c>
      <c r="D36">
        <v>65.550003000000004</v>
      </c>
      <c r="E36">
        <v>66.040001000000004</v>
      </c>
      <c r="F36">
        <v>66.040001000000004</v>
      </c>
      <c r="G36">
        <v>9752000</v>
      </c>
      <c r="H36">
        <f>IF(E36-B36&gt;0,0,1)</f>
        <v>0</v>
      </c>
      <c r="I36">
        <f t="shared" si="0"/>
        <v>4.0001000000003728E-2</v>
      </c>
    </row>
    <row r="37" spans="1:9">
      <c r="A37" s="1">
        <v>44356</v>
      </c>
      <c r="B37">
        <v>66.040001000000004</v>
      </c>
      <c r="C37">
        <v>67.589995999999999</v>
      </c>
      <c r="D37">
        <v>65.930000000000007</v>
      </c>
      <c r="E37">
        <v>66.120002999999997</v>
      </c>
      <c r="F37">
        <v>66.120002999999997</v>
      </c>
      <c r="G37">
        <v>7873000</v>
      </c>
      <c r="H37">
        <f>IF(E37-B37&gt;0,0,1)</f>
        <v>0</v>
      </c>
      <c r="I37">
        <f t="shared" si="0"/>
        <v>8.0001999999993245E-2</v>
      </c>
    </row>
    <row r="38" spans="1:9">
      <c r="A38" s="1">
        <v>44357</v>
      </c>
      <c r="B38">
        <v>66.360000999999997</v>
      </c>
      <c r="C38">
        <v>68.415001000000004</v>
      </c>
      <c r="D38">
        <v>66.065002000000007</v>
      </c>
      <c r="E38">
        <v>68.25</v>
      </c>
      <c r="F38">
        <v>68.25</v>
      </c>
      <c r="G38">
        <v>7729500</v>
      </c>
      <c r="H38">
        <f>IF(E38-B38&gt;0,0,1)</f>
        <v>0</v>
      </c>
      <c r="I38">
        <f t="shared" si="0"/>
        <v>1.8899990000000031</v>
      </c>
    </row>
    <row r="39" spans="1:9">
      <c r="A39" s="1">
        <v>44358</v>
      </c>
      <c r="B39">
        <v>68.199996999999996</v>
      </c>
      <c r="C39">
        <v>69.080001999999993</v>
      </c>
      <c r="D39">
        <v>67.889999000000003</v>
      </c>
      <c r="E39">
        <v>68.180000000000007</v>
      </c>
      <c r="F39">
        <v>68.180000000000007</v>
      </c>
      <c r="G39">
        <v>7284900</v>
      </c>
      <c r="H39">
        <f>IF(E39-B39&gt;0,0,1)</f>
        <v>1</v>
      </c>
      <c r="I39">
        <f t="shared" si="0"/>
        <v>-1.9996999999989384E-2</v>
      </c>
    </row>
    <row r="40" spans="1:9">
      <c r="A40" s="1">
        <v>44361</v>
      </c>
      <c r="B40">
        <v>68.5</v>
      </c>
      <c r="C40">
        <v>70</v>
      </c>
      <c r="D40">
        <v>67.944999999999993</v>
      </c>
      <c r="E40">
        <v>68.669998000000007</v>
      </c>
      <c r="F40">
        <v>68.669998000000007</v>
      </c>
      <c r="G40">
        <v>8206800</v>
      </c>
      <c r="H40">
        <f>IF(E40-B40&gt;0,0,1)</f>
        <v>0</v>
      </c>
      <c r="I40">
        <f t="shared" si="0"/>
        <v>0.16999800000000675</v>
      </c>
    </row>
    <row r="41" spans="1:9">
      <c r="A41" s="1">
        <v>44362</v>
      </c>
      <c r="B41">
        <v>68.790001000000004</v>
      </c>
      <c r="C41">
        <v>71.300003000000004</v>
      </c>
      <c r="D41">
        <v>68.080001999999993</v>
      </c>
      <c r="E41">
        <v>70.540001000000004</v>
      </c>
      <c r="F41">
        <v>70.540001000000004</v>
      </c>
      <c r="G41">
        <v>20100500</v>
      </c>
      <c r="H41">
        <f>IF(E41-B41&gt;0,0,1)</f>
        <v>0</v>
      </c>
      <c r="I41">
        <f t="shared" si="0"/>
        <v>1.75</v>
      </c>
    </row>
    <row r="42" spans="1:9">
      <c r="A42" s="1">
        <v>44363</v>
      </c>
      <c r="B42">
        <v>70.540001000000004</v>
      </c>
      <c r="C42">
        <v>71.599997999999999</v>
      </c>
      <c r="D42">
        <v>68.699996999999996</v>
      </c>
      <c r="E42">
        <v>69.660004000000001</v>
      </c>
      <c r="F42">
        <v>69.660004000000001</v>
      </c>
      <c r="G42">
        <v>11123000</v>
      </c>
      <c r="H42">
        <f>IF(E42-B42&gt;0,0,1)</f>
        <v>1</v>
      </c>
      <c r="I42">
        <f t="shared" si="0"/>
        <v>-0.87999700000000303</v>
      </c>
    </row>
    <row r="43" spans="1:9">
      <c r="A43" s="1">
        <v>44364</v>
      </c>
      <c r="B43">
        <v>69</v>
      </c>
      <c r="C43">
        <v>73.480002999999996</v>
      </c>
      <c r="D43">
        <v>69</v>
      </c>
      <c r="E43">
        <v>73.139999000000003</v>
      </c>
      <c r="F43">
        <v>73.139999000000003</v>
      </c>
      <c r="G43">
        <v>13446000</v>
      </c>
      <c r="H43">
        <f>IF(E43-B43&gt;0,0,1)</f>
        <v>0</v>
      </c>
      <c r="I43">
        <f t="shared" si="0"/>
        <v>4.1399990000000031</v>
      </c>
    </row>
    <row r="44" spans="1:9">
      <c r="A44" s="1">
        <v>44365</v>
      </c>
      <c r="B44">
        <v>73.169998000000007</v>
      </c>
      <c r="C44">
        <v>74.580001999999993</v>
      </c>
      <c r="D44">
        <v>72.870002999999997</v>
      </c>
      <c r="E44">
        <v>74.190002000000007</v>
      </c>
      <c r="F44">
        <v>74.190002000000007</v>
      </c>
      <c r="G44">
        <v>14347200</v>
      </c>
      <c r="H44">
        <f>IF(E44-B44&gt;0,0,1)</f>
        <v>0</v>
      </c>
      <c r="I44">
        <f t="shared" si="0"/>
        <v>1.0200040000000001</v>
      </c>
    </row>
    <row r="45" spans="1:9">
      <c r="A45" s="1">
        <v>44368</v>
      </c>
      <c r="B45">
        <v>73.139999000000003</v>
      </c>
      <c r="C45">
        <v>73.250998999999993</v>
      </c>
      <c r="D45">
        <v>70.019997000000004</v>
      </c>
      <c r="E45">
        <v>71.129997000000003</v>
      </c>
      <c r="F45">
        <v>71.129997000000003</v>
      </c>
      <c r="G45">
        <v>14161800</v>
      </c>
      <c r="H45">
        <f>IF(E45-B45&gt;0,0,1)</f>
        <v>1</v>
      </c>
      <c r="I45">
        <f t="shared" si="0"/>
        <v>-2.0100020000000001</v>
      </c>
    </row>
    <row r="46" spans="1:9">
      <c r="A46" s="1">
        <v>44369</v>
      </c>
      <c r="B46">
        <v>71.339995999999999</v>
      </c>
      <c r="C46">
        <v>73.650002000000001</v>
      </c>
      <c r="D46">
        <v>71.230002999999996</v>
      </c>
      <c r="E46">
        <v>73.160004000000001</v>
      </c>
      <c r="F46">
        <v>73.160004000000001</v>
      </c>
      <c r="G46">
        <v>9047300</v>
      </c>
      <c r="H46">
        <f>IF(E46-B46&gt;0,0,1)</f>
        <v>0</v>
      </c>
      <c r="I46">
        <f t="shared" si="0"/>
        <v>1.8200080000000014</v>
      </c>
    </row>
    <row r="47" spans="1:9">
      <c r="A47" s="1">
        <v>44370</v>
      </c>
      <c r="B47">
        <v>73.5</v>
      </c>
      <c r="C47">
        <v>75.220000999999996</v>
      </c>
      <c r="D47">
        <v>73.309997999999993</v>
      </c>
      <c r="E47">
        <v>74.790001000000004</v>
      </c>
      <c r="F47">
        <v>74.790001000000004</v>
      </c>
      <c r="G47">
        <v>8483700</v>
      </c>
      <c r="H47">
        <f>IF(E47-B47&gt;0,0,1)</f>
        <v>0</v>
      </c>
      <c r="I47">
        <f t="shared" si="0"/>
        <v>1.2900010000000037</v>
      </c>
    </row>
    <row r="48" spans="1:9">
      <c r="A48" s="1">
        <v>44371</v>
      </c>
      <c r="B48">
        <v>75.550003000000004</v>
      </c>
      <c r="C48">
        <v>76.790001000000004</v>
      </c>
      <c r="D48">
        <v>74.809997999999993</v>
      </c>
      <c r="E48">
        <v>76.279999000000004</v>
      </c>
      <c r="F48">
        <v>76.279999000000004</v>
      </c>
      <c r="G48">
        <v>8455200</v>
      </c>
      <c r="H48">
        <f>IF(E48-B48&gt;0,0,1)</f>
        <v>0</v>
      </c>
      <c r="I48">
        <f t="shared" si="0"/>
        <v>0.72999599999999987</v>
      </c>
    </row>
    <row r="49" spans="1:9">
      <c r="A49" s="1">
        <v>44372</v>
      </c>
      <c r="B49">
        <v>76.944999999999993</v>
      </c>
      <c r="C49">
        <v>77.459998999999996</v>
      </c>
      <c r="D49">
        <v>75.199996999999996</v>
      </c>
      <c r="E49">
        <v>76.839995999999999</v>
      </c>
      <c r="F49">
        <v>76.839995999999999</v>
      </c>
      <c r="G49">
        <v>15657500</v>
      </c>
      <c r="H49">
        <f>IF(E49-B49&gt;0,0,1)</f>
        <v>1</v>
      </c>
      <c r="I49">
        <f t="shared" si="0"/>
        <v>-0.10500399999999388</v>
      </c>
    </row>
    <row r="50" spans="1:9">
      <c r="A50" s="1">
        <v>44375</v>
      </c>
      <c r="B50">
        <v>77.330001999999993</v>
      </c>
      <c r="C50">
        <v>78.989998</v>
      </c>
      <c r="D50">
        <v>76.769997000000004</v>
      </c>
      <c r="E50">
        <v>78.800003000000004</v>
      </c>
      <c r="F50">
        <v>78.800003000000004</v>
      </c>
      <c r="G50">
        <v>7468600</v>
      </c>
      <c r="H50">
        <f>IF(E50-B50&gt;0,0,1)</f>
        <v>0</v>
      </c>
      <c r="I50">
        <f t="shared" si="0"/>
        <v>1.4700010000000105</v>
      </c>
    </row>
    <row r="51" spans="1:9">
      <c r="A51" s="1">
        <v>44376</v>
      </c>
      <c r="B51">
        <v>78.550003000000004</v>
      </c>
      <c r="C51">
        <v>79.120002999999997</v>
      </c>
      <c r="D51">
        <v>77.410004000000001</v>
      </c>
      <c r="E51">
        <v>78.669998000000007</v>
      </c>
      <c r="F51">
        <v>78.669998000000007</v>
      </c>
      <c r="G51">
        <v>5510100</v>
      </c>
      <c r="H51">
        <f>IF(E51-B51&gt;0,0,1)</f>
        <v>0</v>
      </c>
      <c r="I51">
        <f t="shared" si="0"/>
        <v>0.11999500000000296</v>
      </c>
    </row>
    <row r="52" spans="1:9">
      <c r="A52" s="1">
        <v>44377</v>
      </c>
      <c r="B52">
        <v>78.760002</v>
      </c>
      <c r="C52">
        <v>79.279999000000004</v>
      </c>
      <c r="D52">
        <v>77.419998000000007</v>
      </c>
      <c r="E52">
        <v>78.949996999999996</v>
      </c>
      <c r="F52">
        <v>78.949996999999996</v>
      </c>
      <c r="G52">
        <v>5830000</v>
      </c>
      <c r="H52">
        <f>IF(E52-B52&gt;0,0,1)</f>
        <v>0</v>
      </c>
      <c r="I52">
        <f t="shared" si="0"/>
        <v>0.18999499999999614</v>
      </c>
    </row>
    <row r="53" spans="1:9">
      <c r="A53" s="1">
        <v>44378</v>
      </c>
      <c r="B53">
        <v>79.389999000000003</v>
      </c>
      <c r="C53">
        <v>80.025002000000001</v>
      </c>
      <c r="D53">
        <v>78.199996999999996</v>
      </c>
      <c r="E53">
        <v>79.860000999999997</v>
      </c>
      <c r="F53">
        <v>79.860000999999997</v>
      </c>
      <c r="G53">
        <v>7486200</v>
      </c>
      <c r="H53">
        <f>IF(E53-B53&gt;0,0,1)</f>
        <v>0</v>
      </c>
      <c r="I53">
        <f t="shared" si="0"/>
        <v>0.47000199999999381</v>
      </c>
    </row>
    <row r="54" spans="1:9">
      <c r="A54" s="1">
        <v>44379</v>
      </c>
      <c r="B54">
        <v>79.860000999999997</v>
      </c>
      <c r="C54">
        <v>80.540001000000004</v>
      </c>
      <c r="D54">
        <v>78.764999000000003</v>
      </c>
      <c r="E54">
        <v>79.309997999999993</v>
      </c>
      <c r="F54">
        <v>79.309997999999993</v>
      </c>
      <c r="G54">
        <v>6729100</v>
      </c>
      <c r="H54">
        <f>IF(E54-B54&gt;0,0,1)</f>
        <v>1</v>
      </c>
      <c r="I54">
        <f t="shared" si="0"/>
        <v>-0.55000300000000379</v>
      </c>
    </row>
    <row r="55" spans="1:9">
      <c r="A55" s="1">
        <v>44383</v>
      </c>
      <c r="B55">
        <v>79.400002000000001</v>
      </c>
      <c r="C55">
        <v>81.669998000000007</v>
      </c>
      <c r="D55">
        <v>79.389999000000003</v>
      </c>
      <c r="E55">
        <v>80.290001000000004</v>
      </c>
      <c r="F55">
        <v>80.290001000000004</v>
      </c>
      <c r="G55">
        <v>8197700</v>
      </c>
      <c r="H55">
        <f>IF(E55-B55&gt;0,0,1)</f>
        <v>0</v>
      </c>
      <c r="I55">
        <f t="shared" si="0"/>
        <v>0.88999900000000309</v>
      </c>
    </row>
    <row r="56" spans="1:9">
      <c r="A56" s="1">
        <v>44384</v>
      </c>
      <c r="B56">
        <v>81.190002000000007</v>
      </c>
      <c r="C56">
        <v>81.769997000000004</v>
      </c>
      <c r="D56">
        <v>77.699996999999996</v>
      </c>
      <c r="E56">
        <v>77.720000999999996</v>
      </c>
      <c r="F56">
        <v>77.720000999999996</v>
      </c>
      <c r="G56">
        <v>7024500</v>
      </c>
      <c r="H56">
        <f>IF(E56-B56&gt;0,0,1)</f>
        <v>1</v>
      </c>
      <c r="I56">
        <f t="shared" si="0"/>
        <v>-3.4700010000000105</v>
      </c>
    </row>
    <row r="57" spans="1:9">
      <c r="A57" s="1">
        <v>44385</v>
      </c>
      <c r="B57">
        <v>75.830001999999993</v>
      </c>
      <c r="C57">
        <v>76.410004000000001</v>
      </c>
      <c r="D57">
        <v>74.120002999999997</v>
      </c>
      <c r="E57">
        <v>75.879997000000003</v>
      </c>
      <c r="F57">
        <v>75.879997000000003</v>
      </c>
      <c r="G57">
        <v>11042800</v>
      </c>
      <c r="H57">
        <f>IF(E57-B57&gt;0,0,1)</f>
        <v>0</v>
      </c>
      <c r="I57">
        <f t="shared" si="0"/>
        <v>4.9995000000009782E-2</v>
      </c>
    </row>
    <row r="58" spans="1:9">
      <c r="A58" s="1">
        <v>44386</v>
      </c>
      <c r="B58">
        <v>75.5</v>
      </c>
      <c r="C58">
        <v>77.150002000000001</v>
      </c>
      <c r="D58">
        <v>74.319999999999993</v>
      </c>
      <c r="E58">
        <v>76.989998</v>
      </c>
      <c r="F58">
        <v>76.989998</v>
      </c>
      <c r="G58">
        <v>7164000</v>
      </c>
      <c r="H58">
        <f>IF(E58-B58&gt;0,0,1)</f>
        <v>0</v>
      </c>
      <c r="I58">
        <f t="shared" si="0"/>
        <v>1.4899979999999999</v>
      </c>
    </row>
    <row r="59" spans="1:9">
      <c r="A59" s="1">
        <v>44389</v>
      </c>
      <c r="B59">
        <v>77.230002999999996</v>
      </c>
      <c r="C59">
        <v>77.889999000000003</v>
      </c>
      <c r="D59">
        <v>73.089995999999999</v>
      </c>
      <c r="E59">
        <v>73.339995999999999</v>
      </c>
      <c r="F59">
        <v>73.339995999999999</v>
      </c>
      <c r="G59">
        <v>12949300</v>
      </c>
      <c r="H59">
        <f>IF(E59-B59&gt;0,0,1)</f>
        <v>1</v>
      </c>
      <c r="I59">
        <f t="shared" si="0"/>
        <v>-3.8900069999999971</v>
      </c>
    </row>
    <row r="60" spans="1:9">
      <c r="A60" s="1">
        <v>44390</v>
      </c>
      <c r="B60">
        <v>72.989998</v>
      </c>
      <c r="C60">
        <v>73.610000999999997</v>
      </c>
      <c r="D60">
        <v>71.339995999999999</v>
      </c>
      <c r="E60">
        <v>72.110000999999997</v>
      </c>
      <c r="F60">
        <v>72.110000999999997</v>
      </c>
      <c r="G60">
        <v>12357500</v>
      </c>
      <c r="H60">
        <f>IF(E60-B60&gt;0,0,1)</f>
        <v>1</v>
      </c>
      <c r="I60">
        <f t="shared" si="0"/>
        <v>-0.87999700000000303</v>
      </c>
    </row>
    <row r="61" spans="1:9">
      <c r="A61" s="1">
        <v>44391</v>
      </c>
      <c r="B61">
        <v>73</v>
      </c>
      <c r="C61">
        <v>73.489998</v>
      </c>
      <c r="D61">
        <v>69.720000999999996</v>
      </c>
      <c r="E61">
        <v>69.760002</v>
      </c>
      <c r="F61">
        <v>69.760002</v>
      </c>
      <c r="G61">
        <v>8008100</v>
      </c>
      <c r="H61">
        <f>IF(E61-B61&gt;0,0,1)</f>
        <v>1</v>
      </c>
      <c r="I61">
        <f t="shared" si="0"/>
        <v>-3.2399979999999999</v>
      </c>
    </row>
    <row r="62" spans="1:9">
      <c r="A62" s="1">
        <v>44392</v>
      </c>
      <c r="B62">
        <v>69.720000999999996</v>
      </c>
      <c r="C62">
        <v>72.110000999999997</v>
      </c>
      <c r="D62">
        <v>68.839995999999999</v>
      </c>
      <c r="E62">
        <v>70.029999000000004</v>
      </c>
      <c r="F62">
        <v>70.029999000000004</v>
      </c>
      <c r="G62">
        <v>7970900</v>
      </c>
      <c r="H62">
        <f>IF(E62-B62&gt;0,0,1)</f>
        <v>0</v>
      </c>
      <c r="I62">
        <f t="shared" si="0"/>
        <v>0.30999800000000732</v>
      </c>
    </row>
    <row r="63" spans="1:9">
      <c r="A63" s="1">
        <v>44393</v>
      </c>
      <c r="B63">
        <v>70.349997999999999</v>
      </c>
      <c r="C63">
        <v>70.470000999999996</v>
      </c>
      <c r="D63">
        <v>68.379997000000003</v>
      </c>
      <c r="E63">
        <v>68.730002999999996</v>
      </c>
      <c r="F63">
        <v>68.730002999999996</v>
      </c>
      <c r="G63">
        <v>6412100</v>
      </c>
      <c r="H63">
        <f>IF(E63-B63&gt;0,0,1)</f>
        <v>1</v>
      </c>
      <c r="I63">
        <f t="shared" si="0"/>
        <v>-1.619995000000003</v>
      </c>
    </row>
    <row r="64" spans="1:9">
      <c r="A64" s="1">
        <v>44396</v>
      </c>
      <c r="B64">
        <v>67.319999999999993</v>
      </c>
      <c r="C64">
        <v>71.669998000000007</v>
      </c>
      <c r="D64">
        <v>66.169998000000007</v>
      </c>
      <c r="E64">
        <v>71.360000999999997</v>
      </c>
      <c r="F64">
        <v>71.360000999999997</v>
      </c>
      <c r="G64">
        <v>10792000</v>
      </c>
      <c r="H64">
        <f>IF(E64-B64&gt;0,0,1)</f>
        <v>0</v>
      </c>
      <c r="I64">
        <f t="shared" si="0"/>
        <v>4.0400010000000037</v>
      </c>
    </row>
    <row r="65" spans="1:9">
      <c r="A65" s="1">
        <v>44397</v>
      </c>
      <c r="B65">
        <v>71.599997999999999</v>
      </c>
      <c r="C65">
        <v>71.890998999999994</v>
      </c>
      <c r="D65">
        <v>69.529999000000004</v>
      </c>
      <c r="E65">
        <v>71.430000000000007</v>
      </c>
      <c r="F65">
        <v>71.430000000000007</v>
      </c>
      <c r="G65">
        <v>7224800</v>
      </c>
      <c r="H65">
        <f>IF(E65-B65&gt;0,0,1)</f>
        <v>1</v>
      </c>
      <c r="I65">
        <f t="shared" si="0"/>
        <v>-0.16999799999999254</v>
      </c>
    </row>
    <row r="66" spans="1:9">
      <c r="A66" s="1">
        <v>44398</v>
      </c>
      <c r="B66">
        <v>70.779999000000004</v>
      </c>
      <c r="C66">
        <v>72.330001999999993</v>
      </c>
      <c r="D66">
        <v>69.980002999999996</v>
      </c>
      <c r="E66">
        <v>72.230002999999996</v>
      </c>
      <c r="F66">
        <v>72.230002999999996</v>
      </c>
      <c r="G66">
        <v>7435600</v>
      </c>
      <c r="H66">
        <f>IF(E66-B66&gt;0,0,1)</f>
        <v>0</v>
      </c>
      <c r="I66">
        <f t="shared" si="0"/>
        <v>1.4500039999999927</v>
      </c>
    </row>
    <row r="67" spans="1:9">
      <c r="A67" s="1">
        <v>44399</v>
      </c>
      <c r="B67">
        <v>72.510002</v>
      </c>
      <c r="C67">
        <v>73.080001999999993</v>
      </c>
      <c r="D67">
        <v>71.260002</v>
      </c>
      <c r="E67">
        <v>72.709998999999996</v>
      </c>
      <c r="F67">
        <v>72.709998999999996</v>
      </c>
      <c r="G67">
        <v>5256400</v>
      </c>
      <c r="H67">
        <f>IF(E67-B67&gt;0,0,1)</f>
        <v>0</v>
      </c>
      <c r="I67">
        <f t="shared" ref="I67:I130" si="1">E67-B67</f>
        <v>0.19999699999999621</v>
      </c>
    </row>
    <row r="68" spans="1:9">
      <c r="A68" s="1">
        <v>44400</v>
      </c>
      <c r="B68">
        <v>75.660004000000001</v>
      </c>
      <c r="C68">
        <v>77.919998000000007</v>
      </c>
      <c r="D68">
        <v>74.224997999999999</v>
      </c>
      <c r="E68">
        <v>76.910004000000001</v>
      </c>
      <c r="F68">
        <v>76.910004000000001</v>
      </c>
      <c r="G68">
        <v>15737100</v>
      </c>
      <c r="H68">
        <f>IF(E68-B68&gt;0,0,1)</f>
        <v>0</v>
      </c>
      <c r="I68">
        <f t="shared" si="1"/>
        <v>1.25</v>
      </c>
    </row>
    <row r="69" spans="1:9">
      <c r="A69" s="1">
        <v>44403</v>
      </c>
      <c r="B69">
        <v>76.150002000000001</v>
      </c>
      <c r="C69">
        <v>77.239998</v>
      </c>
      <c r="D69">
        <v>74.849997999999999</v>
      </c>
      <c r="E69">
        <v>76.489998</v>
      </c>
      <c r="F69">
        <v>76.489998</v>
      </c>
      <c r="G69">
        <v>6937900</v>
      </c>
      <c r="H69">
        <f>IF(E69-B69&gt;0,0,1)</f>
        <v>0</v>
      </c>
      <c r="I69">
        <f t="shared" si="1"/>
        <v>0.3399959999999993</v>
      </c>
    </row>
    <row r="70" spans="1:9">
      <c r="A70" s="1">
        <v>44404</v>
      </c>
      <c r="B70">
        <v>75.699996999999996</v>
      </c>
      <c r="C70">
        <v>77.290001000000004</v>
      </c>
      <c r="D70">
        <v>73.315002000000007</v>
      </c>
      <c r="E70">
        <v>74.290001000000004</v>
      </c>
      <c r="F70">
        <v>74.290001000000004</v>
      </c>
      <c r="G70">
        <v>7160900</v>
      </c>
      <c r="H70">
        <f>IF(E70-B70&gt;0,0,1)</f>
        <v>1</v>
      </c>
      <c r="I70">
        <f t="shared" si="1"/>
        <v>-1.4099959999999925</v>
      </c>
    </row>
    <row r="71" spans="1:9">
      <c r="A71" s="1">
        <v>44405</v>
      </c>
      <c r="B71">
        <v>74.910004000000001</v>
      </c>
      <c r="C71">
        <v>76.870002999999997</v>
      </c>
      <c r="D71">
        <v>73.849997999999999</v>
      </c>
      <c r="E71">
        <v>76.650002000000001</v>
      </c>
      <c r="F71">
        <v>76.650002000000001</v>
      </c>
      <c r="G71">
        <v>7481400</v>
      </c>
      <c r="H71">
        <f>IF(E71-B71&gt;0,0,1)</f>
        <v>0</v>
      </c>
      <c r="I71">
        <f t="shared" si="1"/>
        <v>1.7399979999999999</v>
      </c>
    </row>
    <row r="72" spans="1:9">
      <c r="A72" s="1">
        <v>44406</v>
      </c>
      <c r="B72">
        <v>76</v>
      </c>
      <c r="C72">
        <v>76.497001999999995</v>
      </c>
      <c r="D72">
        <v>70.349997999999999</v>
      </c>
      <c r="E72">
        <v>72.040001000000004</v>
      </c>
      <c r="F72">
        <v>72.040001000000004</v>
      </c>
      <c r="G72">
        <v>27085000</v>
      </c>
      <c r="H72">
        <f>IF(E72-B72&gt;0,0,1)</f>
        <v>1</v>
      </c>
      <c r="I72">
        <f t="shared" si="1"/>
        <v>-3.9599989999999963</v>
      </c>
    </row>
    <row r="73" spans="1:9">
      <c r="A73" s="1">
        <v>44407</v>
      </c>
      <c r="B73">
        <v>59.200001</v>
      </c>
      <c r="C73">
        <v>60.880001</v>
      </c>
      <c r="D73">
        <v>58.009998000000003</v>
      </c>
      <c r="E73">
        <v>58.900002000000001</v>
      </c>
      <c r="F73">
        <v>58.900002000000001</v>
      </c>
      <c r="G73">
        <v>76475500</v>
      </c>
      <c r="H73">
        <f>IF(E73-B73&gt;0,0,1)</f>
        <v>1</v>
      </c>
      <c r="I73">
        <f t="shared" si="1"/>
        <v>-0.29999899999999968</v>
      </c>
    </row>
    <row r="74" spans="1:9">
      <c r="A74" s="1">
        <v>44410</v>
      </c>
      <c r="B74">
        <v>59.305</v>
      </c>
      <c r="C74">
        <v>59.599997999999999</v>
      </c>
      <c r="D74">
        <v>56.810001</v>
      </c>
      <c r="E74">
        <v>57.119999</v>
      </c>
      <c r="F74">
        <v>57.119999</v>
      </c>
      <c r="G74">
        <v>25378600</v>
      </c>
      <c r="H74">
        <f>IF(E74-B74&gt;0,0,1)</f>
        <v>1</v>
      </c>
      <c r="I74">
        <f t="shared" si="1"/>
        <v>-2.1850009999999997</v>
      </c>
    </row>
    <row r="75" spans="1:9">
      <c r="A75" s="1">
        <v>44411</v>
      </c>
      <c r="B75">
        <v>57.169998</v>
      </c>
      <c r="C75">
        <v>60.049999</v>
      </c>
      <c r="D75">
        <v>57.119999</v>
      </c>
      <c r="E75">
        <v>60.009998000000003</v>
      </c>
      <c r="F75">
        <v>60.009998000000003</v>
      </c>
      <c r="G75">
        <v>24964900</v>
      </c>
      <c r="H75">
        <f>IF(E75-B75&gt;0,0,1)</f>
        <v>0</v>
      </c>
      <c r="I75">
        <f t="shared" si="1"/>
        <v>2.8400000000000034</v>
      </c>
    </row>
    <row r="76" spans="1:9">
      <c r="A76" s="1">
        <v>44412</v>
      </c>
      <c r="B76">
        <v>60.360000999999997</v>
      </c>
      <c r="C76">
        <v>60.939999</v>
      </c>
      <c r="D76">
        <v>58.950001</v>
      </c>
      <c r="E76">
        <v>60.130001</v>
      </c>
      <c r="F76">
        <v>60.130001</v>
      </c>
      <c r="G76">
        <v>14707800</v>
      </c>
      <c r="H76">
        <f>IF(E76-B76&gt;0,0,1)</f>
        <v>1</v>
      </c>
      <c r="I76">
        <f t="shared" si="1"/>
        <v>-0.22999999999999687</v>
      </c>
    </row>
    <row r="77" spans="1:9">
      <c r="A77" s="1">
        <v>44413</v>
      </c>
      <c r="B77">
        <v>59.650002000000001</v>
      </c>
      <c r="C77">
        <v>60.900002000000001</v>
      </c>
      <c r="D77">
        <v>59.290000999999997</v>
      </c>
      <c r="E77">
        <v>60.330002</v>
      </c>
      <c r="F77">
        <v>60.330002</v>
      </c>
      <c r="G77">
        <v>10895200</v>
      </c>
      <c r="H77">
        <f>IF(E77-B77&gt;0,0,1)</f>
        <v>0</v>
      </c>
      <c r="I77">
        <f t="shared" si="1"/>
        <v>0.67999999999999972</v>
      </c>
    </row>
    <row r="78" spans="1:9">
      <c r="A78" s="1">
        <v>44414</v>
      </c>
      <c r="B78">
        <v>59.990001999999997</v>
      </c>
      <c r="C78">
        <v>60.779998999999997</v>
      </c>
      <c r="D78">
        <v>58.380001</v>
      </c>
      <c r="E78">
        <v>58.779998999999997</v>
      </c>
      <c r="F78">
        <v>58.779998999999997</v>
      </c>
      <c r="G78">
        <v>8960800</v>
      </c>
      <c r="H78">
        <f>IF(E78-B78&gt;0,0,1)</f>
        <v>1</v>
      </c>
      <c r="I78">
        <f t="shared" si="1"/>
        <v>-1.2100030000000004</v>
      </c>
    </row>
    <row r="79" spans="1:9">
      <c r="A79" s="1">
        <v>44417</v>
      </c>
      <c r="B79">
        <v>58.645000000000003</v>
      </c>
      <c r="C79">
        <v>59.41</v>
      </c>
      <c r="D79">
        <v>57.810001</v>
      </c>
      <c r="E79">
        <v>58.849997999999999</v>
      </c>
      <c r="F79">
        <v>58.849997999999999</v>
      </c>
      <c r="G79">
        <v>7971900</v>
      </c>
      <c r="H79">
        <f>IF(E79-B79&gt;0,0,1)</f>
        <v>0</v>
      </c>
      <c r="I79">
        <f t="shared" si="1"/>
        <v>0.20499799999999624</v>
      </c>
    </row>
    <row r="80" spans="1:9">
      <c r="A80" s="1">
        <v>44418</v>
      </c>
      <c r="B80">
        <v>58.91</v>
      </c>
      <c r="C80">
        <v>59.000999</v>
      </c>
      <c r="D80">
        <v>56.919998</v>
      </c>
      <c r="E80">
        <v>57.240001999999997</v>
      </c>
      <c r="F80">
        <v>57.240001999999997</v>
      </c>
      <c r="G80">
        <v>11275400</v>
      </c>
      <c r="H80">
        <f>IF(E80-B80&gt;0,0,1)</f>
        <v>1</v>
      </c>
      <c r="I80">
        <f t="shared" si="1"/>
        <v>-1.6699979999999996</v>
      </c>
    </row>
    <row r="81" spans="1:9">
      <c r="A81" s="1">
        <v>44419</v>
      </c>
      <c r="B81">
        <v>57.150002000000001</v>
      </c>
      <c r="C81">
        <v>57.299999</v>
      </c>
      <c r="D81">
        <v>55.669998</v>
      </c>
      <c r="E81">
        <v>56.799999</v>
      </c>
      <c r="F81">
        <v>56.799999</v>
      </c>
      <c r="G81">
        <v>12342900</v>
      </c>
      <c r="H81">
        <f>IF(E81-B81&gt;0,0,1)</f>
        <v>1</v>
      </c>
      <c r="I81">
        <f t="shared" si="1"/>
        <v>-0.35000300000000095</v>
      </c>
    </row>
    <row r="82" spans="1:9">
      <c r="A82" s="1">
        <v>44420</v>
      </c>
      <c r="B82">
        <v>56.619999</v>
      </c>
      <c r="C82">
        <v>57.209999000000003</v>
      </c>
      <c r="D82">
        <v>56.02</v>
      </c>
      <c r="E82">
        <v>56.759998000000003</v>
      </c>
      <c r="F82">
        <v>56.759998000000003</v>
      </c>
      <c r="G82">
        <v>5954300</v>
      </c>
      <c r="H82">
        <f>IF(E82-B82&gt;0,0,1)</f>
        <v>0</v>
      </c>
      <c r="I82">
        <f t="shared" si="1"/>
        <v>0.13999900000000309</v>
      </c>
    </row>
    <row r="83" spans="1:9">
      <c r="A83" s="1">
        <v>44421</v>
      </c>
      <c r="B83">
        <v>56.880001</v>
      </c>
      <c r="C83">
        <v>57.092998999999999</v>
      </c>
      <c r="D83">
        <v>55.68</v>
      </c>
      <c r="E83">
        <v>56.060001</v>
      </c>
      <c r="F83">
        <v>56.060001</v>
      </c>
      <c r="G83">
        <v>8524300</v>
      </c>
      <c r="H83">
        <f>IF(E83-B83&gt;0,0,1)</f>
        <v>1</v>
      </c>
      <c r="I83">
        <f t="shared" si="1"/>
        <v>-0.82000000000000028</v>
      </c>
    </row>
    <row r="84" spans="1:9">
      <c r="A84" s="1">
        <v>44424</v>
      </c>
      <c r="B84">
        <v>56.099997999999999</v>
      </c>
      <c r="C84">
        <v>56.631000999999998</v>
      </c>
      <c r="D84">
        <v>55.029998999999997</v>
      </c>
      <c r="E84">
        <v>56.310001</v>
      </c>
      <c r="F84">
        <v>56.310001</v>
      </c>
      <c r="G84">
        <v>8911100</v>
      </c>
      <c r="H84">
        <f>IF(E84-B84&gt;0,0,1)</f>
        <v>0</v>
      </c>
      <c r="I84">
        <f t="shared" si="1"/>
        <v>0.21000300000000038</v>
      </c>
    </row>
    <row r="85" spans="1:9">
      <c r="A85" s="1">
        <v>44425</v>
      </c>
      <c r="B85">
        <v>55.650002000000001</v>
      </c>
      <c r="C85">
        <v>56.259998000000003</v>
      </c>
      <c r="D85">
        <v>54.950001</v>
      </c>
      <c r="E85">
        <v>56.099997999999999</v>
      </c>
      <c r="F85">
        <v>56.099997999999999</v>
      </c>
      <c r="G85">
        <v>8471300</v>
      </c>
      <c r="H85">
        <f>IF(E85-B85&gt;0,0,1)</f>
        <v>0</v>
      </c>
      <c r="I85">
        <f t="shared" si="1"/>
        <v>0.44999599999999873</v>
      </c>
    </row>
    <row r="86" spans="1:9">
      <c r="A86" s="1">
        <v>44426</v>
      </c>
      <c r="B86">
        <v>56</v>
      </c>
      <c r="C86">
        <v>56.369999</v>
      </c>
      <c r="D86">
        <v>54.110000999999997</v>
      </c>
      <c r="E86">
        <v>54.150002000000001</v>
      </c>
      <c r="F86">
        <v>54.150002000000001</v>
      </c>
      <c r="G86">
        <v>9760300</v>
      </c>
      <c r="H86">
        <f>IF(E86-B86&gt;0,0,1)</f>
        <v>1</v>
      </c>
      <c r="I86">
        <f t="shared" si="1"/>
        <v>-1.8499979999999994</v>
      </c>
    </row>
    <row r="87" spans="1:9">
      <c r="A87" s="1">
        <v>44427</v>
      </c>
      <c r="B87">
        <v>53.549999</v>
      </c>
      <c r="C87">
        <v>54.23</v>
      </c>
      <c r="D87">
        <v>51.950001</v>
      </c>
      <c r="E87">
        <v>52.599997999999999</v>
      </c>
      <c r="F87">
        <v>52.599997999999999</v>
      </c>
      <c r="G87">
        <v>11088500</v>
      </c>
      <c r="H87">
        <f>IF(E87-B87&gt;0,0,1)</f>
        <v>1</v>
      </c>
      <c r="I87">
        <f t="shared" si="1"/>
        <v>-0.95000100000000032</v>
      </c>
    </row>
    <row r="88" spans="1:9">
      <c r="A88" s="1">
        <v>44428</v>
      </c>
      <c r="B88">
        <v>52.860000999999997</v>
      </c>
      <c r="C88">
        <v>54.220001000000003</v>
      </c>
      <c r="D88">
        <v>52.580002</v>
      </c>
      <c r="E88">
        <v>53.860000999999997</v>
      </c>
      <c r="F88">
        <v>53.860000999999997</v>
      </c>
      <c r="G88">
        <v>7111800</v>
      </c>
      <c r="H88">
        <f>IF(E88-B88&gt;0,0,1)</f>
        <v>0</v>
      </c>
      <c r="I88">
        <f t="shared" si="1"/>
        <v>1</v>
      </c>
    </row>
    <row r="89" spans="1:9">
      <c r="A89" s="1">
        <v>44431</v>
      </c>
      <c r="B89">
        <v>53.919998</v>
      </c>
      <c r="C89">
        <v>54.970001000000003</v>
      </c>
      <c r="D89">
        <v>53.801997999999998</v>
      </c>
      <c r="E89">
        <v>54.73</v>
      </c>
      <c r="F89">
        <v>54.73</v>
      </c>
      <c r="G89">
        <v>6919600</v>
      </c>
      <c r="H89">
        <f>IF(E89-B89&gt;0,0,1)</f>
        <v>0</v>
      </c>
      <c r="I89">
        <f t="shared" si="1"/>
        <v>0.81000199999999722</v>
      </c>
    </row>
    <row r="90" spans="1:9">
      <c r="A90" s="1">
        <v>44432</v>
      </c>
      <c r="B90">
        <v>55.220001000000003</v>
      </c>
      <c r="C90">
        <v>55.360000999999997</v>
      </c>
      <c r="D90">
        <v>54.450001</v>
      </c>
      <c r="E90">
        <v>55.18</v>
      </c>
      <c r="F90">
        <v>55.18</v>
      </c>
      <c r="G90">
        <v>5199100</v>
      </c>
      <c r="H90">
        <f>IF(E90-B90&gt;0,0,1)</f>
        <v>1</v>
      </c>
      <c r="I90">
        <f t="shared" si="1"/>
        <v>-4.0001000000003728E-2</v>
      </c>
    </row>
    <row r="91" spans="1:9">
      <c r="A91" s="1">
        <v>44433</v>
      </c>
      <c r="B91">
        <v>55.150002000000001</v>
      </c>
      <c r="C91">
        <v>56.228999999999999</v>
      </c>
      <c r="D91">
        <v>54.759998000000003</v>
      </c>
      <c r="E91">
        <v>56.169998</v>
      </c>
      <c r="F91">
        <v>56.169998</v>
      </c>
      <c r="G91">
        <v>6834500</v>
      </c>
      <c r="H91">
        <f>IF(E91-B91&gt;0,0,1)</f>
        <v>0</v>
      </c>
      <c r="I91">
        <f t="shared" si="1"/>
        <v>1.019995999999999</v>
      </c>
    </row>
    <row r="92" spans="1:9">
      <c r="A92" s="1">
        <v>44434</v>
      </c>
      <c r="B92">
        <v>56.209999000000003</v>
      </c>
      <c r="C92">
        <v>57.779998999999997</v>
      </c>
      <c r="D92">
        <v>56.150002000000001</v>
      </c>
      <c r="E92">
        <v>57.240001999999997</v>
      </c>
      <c r="F92">
        <v>57.240001999999997</v>
      </c>
      <c r="G92">
        <v>10002200</v>
      </c>
      <c r="H92">
        <f>IF(E92-B92&gt;0,0,1)</f>
        <v>0</v>
      </c>
      <c r="I92">
        <f t="shared" si="1"/>
        <v>1.0300029999999936</v>
      </c>
    </row>
    <row r="93" spans="1:9">
      <c r="A93" s="1">
        <v>44435</v>
      </c>
      <c r="B93">
        <v>57.049999</v>
      </c>
      <c r="C93">
        <v>57.450001</v>
      </c>
      <c r="D93">
        <v>56.650002000000001</v>
      </c>
      <c r="E93">
        <v>57.220001000000003</v>
      </c>
      <c r="F93">
        <v>57.220001000000003</v>
      </c>
      <c r="G93">
        <v>8341600</v>
      </c>
      <c r="H93">
        <f>IF(E93-B93&gt;0,0,1)</f>
        <v>0</v>
      </c>
      <c r="I93">
        <f t="shared" si="1"/>
        <v>0.17000200000000376</v>
      </c>
    </row>
    <row r="94" spans="1:9">
      <c r="A94" s="1">
        <v>44438</v>
      </c>
      <c r="B94">
        <v>56.810001</v>
      </c>
      <c r="C94">
        <v>57</v>
      </c>
      <c r="D94">
        <v>55.360000999999997</v>
      </c>
      <c r="E94">
        <v>56.490001999999997</v>
      </c>
      <c r="F94">
        <v>56.490001999999997</v>
      </c>
      <c r="G94">
        <v>7770100</v>
      </c>
      <c r="H94">
        <f>IF(E94-B94&gt;0,0,1)</f>
        <v>1</v>
      </c>
      <c r="I94">
        <f t="shared" si="1"/>
        <v>-0.31999900000000281</v>
      </c>
    </row>
    <row r="95" spans="1:9">
      <c r="A95" s="1">
        <v>44439</v>
      </c>
      <c r="B95">
        <v>56.360000999999997</v>
      </c>
      <c r="C95">
        <v>56.830002</v>
      </c>
      <c r="D95">
        <v>55.369999</v>
      </c>
      <c r="E95">
        <v>55.57</v>
      </c>
      <c r="F95">
        <v>55.57</v>
      </c>
      <c r="G95">
        <v>12320900</v>
      </c>
      <c r="H95">
        <f>IF(E95-B95&gt;0,0,1)</f>
        <v>1</v>
      </c>
      <c r="I95">
        <f t="shared" si="1"/>
        <v>-0.79000099999999662</v>
      </c>
    </row>
    <row r="96" spans="1:9">
      <c r="A96" s="1">
        <v>44440</v>
      </c>
      <c r="B96">
        <v>55.52</v>
      </c>
      <c r="C96">
        <v>58.16</v>
      </c>
      <c r="D96">
        <v>55.52</v>
      </c>
      <c r="E96">
        <v>56.990001999999997</v>
      </c>
      <c r="F96">
        <v>56.990001999999997</v>
      </c>
      <c r="G96">
        <v>8898500</v>
      </c>
      <c r="H96">
        <f>IF(E96-B96&gt;0,0,1)</f>
        <v>0</v>
      </c>
      <c r="I96">
        <f t="shared" si="1"/>
        <v>1.4700019999999938</v>
      </c>
    </row>
    <row r="97" spans="1:9">
      <c r="A97" s="1">
        <v>44441</v>
      </c>
      <c r="B97">
        <v>57.150002000000001</v>
      </c>
      <c r="C97">
        <v>57.549999</v>
      </c>
      <c r="D97">
        <v>56.709999000000003</v>
      </c>
      <c r="E97">
        <v>56.880001</v>
      </c>
      <c r="F97">
        <v>56.880001</v>
      </c>
      <c r="G97">
        <v>7412800</v>
      </c>
      <c r="H97">
        <f>IF(E97-B97&gt;0,0,1)</f>
        <v>1</v>
      </c>
      <c r="I97">
        <f t="shared" si="1"/>
        <v>-0.2700010000000006</v>
      </c>
    </row>
    <row r="98" spans="1:9">
      <c r="A98" s="1">
        <v>44442</v>
      </c>
      <c r="B98">
        <v>56.919998</v>
      </c>
      <c r="C98">
        <v>56.919998</v>
      </c>
      <c r="D98">
        <v>55.720001000000003</v>
      </c>
      <c r="E98">
        <v>56.59</v>
      </c>
      <c r="F98">
        <v>56.59</v>
      </c>
      <c r="G98">
        <v>4611200</v>
      </c>
      <c r="H98">
        <f>IF(E98-B98&gt;0,0,1)</f>
        <v>1</v>
      </c>
      <c r="I98">
        <f t="shared" si="1"/>
        <v>-0.32999799999999624</v>
      </c>
    </row>
    <row r="99" spans="1:9">
      <c r="A99" s="1">
        <v>44446</v>
      </c>
      <c r="B99">
        <v>56.700001</v>
      </c>
      <c r="C99">
        <v>56.939999</v>
      </c>
      <c r="D99">
        <v>55.02</v>
      </c>
      <c r="E99">
        <v>55.740001999999997</v>
      </c>
      <c r="F99">
        <v>55.740001999999997</v>
      </c>
      <c r="G99">
        <v>7128300</v>
      </c>
      <c r="H99">
        <f>IF(E99-B99&gt;0,0,1)</f>
        <v>1</v>
      </c>
      <c r="I99">
        <f t="shared" si="1"/>
        <v>-0.95999900000000338</v>
      </c>
    </row>
    <row r="100" spans="1:9">
      <c r="A100" s="1">
        <v>44447</v>
      </c>
      <c r="B100">
        <v>55.700001</v>
      </c>
      <c r="C100">
        <v>56.25</v>
      </c>
      <c r="D100">
        <v>54.389999000000003</v>
      </c>
      <c r="E100">
        <v>54.41</v>
      </c>
      <c r="F100">
        <v>54.41</v>
      </c>
      <c r="G100">
        <v>7321100</v>
      </c>
      <c r="H100">
        <f>IF(E100-B100&gt;0,0,1)</f>
        <v>1</v>
      </c>
      <c r="I100">
        <f t="shared" si="1"/>
        <v>-1.2900010000000037</v>
      </c>
    </row>
    <row r="101" spans="1:9">
      <c r="A101" s="1">
        <v>44448</v>
      </c>
      <c r="B101">
        <v>54.369999</v>
      </c>
      <c r="C101">
        <v>55.415000999999997</v>
      </c>
      <c r="D101">
        <v>53.889999000000003</v>
      </c>
      <c r="E101">
        <v>55.119999</v>
      </c>
      <c r="F101">
        <v>55.119999</v>
      </c>
      <c r="G101">
        <v>6448500</v>
      </c>
      <c r="H101">
        <f>IF(E101-B101&gt;0,0,1)</f>
        <v>0</v>
      </c>
      <c r="I101">
        <f t="shared" si="1"/>
        <v>0.75</v>
      </c>
    </row>
    <row r="102" spans="1:9">
      <c r="A102" s="1">
        <v>44449</v>
      </c>
      <c r="B102">
        <v>55.5</v>
      </c>
      <c r="C102">
        <v>55.990001999999997</v>
      </c>
      <c r="D102">
        <v>54.23</v>
      </c>
      <c r="E102">
        <v>54.240001999999997</v>
      </c>
      <c r="F102">
        <v>54.240001999999997</v>
      </c>
      <c r="G102">
        <v>4547400</v>
      </c>
      <c r="H102">
        <f>IF(E102-B102&gt;0,0,1)</f>
        <v>1</v>
      </c>
      <c r="I102">
        <f t="shared" si="1"/>
        <v>-1.2599980000000031</v>
      </c>
    </row>
    <row r="103" spans="1:9">
      <c r="A103" s="1">
        <v>44452</v>
      </c>
      <c r="B103">
        <v>54.25</v>
      </c>
      <c r="C103">
        <v>55.32</v>
      </c>
      <c r="D103">
        <v>52.639999000000003</v>
      </c>
      <c r="E103">
        <v>55.130001</v>
      </c>
      <c r="F103">
        <v>55.130001</v>
      </c>
      <c r="G103">
        <v>9783300</v>
      </c>
      <c r="H103">
        <f>IF(E103-B103&gt;0,0,1)</f>
        <v>0</v>
      </c>
      <c r="I103">
        <f t="shared" si="1"/>
        <v>0.88000100000000003</v>
      </c>
    </row>
    <row r="104" spans="1:9">
      <c r="A104" s="1">
        <v>44453</v>
      </c>
      <c r="B104">
        <v>55.099997999999999</v>
      </c>
      <c r="C104">
        <v>55.59</v>
      </c>
      <c r="D104">
        <v>54.099997999999999</v>
      </c>
      <c r="E104">
        <v>54.43</v>
      </c>
      <c r="F104">
        <v>54.43</v>
      </c>
      <c r="G104">
        <v>5105400</v>
      </c>
      <c r="H104">
        <f>IF(E104-B104&gt;0,0,1)</f>
        <v>1</v>
      </c>
      <c r="I104">
        <f t="shared" si="1"/>
        <v>-0.66999799999999965</v>
      </c>
    </row>
    <row r="105" spans="1:9">
      <c r="A105" s="1">
        <v>44454</v>
      </c>
      <c r="B105">
        <v>54.509998000000003</v>
      </c>
      <c r="C105">
        <v>54.509998000000003</v>
      </c>
      <c r="D105">
        <v>53.150002000000001</v>
      </c>
      <c r="E105">
        <v>54.23</v>
      </c>
      <c r="F105">
        <v>54.23</v>
      </c>
      <c r="G105">
        <v>5205300</v>
      </c>
      <c r="H105">
        <f>IF(E105-B105&gt;0,0,1)</f>
        <v>1</v>
      </c>
      <c r="I105">
        <f t="shared" si="1"/>
        <v>-0.27999800000000619</v>
      </c>
    </row>
    <row r="106" spans="1:9">
      <c r="A106" s="1">
        <v>44455</v>
      </c>
      <c r="B106">
        <v>53.990001999999997</v>
      </c>
      <c r="C106">
        <v>54.57</v>
      </c>
      <c r="D106">
        <v>53.369999</v>
      </c>
      <c r="E106">
        <v>54.209999000000003</v>
      </c>
      <c r="F106">
        <v>54.209999000000003</v>
      </c>
      <c r="G106">
        <v>4538800</v>
      </c>
      <c r="H106">
        <f>IF(E106-B106&gt;0,0,1)</f>
        <v>0</v>
      </c>
      <c r="I106">
        <f t="shared" si="1"/>
        <v>0.21999700000000644</v>
      </c>
    </row>
    <row r="107" spans="1:9">
      <c r="A107" s="1">
        <v>44456</v>
      </c>
      <c r="B107">
        <v>54.540000999999997</v>
      </c>
      <c r="C107">
        <v>55</v>
      </c>
      <c r="D107">
        <v>54.049999</v>
      </c>
      <c r="E107">
        <v>54.77</v>
      </c>
      <c r="F107">
        <v>54.77</v>
      </c>
      <c r="G107">
        <v>8442700</v>
      </c>
      <c r="H107">
        <f>IF(E107-B107&gt;0,0,1)</f>
        <v>0</v>
      </c>
      <c r="I107">
        <f t="shared" si="1"/>
        <v>0.2299990000000065</v>
      </c>
    </row>
    <row r="108" spans="1:9">
      <c r="A108" s="1">
        <v>44459</v>
      </c>
      <c r="B108">
        <v>53.75</v>
      </c>
      <c r="C108">
        <v>53.990001999999997</v>
      </c>
      <c r="D108">
        <v>51.560001</v>
      </c>
      <c r="E108">
        <v>52.509998000000003</v>
      </c>
      <c r="F108">
        <v>52.509998000000003</v>
      </c>
      <c r="G108">
        <v>10210000</v>
      </c>
      <c r="H108">
        <f>IF(E108-B108&gt;0,0,1)</f>
        <v>1</v>
      </c>
      <c r="I108">
        <f t="shared" si="1"/>
        <v>-1.2400019999999969</v>
      </c>
    </row>
    <row r="109" spans="1:9">
      <c r="A109" s="1">
        <v>44460</v>
      </c>
      <c r="B109">
        <v>53</v>
      </c>
      <c r="C109">
        <v>53.48</v>
      </c>
      <c r="D109">
        <v>51.349997999999999</v>
      </c>
      <c r="E109">
        <v>52.419998</v>
      </c>
      <c r="F109">
        <v>52.419998</v>
      </c>
      <c r="G109">
        <v>10160100</v>
      </c>
      <c r="H109">
        <f>IF(E109-B109&gt;0,0,1)</f>
        <v>1</v>
      </c>
      <c r="I109">
        <f t="shared" si="1"/>
        <v>-0.58000200000000035</v>
      </c>
    </row>
    <row r="110" spans="1:9">
      <c r="A110" s="1">
        <v>44461</v>
      </c>
      <c r="B110">
        <v>51.639999000000003</v>
      </c>
      <c r="C110">
        <v>54.599997999999999</v>
      </c>
      <c r="D110">
        <v>51.349997999999999</v>
      </c>
      <c r="E110">
        <v>54.18</v>
      </c>
      <c r="F110">
        <v>54.18</v>
      </c>
      <c r="G110">
        <v>8236500</v>
      </c>
      <c r="H110">
        <f>IF(E110-B110&gt;0,0,1)</f>
        <v>0</v>
      </c>
      <c r="I110">
        <f t="shared" si="1"/>
        <v>2.5400009999999966</v>
      </c>
    </row>
    <row r="111" spans="1:9">
      <c r="A111" s="1">
        <v>44462</v>
      </c>
      <c r="B111">
        <v>54.049999</v>
      </c>
      <c r="C111">
        <v>55.09</v>
      </c>
      <c r="D111">
        <v>53.875</v>
      </c>
      <c r="E111">
        <v>54.02</v>
      </c>
      <c r="F111">
        <v>54.02</v>
      </c>
      <c r="G111">
        <v>5474300</v>
      </c>
      <c r="H111">
        <f>IF(E111-B111&gt;0,0,1)</f>
        <v>1</v>
      </c>
      <c r="I111">
        <f t="shared" si="1"/>
        <v>-2.9998999999996556E-2</v>
      </c>
    </row>
    <row r="112" spans="1:9">
      <c r="A112" s="1">
        <v>44463</v>
      </c>
      <c r="B112">
        <v>53.619999</v>
      </c>
      <c r="C112">
        <v>54.470001000000003</v>
      </c>
      <c r="D112">
        <v>53.209999000000003</v>
      </c>
      <c r="E112">
        <v>54.200001</v>
      </c>
      <c r="F112">
        <v>54.200001</v>
      </c>
      <c r="G112">
        <v>5257500</v>
      </c>
      <c r="H112">
        <f>IF(E112-B112&gt;0,0,1)</f>
        <v>0</v>
      </c>
      <c r="I112">
        <f t="shared" si="1"/>
        <v>0.58000200000000035</v>
      </c>
    </row>
    <row r="113" spans="1:9">
      <c r="A113" s="1">
        <v>44466</v>
      </c>
      <c r="B113">
        <v>53.450001</v>
      </c>
      <c r="C113">
        <v>53.77</v>
      </c>
      <c r="D113">
        <v>52.27</v>
      </c>
      <c r="E113">
        <v>53.77</v>
      </c>
      <c r="F113">
        <v>53.77</v>
      </c>
      <c r="G113">
        <v>5751300</v>
      </c>
      <c r="H113">
        <f>IF(E113-B113&gt;0,0,1)</f>
        <v>0</v>
      </c>
      <c r="I113">
        <f t="shared" si="1"/>
        <v>0.31999900000000281</v>
      </c>
    </row>
    <row r="114" spans="1:9">
      <c r="A114" s="1">
        <v>44467</v>
      </c>
      <c r="B114">
        <v>52.75</v>
      </c>
      <c r="C114">
        <v>53.16</v>
      </c>
      <c r="D114">
        <v>51.049999</v>
      </c>
      <c r="E114">
        <v>51.950001</v>
      </c>
      <c r="F114">
        <v>51.950001</v>
      </c>
      <c r="G114">
        <v>8644800</v>
      </c>
      <c r="H114">
        <f>IF(E114-B114&gt;0,0,1)</f>
        <v>1</v>
      </c>
      <c r="I114">
        <f t="shared" si="1"/>
        <v>-0.79999899999999968</v>
      </c>
    </row>
    <row r="115" spans="1:9">
      <c r="A115" s="1">
        <v>44468</v>
      </c>
      <c r="B115">
        <v>52.459999000000003</v>
      </c>
      <c r="C115">
        <v>52.799999</v>
      </c>
      <c r="D115">
        <v>50.310001</v>
      </c>
      <c r="E115">
        <v>50.369999</v>
      </c>
      <c r="F115">
        <v>50.369999</v>
      </c>
      <c r="G115">
        <v>6129500</v>
      </c>
      <c r="H115">
        <f>IF(E115-B115&gt;0,0,1)</f>
        <v>1</v>
      </c>
      <c r="I115">
        <f t="shared" si="1"/>
        <v>-2.0900000000000034</v>
      </c>
    </row>
    <row r="116" spans="1:9">
      <c r="A116" s="1">
        <v>44469</v>
      </c>
      <c r="B116">
        <v>50.57</v>
      </c>
      <c r="C116">
        <v>51.599997999999999</v>
      </c>
      <c r="D116">
        <v>50.325001</v>
      </c>
      <c r="E116">
        <v>50.950001</v>
      </c>
      <c r="F116">
        <v>50.950001</v>
      </c>
      <c r="G116">
        <v>5881200</v>
      </c>
      <c r="H116">
        <f>IF(E116-B116&gt;0,0,1)</f>
        <v>0</v>
      </c>
      <c r="I116">
        <f t="shared" si="1"/>
        <v>0.38000100000000003</v>
      </c>
    </row>
    <row r="117" spans="1:9">
      <c r="A117" s="1">
        <v>44470</v>
      </c>
      <c r="B117">
        <v>52.310001</v>
      </c>
      <c r="C117">
        <v>54.029998999999997</v>
      </c>
      <c r="D117">
        <v>52.119999</v>
      </c>
      <c r="E117">
        <v>52.619999</v>
      </c>
      <c r="F117">
        <v>52.619999</v>
      </c>
      <c r="G117">
        <v>8106800</v>
      </c>
      <c r="H117">
        <f>IF(E117-B117&gt;0,0,1)</f>
        <v>0</v>
      </c>
      <c r="I117">
        <f t="shared" si="1"/>
        <v>0.30999800000000022</v>
      </c>
    </row>
    <row r="118" spans="1:9">
      <c r="A118" s="1">
        <v>44473</v>
      </c>
      <c r="B118">
        <v>52.290000999999997</v>
      </c>
      <c r="C118">
        <v>52.310001</v>
      </c>
      <c r="D118">
        <v>49.23</v>
      </c>
      <c r="E118">
        <v>49.619999</v>
      </c>
      <c r="F118">
        <v>49.619999</v>
      </c>
      <c r="G118">
        <v>10999000</v>
      </c>
      <c r="H118">
        <f>IF(E118-B118&gt;0,0,1)</f>
        <v>1</v>
      </c>
      <c r="I118">
        <f t="shared" si="1"/>
        <v>-2.6700019999999967</v>
      </c>
    </row>
    <row r="119" spans="1:9">
      <c r="A119" s="1">
        <v>44474</v>
      </c>
      <c r="B119">
        <v>49.990001999999997</v>
      </c>
      <c r="C119">
        <v>50.740001999999997</v>
      </c>
      <c r="D119">
        <v>49.459999000000003</v>
      </c>
      <c r="E119">
        <v>50</v>
      </c>
      <c r="F119">
        <v>50</v>
      </c>
      <c r="G119">
        <v>8936100</v>
      </c>
      <c r="H119">
        <f>IF(E119-B119&gt;0,0,1)</f>
        <v>0</v>
      </c>
      <c r="I119">
        <f t="shared" si="1"/>
        <v>9.99800000000306E-3</v>
      </c>
    </row>
    <row r="120" spans="1:9">
      <c r="A120" s="1">
        <v>44475</v>
      </c>
      <c r="B120">
        <v>49.150002000000001</v>
      </c>
      <c r="C120">
        <v>50.919998</v>
      </c>
      <c r="D120">
        <v>49.009998000000003</v>
      </c>
      <c r="E120">
        <v>50.360000999999997</v>
      </c>
      <c r="F120">
        <v>50.360000999999997</v>
      </c>
      <c r="G120">
        <v>5441500</v>
      </c>
      <c r="H120">
        <f>IF(E120-B120&gt;0,0,1)</f>
        <v>0</v>
      </c>
      <c r="I120">
        <f t="shared" si="1"/>
        <v>1.2099989999999963</v>
      </c>
    </row>
    <row r="121" spans="1:9">
      <c r="A121" s="1">
        <v>44476</v>
      </c>
      <c r="B121">
        <v>51.209999000000003</v>
      </c>
      <c r="C121">
        <v>52.470001000000003</v>
      </c>
      <c r="D121">
        <v>51.049999</v>
      </c>
      <c r="E121">
        <v>51.810001</v>
      </c>
      <c r="F121">
        <v>51.810001</v>
      </c>
      <c r="G121">
        <v>6395800</v>
      </c>
      <c r="H121">
        <f>IF(E121-B121&gt;0,0,1)</f>
        <v>0</v>
      </c>
      <c r="I121">
        <f t="shared" si="1"/>
        <v>0.60000199999999637</v>
      </c>
    </row>
    <row r="122" spans="1:9">
      <c r="A122" s="1">
        <v>44477</v>
      </c>
      <c r="B122">
        <v>52.040000999999997</v>
      </c>
      <c r="C122">
        <v>52.904998999999997</v>
      </c>
      <c r="D122">
        <v>51.485000999999997</v>
      </c>
      <c r="E122">
        <v>51.639999000000003</v>
      </c>
      <c r="F122">
        <v>51.639999000000003</v>
      </c>
      <c r="G122">
        <v>4846300</v>
      </c>
      <c r="H122">
        <f>IF(E122-B122&gt;0,0,1)</f>
        <v>1</v>
      </c>
      <c r="I122">
        <f t="shared" si="1"/>
        <v>-0.40000199999999353</v>
      </c>
    </row>
    <row r="123" spans="1:9">
      <c r="A123" s="1">
        <v>44480</v>
      </c>
      <c r="B123">
        <v>51.349997999999999</v>
      </c>
      <c r="C123">
        <v>51.869999</v>
      </c>
      <c r="D123">
        <v>50.82</v>
      </c>
      <c r="E123">
        <v>50.93</v>
      </c>
      <c r="F123">
        <v>50.93</v>
      </c>
      <c r="G123">
        <v>4633000</v>
      </c>
      <c r="H123">
        <f>IF(E123-B123&gt;0,0,1)</f>
        <v>1</v>
      </c>
      <c r="I123">
        <f t="shared" si="1"/>
        <v>-0.41999799999999965</v>
      </c>
    </row>
    <row r="124" spans="1:9">
      <c r="A124" s="1">
        <v>44481</v>
      </c>
      <c r="B124">
        <v>51.049999</v>
      </c>
      <c r="C124">
        <v>51.66</v>
      </c>
      <c r="D124">
        <v>50.310001</v>
      </c>
      <c r="E124">
        <v>51.41</v>
      </c>
      <c r="F124">
        <v>51.41</v>
      </c>
      <c r="G124">
        <v>5760600</v>
      </c>
      <c r="H124">
        <f>IF(E124-B124&gt;0,0,1)</f>
        <v>0</v>
      </c>
      <c r="I124">
        <f t="shared" si="1"/>
        <v>0.36000099999999691</v>
      </c>
    </row>
    <row r="125" spans="1:9">
      <c r="A125" s="1">
        <v>44482</v>
      </c>
      <c r="B125">
        <v>51.799999</v>
      </c>
      <c r="C125">
        <v>52.060001</v>
      </c>
      <c r="D125">
        <v>51.492001000000002</v>
      </c>
      <c r="E125">
        <v>51.57</v>
      </c>
      <c r="F125">
        <v>51.57</v>
      </c>
      <c r="G125">
        <v>5877100</v>
      </c>
      <c r="H125">
        <f>IF(E125-B125&gt;0,0,1)</f>
        <v>1</v>
      </c>
      <c r="I125">
        <f t="shared" si="1"/>
        <v>-0.2299989999999994</v>
      </c>
    </row>
    <row r="126" spans="1:9">
      <c r="A126" s="1">
        <v>44483</v>
      </c>
      <c r="B126">
        <v>51.77</v>
      </c>
      <c r="C126">
        <v>53.400002000000001</v>
      </c>
      <c r="D126">
        <v>51.189999</v>
      </c>
      <c r="E126">
        <v>52.52</v>
      </c>
      <c r="F126">
        <v>52.52</v>
      </c>
      <c r="G126">
        <v>7899400</v>
      </c>
      <c r="H126">
        <f>IF(E126-B126&gt;0,0,1)</f>
        <v>0</v>
      </c>
      <c r="I126">
        <f t="shared" si="1"/>
        <v>0.75</v>
      </c>
    </row>
    <row r="127" spans="1:9">
      <c r="A127" s="1">
        <v>44484</v>
      </c>
      <c r="B127">
        <v>52.959999000000003</v>
      </c>
      <c r="C127">
        <v>53.273997999999999</v>
      </c>
      <c r="D127">
        <v>52.27</v>
      </c>
      <c r="E127">
        <v>52.669998</v>
      </c>
      <c r="F127">
        <v>52.669998</v>
      </c>
      <c r="G127">
        <v>4844000</v>
      </c>
      <c r="H127">
        <f>IF(E127-B127&gt;0,0,1)</f>
        <v>1</v>
      </c>
      <c r="I127">
        <f t="shared" si="1"/>
        <v>-0.29000100000000373</v>
      </c>
    </row>
    <row r="128" spans="1:9">
      <c r="A128" s="1">
        <v>44487</v>
      </c>
      <c r="B128">
        <v>51.66</v>
      </c>
      <c r="C128">
        <v>53.919998</v>
      </c>
      <c r="D128">
        <v>51.650002000000001</v>
      </c>
      <c r="E128">
        <v>53.59</v>
      </c>
      <c r="F128">
        <v>53.59</v>
      </c>
      <c r="G128">
        <v>9011900</v>
      </c>
      <c r="H128">
        <f>IF(E128-B128&gt;0,0,1)</f>
        <v>0</v>
      </c>
      <c r="I128">
        <f t="shared" si="1"/>
        <v>1.9300000000000068</v>
      </c>
    </row>
    <row r="129" spans="1:9">
      <c r="A129" s="1">
        <v>44488</v>
      </c>
      <c r="B129">
        <v>54</v>
      </c>
      <c r="C129">
        <v>56.200001</v>
      </c>
      <c r="D129">
        <v>52.900002000000001</v>
      </c>
      <c r="E129">
        <v>55.580002</v>
      </c>
      <c r="F129">
        <v>55.580002</v>
      </c>
      <c r="G129">
        <v>11612600</v>
      </c>
      <c r="H129">
        <f>IF(E129-B129&gt;0,0,1)</f>
        <v>0</v>
      </c>
      <c r="I129">
        <f t="shared" si="1"/>
        <v>1.5800020000000004</v>
      </c>
    </row>
    <row r="130" spans="1:9">
      <c r="A130" s="1">
        <v>44489</v>
      </c>
      <c r="B130">
        <v>56.09</v>
      </c>
      <c r="C130">
        <v>66</v>
      </c>
      <c r="D130">
        <v>55.48</v>
      </c>
      <c r="E130">
        <v>62.68</v>
      </c>
      <c r="F130">
        <v>62.68</v>
      </c>
      <c r="G130">
        <v>113376300</v>
      </c>
      <c r="H130">
        <f>IF(E130-B130&gt;0,0,1)</f>
        <v>0</v>
      </c>
      <c r="I130">
        <f t="shared" si="1"/>
        <v>6.5899999999999963</v>
      </c>
    </row>
    <row r="131" spans="1:9">
      <c r="A131" s="1">
        <v>44490</v>
      </c>
      <c r="B131">
        <v>61.91</v>
      </c>
      <c r="C131">
        <v>62.369999</v>
      </c>
      <c r="D131">
        <v>60.685001</v>
      </c>
      <c r="E131">
        <v>61.349997999999999</v>
      </c>
      <c r="F131">
        <v>61.349997999999999</v>
      </c>
      <c r="G131">
        <v>28218700</v>
      </c>
      <c r="H131">
        <f>IF(E131-B131&gt;0,0,1)</f>
        <v>1</v>
      </c>
      <c r="I131">
        <f t="shared" ref="I131:I194" si="2">E131-B131</f>
        <v>-0.56000199999999722</v>
      </c>
    </row>
    <row r="132" spans="1:9">
      <c r="A132" s="1">
        <v>44491</v>
      </c>
      <c r="B132">
        <v>59.970001000000003</v>
      </c>
      <c r="C132">
        <v>60.369999</v>
      </c>
      <c r="D132">
        <v>57.630001</v>
      </c>
      <c r="E132">
        <v>58.060001</v>
      </c>
      <c r="F132">
        <v>58.060001</v>
      </c>
      <c r="G132">
        <v>16282300</v>
      </c>
      <c r="H132">
        <f>IF(E132-B132&gt;0,0,1)</f>
        <v>1</v>
      </c>
      <c r="I132">
        <f t="shared" si="2"/>
        <v>-1.9100000000000037</v>
      </c>
    </row>
    <row r="133" spans="1:9">
      <c r="A133" s="1">
        <v>44494</v>
      </c>
      <c r="B133">
        <v>49.639999000000003</v>
      </c>
      <c r="C133">
        <v>51.389999000000003</v>
      </c>
      <c r="D133">
        <v>49.099997999999999</v>
      </c>
      <c r="E133">
        <v>50.68</v>
      </c>
      <c r="F133">
        <v>50.68</v>
      </c>
      <c r="G133">
        <v>46619100</v>
      </c>
      <c r="H133">
        <f>IF(E133-B133&gt;0,0,1)</f>
        <v>0</v>
      </c>
      <c r="I133">
        <f t="shared" si="2"/>
        <v>1.0400009999999966</v>
      </c>
    </row>
    <row r="134" spans="1:9">
      <c r="A134" s="1">
        <v>44495</v>
      </c>
      <c r="B134">
        <v>51</v>
      </c>
      <c r="C134">
        <v>51.189999</v>
      </c>
      <c r="D134">
        <v>47.509998000000003</v>
      </c>
      <c r="E134">
        <v>47.889999000000003</v>
      </c>
      <c r="F134">
        <v>47.889999000000003</v>
      </c>
      <c r="G134">
        <v>21872300</v>
      </c>
      <c r="H134">
        <f>IF(E134-B134&gt;0,0,1)</f>
        <v>1</v>
      </c>
      <c r="I134">
        <f t="shared" si="2"/>
        <v>-3.1100009999999969</v>
      </c>
    </row>
    <row r="135" spans="1:9">
      <c r="A135" s="1">
        <v>44496</v>
      </c>
      <c r="B135">
        <v>47.5</v>
      </c>
      <c r="C135">
        <v>48.040000999999997</v>
      </c>
      <c r="D135">
        <v>45.299999</v>
      </c>
      <c r="E135">
        <v>45.360000999999997</v>
      </c>
      <c r="F135">
        <v>45.360000999999997</v>
      </c>
      <c r="G135">
        <v>21042900</v>
      </c>
      <c r="H135">
        <f>IF(E135-B135&gt;0,0,1)</f>
        <v>1</v>
      </c>
      <c r="I135">
        <f t="shared" si="2"/>
        <v>-2.1399990000000031</v>
      </c>
    </row>
    <row r="136" spans="1:9">
      <c r="A136" s="1">
        <v>44497</v>
      </c>
      <c r="B136">
        <v>45.439999</v>
      </c>
      <c r="C136">
        <v>46.290000999999997</v>
      </c>
      <c r="D136">
        <v>44.540000999999997</v>
      </c>
      <c r="E136">
        <v>45.610000999999997</v>
      </c>
      <c r="F136">
        <v>45.610000999999997</v>
      </c>
      <c r="G136">
        <v>15397700</v>
      </c>
      <c r="H136">
        <f>IF(E136-B136&gt;0,0,1)</f>
        <v>0</v>
      </c>
      <c r="I136">
        <f t="shared" si="2"/>
        <v>0.17000199999999666</v>
      </c>
    </row>
    <row r="137" spans="1:9">
      <c r="A137" s="1">
        <v>44498</v>
      </c>
      <c r="B137">
        <v>45.5</v>
      </c>
      <c r="C137">
        <v>45.610000999999997</v>
      </c>
      <c r="D137">
        <v>44.040000999999997</v>
      </c>
      <c r="E137">
        <v>44.639999000000003</v>
      </c>
      <c r="F137">
        <v>44.639999000000003</v>
      </c>
      <c r="G137">
        <v>12028800</v>
      </c>
      <c r="H137">
        <f>IF(E137-B137&gt;0,0,1)</f>
        <v>1</v>
      </c>
      <c r="I137">
        <f t="shared" si="2"/>
        <v>-0.86000099999999691</v>
      </c>
    </row>
    <row r="138" spans="1:9">
      <c r="A138" s="1">
        <v>44501</v>
      </c>
      <c r="B138">
        <v>44.5</v>
      </c>
      <c r="C138">
        <v>45.900002000000001</v>
      </c>
      <c r="D138">
        <v>44.48</v>
      </c>
      <c r="E138">
        <v>45.259998000000003</v>
      </c>
      <c r="F138">
        <v>45.259998000000003</v>
      </c>
      <c r="G138">
        <v>14541500</v>
      </c>
      <c r="H138">
        <f>IF(E138-B138&gt;0,0,1)</f>
        <v>0</v>
      </c>
      <c r="I138">
        <f t="shared" si="2"/>
        <v>0.75999800000000306</v>
      </c>
    </row>
    <row r="139" spans="1:9">
      <c r="A139" s="1">
        <v>44502</v>
      </c>
      <c r="B139">
        <v>45.5</v>
      </c>
      <c r="C139">
        <v>45.505001</v>
      </c>
      <c r="D139">
        <v>43.599997999999999</v>
      </c>
      <c r="E139">
        <v>44.349997999999999</v>
      </c>
      <c r="F139">
        <v>44.349997999999999</v>
      </c>
      <c r="G139">
        <v>11168200</v>
      </c>
      <c r="H139">
        <f>IF(E139-B139&gt;0,0,1)</f>
        <v>1</v>
      </c>
      <c r="I139">
        <f t="shared" si="2"/>
        <v>-1.1500020000000006</v>
      </c>
    </row>
    <row r="140" spans="1:9">
      <c r="A140" s="1">
        <v>44503</v>
      </c>
      <c r="B140">
        <v>44.169998</v>
      </c>
      <c r="C140">
        <v>45.082999999999998</v>
      </c>
      <c r="D140">
        <v>43.919998</v>
      </c>
      <c r="E140">
        <v>44.68</v>
      </c>
      <c r="F140">
        <v>44.68</v>
      </c>
      <c r="G140">
        <v>7477400</v>
      </c>
      <c r="H140">
        <f>IF(E140-B140&gt;0,0,1)</f>
        <v>0</v>
      </c>
      <c r="I140">
        <f t="shared" si="2"/>
        <v>0.51000200000000007</v>
      </c>
    </row>
    <row r="141" spans="1:9">
      <c r="A141" s="1">
        <v>44504</v>
      </c>
      <c r="B141">
        <v>44.790000999999997</v>
      </c>
      <c r="C141">
        <v>45.490001999999997</v>
      </c>
      <c r="D141">
        <v>43.5</v>
      </c>
      <c r="E141">
        <v>43.639999000000003</v>
      </c>
      <c r="F141">
        <v>43.639999000000003</v>
      </c>
      <c r="G141">
        <v>16512100</v>
      </c>
      <c r="H141">
        <f>IF(E141-B141&gt;0,0,1)</f>
        <v>1</v>
      </c>
      <c r="I141">
        <f t="shared" si="2"/>
        <v>-1.1500019999999935</v>
      </c>
    </row>
    <row r="142" spans="1:9">
      <c r="A142" s="1">
        <v>44505</v>
      </c>
      <c r="B142">
        <v>44.16</v>
      </c>
      <c r="C142">
        <v>46.98</v>
      </c>
      <c r="D142">
        <v>43.299999</v>
      </c>
      <c r="E142">
        <v>46.220001000000003</v>
      </c>
      <c r="F142">
        <v>46.220001000000003</v>
      </c>
      <c r="G142">
        <v>22817600</v>
      </c>
      <c r="H142">
        <f>IF(E142-B142&gt;0,0,1)</f>
        <v>0</v>
      </c>
      <c r="I142">
        <f t="shared" si="2"/>
        <v>2.0600010000000069</v>
      </c>
    </row>
    <row r="143" spans="1:9">
      <c r="A143" s="1">
        <v>44508</v>
      </c>
      <c r="B143">
        <v>46.18</v>
      </c>
      <c r="C143">
        <v>47.040000999999997</v>
      </c>
      <c r="D143">
        <v>45.259998000000003</v>
      </c>
      <c r="E143">
        <v>46.560001</v>
      </c>
      <c r="F143">
        <v>46.560001</v>
      </c>
      <c r="G143">
        <v>11340300</v>
      </c>
      <c r="H143">
        <f>IF(E143-B143&gt;0,0,1)</f>
        <v>0</v>
      </c>
      <c r="I143">
        <f t="shared" si="2"/>
        <v>0.38000100000000003</v>
      </c>
    </row>
    <row r="144" spans="1:9">
      <c r="A144" s="1">
        <v>44509</v>
      </c>
      <c r="B144">
        <v>47.009998000000003</v>
      </c>
      <c r="C144">
        <v>47.91</v>
      </c>
      <c r="D144">
        <v>46.209999000000003</v>
      </c>
      <c r="E144">
        <v>46.639999000000003</v>
      </c>
      <c r="F144">
        <v>46.639999000000003</v>
      </c>
      <c r="G144">
        <v>7263900</v>
      </c>
      <c r="H144">
        <f>IF(E144-B144&gt;0,0,1)</f>
        <v>1</v>
      </c>
      <c r="I144">
        <f t="shared" si="2"/>
        <v>-0.36999899999999997</v>
      </c>
    </row>
    <row r="145" spans="1:9">
      <c r="A145" s="1">
        <v>44510</v>
      </c>
      <c r="B145">
        <v>46.040000999999997</v>
      </c>
      <c r="C145">
        <v>47.139999000000003</v>
      </c>
      <c r="D145">
        <v>45.209999000000003</v>
      </c>
      <c r="E145">
        <v>45.860000999999997</v>
      </c>
      <c r="F145">
        <v>45.860000999999997</v>
      </c>
      <c r="G145">
        <v>7523200</v>
      </c>
      <c r="H145">
        <f>IF(E145-B145&gt;0,0,1)</f>
        <v>1</v>
      </c>
      <c r="I145">
        <f t="shared" si="2"/>
        <v>-0.17999999999999972</v>
      </c>
    </row>
    <row r="146" spans="1:9">
      <c r="A146" s="1">
        <v>44511</v>
      </c>
      <c r="B146">
        <v>46.169998</v>
      </c>
      <c r="C146">
        <v>46.299999</v>
      </c>
      <c r="D146">
        <v>44.880001</v>
      </c>
      <c r="E146">
        <v>45.009998000000003</v>
      </c>
      <c r="F146">
        <v>45.009998000000003</v>
      </c>
      <c r="G146">
        <v>7666600</v>
      </c>
      <c r="H146">
        <f>IF(E146-B146&gt;0,0,1)</f>
        <v>1</v>
      </c>
      <c r="I146">
        <f t="shared" si="2"/>
        <v>-1.1599999999999966</v>
      </c>
    </row>
    <row r="147" spans="1:9">
      <c r="A147" s="1">
        <v>44512</v>
      </c>
      <c r="B147">
        <v>45.450001</v>
      </c>
      <c r="C147">
        <v>46.18</v>
      </c>
      <c r="D147">
        <v>45.18</v>
      </c>
      <c r="E147">
        <v>45.959999000000003</v>
      </c>
      <c r="F147">
        <v>45.959999000000003</v>
      </c>
      <c r="G147">
        <v>5412400</v>
      </c>
      <c r="H147">
        <f>IF(E147-B147&gt;0,0,1)</f>
        <v>0</v>
      </c>
      <c r="I147">
        <f t="shared" si="2"/>
        <v>0.50999800000000306</v>
      </c>
    </row>
    <row r="148" spans="1:9">
      <c r="A148" s="1">
        <v>44515</v>
      </c>
      <c r="B148">
        <v>46.5</v>
      </c>
      <c r="C148">
        <v>48.860000999999997</v>
      </c>
      <c r="D148">
        <v>46.419998</v>
      </c>
      <c r="E148">
        <v>47.939999</v>
      </c>
      <c r="F148">
        <v>47.939999</v>
      </c>
      <c r="G148">
        <v>10847400</v>
      </c>
      <c r="H148">
        <f>IF(E148-B148&gt;0,0,1)</f>
        <v>0</v>
      </c>
      <c r="I148">
        <f t="shared" si="2"/>
        <v>1.4399990000000003</v>
      </c>
    </row>
    <row r="149" spans="1:9">
      <c r="A149" s="1">
        <v>44516</v>
      </c>
      <c r="B149">
        <v>47.880001</v>
      </c>
      <c r="C149">
        <v>49.095001000000003</v>
      </c>
      <c r="D149">
        <v>47.691001999999997</v>
      </c>
      <c r="E149">
        <v>48.790000999999997</v>
      </c>
      <c r="F149">
        <v>48.790000999999997</v>
      </c>
      <c r="G149">
        <v>8092400</v>
      </c>
      <c r="H149">
        <f>IF(E149-B149&gt;0,0,1)</f>
        <v>0</v>
      </c>
      <c r="I149">
        <f t="shared" si="2"/>
        <v>0.90999999999999659</v>
      </c>
    </row>
    <row r="150" spans="1:9">
      <c r="A150" s="1">
        <v>44517</v>
      </c>
      <c r="B150">
        <v>48.400002000000001</v>
      </c>
      <c r="C150">
        <v>48.630001</v>
      </c>
      <c r="D150">
        <v>47.41</v>
      </c>
      <c r="E150">
        <v>47.470001000000003</v>
      </c>
      <c r="F150">
        <v>47.470001000000003</v>
      </c>
      <c r="G150">
        <v>5876200</v>
      </c>
      <c r="H150">
        <f>IF(E150-B150&gt;0,0,1)</f>
        <v>1</v>
      </c>
      <c r="I150">
        <f t="shared" si="2"/>
        <v>-0.93000099999999719</v>
      </c>
    </row>
    <row r="151" spans="1:9">
      <c r="A151" s="1">
        <v>44518</v>
      </c>
      <c r="B151">
        <v>47.549999</v>
      </c>
      <c r="C151">
        <v>47.604999999999997</v>
      </c>
      <c r="D151">
        <v>45.02</v>
      </c>
      <c r="E151">
        <v>46</v>
      </c>
      <c r="F151">
        <v>46</v>
      </c>
      <c r="G151">
        <v>10332700</v>
      </c>
      <c r="H151">
        <f>IF(E151-B151&gt;0,0,1)</f>
        <v>1</v>
      </c>
      <c r="I151">
        <f t="shared" si="2"/>
        <v>-1.5499989999999997</v>
      </c>
    </row>
    <row r="152" spans="1:9">
      <c r="A152" s="1">
        <v>44519</v>
      </c>
      <c r="B152">
        <v>45.939999</v>
      </c>
      <c r="C152">
        <v>46.57</v>
      </c>
      <c r="D152">
        <v>44.349997999999999</v>
      </c>
      <c r="E152">
        <v>44.759998000000003</v>
      </c>
      <c r="F152">
        <v>44.759998000000003</v>
      </c>
      <c r="G152">
        <v>6937400</v>
      </c>
      <c r="H152">
        <f>IF(E152-B152&gt;0,0,1)</f>
        <v>1</v>
      </c>
      <c r="I152">
        <f t="shared" si="2"/>
        <v>-1.1800009999999972</v>
      </c>
    </row>
    <row r="153" spans="1:9">
      <c r="A153" s="1">
        <v>44522</v>
      </c>
      <c r="B153">
        <v>44.599997999999999</v>
      </c>
      <c r="C153">
        <v>44.66</v>
      </c>
      <c r="D153">
        <v>41.866000999999997</v>
      </c>
      <c r="E153">
        <v>43.07</v>
      </c>
      <c r="F153">
        <v>43.07</v>
      </c>
      <c r="G153">
        <v>12529100</v>
      </c>
      <c r="H153">
        <f>IF(E153-B153&gt;0,0,1)</f>
        <v>1</v>
      </c>
      <c r="I153">
        <f t="shared" si="2"/>
        <v>-1.5299979999999991</v>
      </c>
    </row>
    <row r="154" spans="1:9">
      <c r="A154" s="1">
        <v>44523</v>
      </c>
      <c r="B154">
        <v>42.57</v>
      </c>
      <c r="C154">
        <v>43.07</v>
      </c>
      <c r="D154">
        <v>40.93</v>
      </c>
      <c r="E154">
        <v>41.77</v>
      </c>
      <c r="F154">
        <v>41.77</v>
      </c>
      <c r="G154">
        <v>11685300</v>
      </c>
      <c r="H154">
        <f>IF(E154-B154&gt;0,0,1)</f>
        <v>1</v>
      </c>
      <c r="I154">
        <f t="shared" si="2"/>
        <v>-0.79999999999999716</v>
      </c>
    </row>
    <row r="155" spans="1:9">
      <c r="A155" s="1">
        <v>44524</v>
      </c>
      <c r="B155">
        <v>41.380001</v>
      </c>
      <c r="C155">
        <v>42.762999999999998</v>
      </c>
      <c r="D155">
        <v>41.040000999999997</v>
      </c>
      <c r="E155">
        <v>42.34</v>
      </c>
      <c r="F155">
        <v>42.34</v>
      </c>
      <c r="G155">
        <v>8334500</v>
      </c>
      <c r="H155">
        <f>IF(E155-B155&gt;0,0,1)</f>
        <v>0</v>
      </c>
      <c r="I155">
        <f t="shared" si="2"/>
        <v>0.95999900000000338</v>
      </c>
    </row>
    <row r="156" spans="1:9">
      <c r="A156" s="1">
        <v>44526</v>
      </c>
      <c r="B156">
        <v>41.849997999999999</v>
      </c>
      <c r="C156">
        <v>42.889999000000003</v>
      </c>
      <c r="D156">
        <v>41.480998999999997</v>
      </c>
      <c r="E156">
        <v>42.799999</v>
      </c>
      <c r="F156">
        <v>42.799999</v>
      </c>
      <c r="G156">
        <v>5184700</v>
      </c>
      <c r="H156">
        <f>IF(E156-B156&gt;0,0,1)</f>
        <v>0</v>
      </c>
      <c r="I156">
        <f t="shared" si="2"/>
        <v>0.95000100000000032</v>
      </c>
    </row>
    <row r="157" spans="1:9">
      <c r="A157" s="1">
        <v>44529</v>
      </c>
      <c r="B157">
        <v>42.869999</v>
      </c>
      <c r="C157">
        <v>43.240001999999997</v>
      </c>
      <c r="D157">
        <v>40.470001000000003</v>
      </c>
      <c r="E157">
        <v>40.540000999999997</v>
      </c>
      <c r="F157">
        <v>40.540000999999997</v>
      </c>
      <c r="G157">
        <v>13330500</v>
      </c>
      <c r="H157">
        <f>IF(E157-B157&gt;0,0,1)</f>
        <v>1</v>
      </c>
      <c r="I157">
        <f t="shared" si="2"/>
        <v>-2.3299980000000033</v>
      </c>
    </row>
    <row r="158" spans="1:9">
      <c r="A158" s="1">
        <v>44530</v>
      </c>
      <c r="B158">
        <v>40.779998999999997</v>
      </c>
      <c r="C158">
        <v>41.709999000000003</v>
      </c>
      <c r="D158">
        <v>39.340000000000003</v>
      </c>
      <c r="E158">
        <v>40.060001</v>
      </c>
      <c r="F158">
        <v>40.060001</v>
      </c>
      <c r="G158">
        <v>13744100</v>
      </c>
      <c r="H158">
        <f>IF(E158-B158&gt;0,0,1)</f>
        <v>1</v>
      </c>
      <c r="I158">
        <f t="shared" si="2"/>
        <v>-0.71999799999999681</v>
      </c>
    </row>
    <row r="159" spans="1:9">
      <c r="A159" s="1">
        <v>44531</v>
      </c>
      <c r="B159">
        <v>40.049999</v>
      </c>
      <c r="C159">
        <v>40.290000999999997</v>
      </c>
      <c r="D159">
        <v>37.209999000000003</v>
      </c>
      <c r="E159">
        <v>37.290000999999997</v>
      </c>
      <c r="F159">
        <v>37.290000999999997</v>
      </c>
      <c r="G159">
        <v>12201300</v>
      </c>
      <c r="H159">
        <f>IF(E159-B159&gt;0,0,1)</f>
        <v>1</v>
      </c>
      <c r="I159">
        <f t="shared" si="2"/>
        <v>-2.7599980000000031</v>
      </c>
    </row>
    <row r="160" spans="1:9">
      <c r="A160" s="1">
        <v>44532</v>
      </c>
      <c r="B160">
        <v>36.290000999999997</v>
      </c>
      <c r="C160">
        <v>38</v>
      </c>
      <c r="D160">
        <v>35.909999999999997</v>
      </c>
      <c r="E160">
        <v>37.580002</v>
      </c>
      <c r="F160">
        <v>37.580002</v>
      </c>
      <c r="G160">
        <v>11462100</v>
      </c>
      <c r="H160">
        <f>IF(E160-B160&gt;0,0,1)</f>
        <v>0</v>
      </c>
      <c r="I160">
        <f t="shared" si="2"/>
        <v>1.2900010000000037</v>
      </c>
    </row>
    <row r="161" spans="1:9">
      <c r="A161" s="1">
        <v>44533</v>
      </c>
      <c r="B161">
        <v>37.43</v>
      </c>
      <c r="C161">
        <v>37.459999000000003</v>
      </c>
      <c r="D161">
        <v>35.130001</v>
      </c>
      <c r="E161">
        <v>35.840000000000003</v>
      </c>
      <c r="F161">
        <v>35.840000000000003</v>
      </c>
      <c r="G161">
        <v>11860500</v>
      </c>
      <c r="H161">
        <f>IF(E161-B161&gt;0,0,1)</f>
        <v>1</v>
      </c>
      <c r="I161">
        <f t="shared" si="2"/>
        <v>-1.5899999999999963</v>
      </c>
    </row>
    <row r="162" spans="1:9">
      <c r="A162" s="1">
        <v>44536</v>
      </c>
      <c r="B162">
        <v>35.040000999999997</v>
      </c>
      <c r="C162">
        <v>38.259998000000003</v>
      </c>
      <c r="D162">
        <v>34.560001</v>
      </c>
      <c r="E162">
        <v>37.82</v>
      </c>
      <c r="F162">
        <v>37.82</v>
      </c>
      <c r="G162">
        <v>11488800</v>
      </c>
      <c r="H162">
        <f>IF(E162-B162&gt;0,0,1)</f>
        <v>0</v>
      </c>
      <c r="I162">
        <f t="shared" si="2"/>
        <v>2.7799990000000037</v>
      </c>
    </row>
    <row r="163" spans="1:9">
      <c r="A163" s="1">
        <v>44537</v>
      </c>
      <c r="B163">
        <v>38.514000000000003</v>
      </c>
      <c r="C163">
        <v>39.842998999999999</v>
      </c>
      <c r="D163">
        <v>38.514000000000003</v>
      </c>
      <c r="E163">
        <v>38.68</v>
      </c>
      <c r="F163">
        <v>38.68</v>
      </c>
      <c r="G163">
        <v>7094800</v>
      </c>
      <c r="H163">
        <f>IF(E163-B163&gt;0,0,1)</f>
        <v>0</v>
      </c>
      <c r="I163">
        <f t="shared" si="2"/>
        <v>0.16599999999999682</v>
      </c>
    </row>
    <row r="164" spans="1:9">
      <c r="A164" s="1">
        <v>44538</v>
      </c>
      <c r="B164">
        <v>39</v>
      </c>
      <c r="C164">
        <v>41.23</v>
      </c>
      <c r="D164">
        <v>38.580002</v>
      </c>
      <c r="E164">
        <v>40.520000000000003</v>
      </c>
      <c r="F164">
        <v>40.520000000000003</v>
      </c>
      <c r="G164">
        <v>8970100</v>
      </c>
      <c r="H164">
        <f>IF(E164-B164&gt;0,0,1)</f>
        <v>0</v>
      </c>
      <c r="I164">
        <f t="shared" si="2"/>
        <v>1.5200000000000031</v>
      </c>
    </row>
    <row r="165" spans="1:9">
      <c r="A165" s="1">
        <v>44539</v>
      </c>
      <c r="B165">
        <v>40.259998000000003</v>
      </c>
      <c r="C165">
        <v>41.131000999999998</v>
      </c>
      <c r="D165">
        <v>38.419998</v>
      </c>
      <c r="E165">
        <v>38.75</v>
      </c>
      <c r="F165">
        <v>38.75</v>
      </c>
      <c r="G165">
        <v>7382900</v>
      </c>
      <c r="H165">
        <f>IF(E165-B165&gt;0,0,1)</f>
        <v>1</v>
      </c>
      <c r="I165">
        <f t="shared" si="2"/>
        <v>-1.5099980000000031</v>
      </c>
    </row>
    <row r="166" spans="1:9">
      <c r="A166" s="1">
        <v>44540</v>
      </c>
      <c r="B166">
        <v>39.32</v>
      </c>
      <c r="C166">
        <v>39.330002</v>
      </c>
      <c r="D166">
        <v>36.700001</v>
      </c>
      <c r="E166">
        <v>37.259998000000003</v>
      </c>
      <c r="F166">
        <v>37.259998000000003</v>
      </c>
      <c r="G166">
        <v>7291000</v>
      </c>
      <c r="H166">
        <f>IF(E166-B166&gt;0,0,1)</f>
        <v>1</v>
      </c>
      <c r="I166">
        <f t="shared" si="2"/>
        <v>-2.0600019999999972</v>
      </c>
    </row>
    <row r="167" spans="1:9">
      <c r="A167" s="1">
        <v>44543</v>
      </c>
      <c r="B167">
        <v>36.990001999999997</v>
      </c>
      <c r="C167">
        <v>37.349997999999999</v>
      </c>
      <c r="D167">
        <v>35.011001999999998</v>
      </c>
      <c r="E167">
        <v>36.040000999999997</v>
      </c>
      <c r="F167">
        <v>36.040000999999997</v>
      </c>
      <c r="G167">
        <v>11205000</v>
      </c>
      <c r="H167">
        <f>IF(E167-B167&gt;0,0,1)</f>
        <v>1</v>
      </c>
      <c r="I167">
        <f t="shared" si="2"/>
        <v>-0.95000100000000032</v>
      </c>
    </row>
    <row r="168" spans="1:9">
      <c r="A168" s="1">
        <v>44544</v>
      </c>
      <c r="B168">
        <v>35.349997999999999</v>
      </c>
      <c r="C168">
        <v>36.330002</v>
      </c>
      <c r="D168">
        <v>35.279998999999997</v>
      </c>
      <c r="E168">
        <v>35.619999</v>
      </c>
      <c r="F168">
        <v>35.619999</v>
      </c>
      <c r="G168">
        <v>9918600</v>
      </c>
      <c r="H168">
        <f>IF(E168-B168&gt;0,0,1)</f>
        <v>0</v>
      </c>
      <c r="I168">
        <f t="shared" si="2"/>
        <v>0.2700010000000006</v>
      </c>
    </row>
    <row r="169" spans="1:9">
      <c r="A169" s="1">
        <v>44545</v>
      </c>
      <c r="B169">
        <v>35.32</v>
      </c>
      <c r="C169">
        <v>36.299999</v>
      </c>
      <c r="D169">
        <v>34.07</v>
      </c>
      <c r="E169">
        <v>36.049999</v>
      </c>
      <c r="F169">
        <v>36.049999</v>
      </c>
      <c r="G169">
        <v>10914100</v>
      </c>
      <c r="H169">
        <f>IF(E169-B169&gt;0,0,1)</f>
        <v>0</v>
      </c>
      <c r="I169">
        <f t="shared" si="2"/>
        <v>0.7299989999999994</v>
      </c>
    </row>
    <row r="170" spans="1:9">
      <c r="A170" s="1">
        <v>44546</v>
      </c>
      <c r="B170">
        <v>36.470001000000003</v>
      </c>
      <c r="C170">
        <v>36.900002000000001</v>
      </c>
      <c r="D170">
        <v>34.57</v>
      </c>
      <c r="E170">
        <v>34.93</v>
      </c>
      <c r="F170">
        <v>34.93</v>
      </c>
      <c r="G170">
        <v>12229600</v>
      </c>
      <c r="H170">
        <f>IF(E170-B170&gt;0,0,1)</f>
        <v>1</v>
      </c>
      <c r="I170">
        <f t="shared" si="2"/>
        <v>-1.5400010000000037</v>
      </c>
    </row>
    <row r="171" spans="1:9">
      <c r="A171" s="1">
        <v>44547</v>
      </c>
      <c r="B171">
        <v>34.950001</v>
      </c>
      <c r="C171">
        <v>37.294998</v>
      </c>
      <c r="D171">
        <v>34.110000999999997</v>
      </c>
      <c r="E171">
        <v>36.509998000000003</v>
      </c>
      <c r="F171">
        <v>36.509998000000003</v>
      </c>
      <c r="G171">
        <v>12783700</v>
      </c>
      <c r="H171">
        <f>IF(E171-B171&gt;0,0,1)</f>
        <v>0</v>
      </c>
      <c r="I171">
        <f t="shared" si="2"/>
        <v>1.5599970000000027</v>
      </c>
    </row>
    <row r="172" spans="1:9">
      <c r="A172" s="1">
        <v>44550</v>
      </c>
      <c r="B172">
        <v>35.650002000000001</v>
      </c>
      <c r="C172">
        <v>36.310001</v>
      </c>
      <c r="D172">
        <v>35.279998999999997</v>
      </c>
      <c r="E172">
        <v>35.759998000000003</v>
      </c>
      <c r="F172">
        <v>35.759998000000003</v>
      </c>
      <c r="G172">
        <v>10048800</v>
      </c>
      <c r="H172">
        <f>IF(E172-B172&gt;0,0,1)</f>
        <v>0</v>
      </c>
      <c r="I172">
        <f t="shared" si="2"/>
        <v>0.10999600000000243</v>
      </c>
    </row>
    <row r="173" spans="1:9">
      <c r="A173" s="1">
        <v>44551</v>
      </c>
      <c r="B173">
        <v>36.029998999999997</v>
      </c>
      <c r="C173">
        <v>36.979999999999997</v>
      </c>
      <c r="D173">
        <v>35.580002</v>
      </c>
      <c r="E173">
        <v>36.740001999999997</v>
      </c>
      <c r="F173">
        <v>36.740001999999997</v>
      </c>
      <c r="G173">
        <v>9836600</v>
      </c>
      <c r="H173">
        <f>IF(E173-B173&gt;0,0,1)</f>
        <v>0</v>
      </c>
      <c r="I173">
        <f t="shared" si="2"/>
        <v>0.71000300000000038</v>
      </c>
    </row>
    <row r="174" spans="1:9">
      <c r="A174" s="1">
        <v>44552</v>
      </c>
      <c r="B174">
        <v>36.534999999999997</v>
      </c>
      <c r="C174">
        <v>38.599997999999999</v>
      </c>
      <c r="D174">
        <v>36.203999000000003</v>
      </c>
      <c r="E174">
        <v>37.259998000000003</v>
      </c>
      <c r="F174">
        <v>37.259998000000003</v>
      </c>
      <c r="G174">
        <v>13556900</v>
      </c>
      <c r="H174">
        <f>IF(E174-B174&gt;0,0,1)</f>
        <v>0</v>
      </c>
      <c r="I174">
        <f t="shared" si="2"/>
        <v>0.72499800000000647</v>
      </c>
    </row>
    <row r="175" spans="1:9">
      <c r="A175" s="1">
        <v>44553</v>
      </c>
      <c r="B175">
        <v>37.029998999999997</v>
      </c>
      <c r="C175">
        <v>37.659999999999997</v>
      </c>
      <c r="D175">
        <v>36.110000999999997</v>
      </c>
      <c r="E175">
        <v>37.419998</v>
      </c>
      <c r="F175">
        <v>37.419998</v>
      </c>
      <c r="G175">
        <v>6259000</v>
      </c>
      <c r="H175">
        <f>IF(E175-B175&gt;0,0,1)</f>
        <v>0</v>
      </c>
      <c r="I175">
        <f t="shared" si="2"/>
        <v>0.38999900000000309</v>
      </c>
    </row>
    <row r="176" spans="1:9">
      <c r="A176" s="1">
        <v>44557</v>
      </c>
      <c r="B176">
        <v>37.020000000000003</v>
      </c>
      <c r="C176">
        <v>37.810001</v>
      </c>
      <c r="D176">
        <v>36.790000999999997</v>
      </c>
      <c r="E176">
        <v>36.93</v>
      </c>
      <c r="F176">
        <v>36.93</v>
      </c>
      <c r="G176">
        <v>7052500</v>
      </c>
      <c r="H176">
        <f>IF(E176-B176&gt;0,0,1)</f>
        <v>1</v>
      </c>
      <c r="I176">
        <f t="shared" si="2"/>
        <v>-9.0000000000003411E-2</v>
      </c>
    </row>
    <row r="177" spans="1:9">
      <c r="A177" s="1">
        <v>44558</v>
      </c>
      <c r="B177">
        <v>36.610000999999997</v>
      </c>
      <c r="C177">
        <v>37.900002000000001</v>
      </c>
      <c r="D177">
        <v>36.331001000000001</v>
      </c>
      <c r="E177">
        <v>36.520000000000003</v>
      </c>
      <c r="F177">
        <v>36.520000000000003</v>
      </c>
      <c r="G177">
        <v>7074000</v>
      </c>
      <c r="H177">
        <f>IF(E177-B177&gt;0,0,1)</f>
        <v>1</v>
      </c>
      <c r="I177">
        <f t="shared" si="2"/>
        <v>-9.000099999999378E-2</v>
      </c>
    </row>
    <row r="178" spans="1:9">
      <c r="A178" s="1">
        <v>44559</v>
      </c>
      <c r="B178">
        <v>36.209999000000003</v>
      </c>
      <c r="C178">
        <v>36.57</v>
      </c>
      <c r="D178">
        <v>35.049999</v>
      </c>
      <c r="E178">
        <v>35.950001</v>
      </c>
      <c r="F178">
        <v>35.950001</v>
      </c>
      <c r="G178">
        <v>6911000</v>
      </c>
      <c r="H178">
        <f>IF(E178-B178&gt;0,0,1)</f>
        <v>1</v>
      </c>
      <c r="I178">
        <f t="shared" si="2"/>
        <v>-0.25999800000000306</v>
      </c>
    </row>
    <row r="179" spans="1:9">
      <c r="A179" s="1">
        <v>44560</v>
      </c>
      <c r="B179">
        <v>36</v>
      </c>
      <c r="C179">
        <v>38.625</v>
      </c>
      <c r="D179">
        <v>35.849997999999999</v>
      </c>
      <c r="E179">
        <v>37.950001</v>
      </c>
      <c r="F179">
        <v>37.950001</v>
      </c>
      <c r="G179">
        <v>9244300</v>
      </c>
      <c r="H179">
        <f>IF(E179-B179&gt;0,0,1)</f>
        <v>0</v>
      </c>
      <c r="I179">
        <f t="shared" si="2"/>
        <v>1.9500010000000003</v>
      </c>
    </row>
    <row r="180" spans="1:9">
      <c r="A180" s="1">
        <v>44561</v>
      </c>
      <c r="B180">
        <v>37.400002000000001</v>
      </c>
      <c r="C180">
        <v>38.200001</v>
      </c>
      <c r="D180">
        <v>36.32</v>
      </c>
      <c r="E180">
        <v>36.349997999999999</v>
      </c>
      <c r="F180">
        <v>36.349997999999999</v>
      </c>
      <c r="G180">
        <v>6684600</v>
      </c>
      <c r="H180">
        <f>IF(E180-B180&gt;0,0,1)</f>
        <v>1</v>
      </c>
      <c r="I180">
        <f t="shared" si="2"/>
        <v>-1.0500040000000013</v>
      </c>
    </row>
    <row r="181" spans="1:9">
      <c r="A181" s="1">
        <v>44564</v>
      </c>
      <c r="B181">
        <v>36.799999</v>
      </c>
      <c r="C181">
        <v>36.950001</v>
      </c>
      <c r="D181">
        <v>35.939999</v>
      </c>
      <c r="E181">
        <v>36.409999999999997</v>
      </c>
      <c r="F181">
        <v>36.409999999999997</v>
      </c>
      <c r="G181">
        <v>8505800</v>
      </c>
      <c r="H181">
        <f>IF(E181-B181&gt;0,0,1)</f>
        <v>1</v>
      </c>
      <c r="I181">
        <f t="shared" si="2"/>
        <v>-0.38999900000000309</v>
      </c>
    </row>
    <row r="182" spans="1:9">
      <c r="A182" s="1">
        <v>44565</v>
      </c>
      <c r="B182">
        <v>35.169998</v>
      </c>
      <c r="C182">
        <v>35.560001</v>
      </c>
      <c r="D182">
        <v>32.419998</v>
      </c>
      <c r="E182">
        <v>33.130001</v>
      </c>
      <c r="F182">
        <v>33.130001</v>
      </c>
      <c r="G182">
        <v>22289800</v>
      </c>
      <c r="H182">
        <f>IF(E182-B182&gt;0,0,1)</f>
        <v>1</v>
      </c>
      <c r="I182">
        <f t="shared" si="2"/>
        <v>-2.0399969999999996</v>
      </c>
    </row>
    <row r="183" spans="1:9">
      <c r="A183" s="1">
        <v>44566</v>
      </c>
      <c r="B183">
        <v>33.509998000000003</v>
      </c>
      <c r="C183">
        <v>34.299999</v>
      </c>
      <c r="D183">
        <v>32.5</v>
      </c>
      <c r="E183">
        <v>32.840000000000003</v>
      </c>
      <c r="F183">
        <v>32.840000000000003</v>
      </c>
      <c r="G183">
        <v>13840300</v>
      </c>
      <c r="H183">
        <f>IF(E183-B183&gt;0,0,1)</f>
        <v>1</v>
      </c>
      <c r="I183">
        <f t="shared" si="2"/>
        <v>-0.66999799999999965</v>
      </c>
    </row>
    <row r="184" spans="1:9">
      <c r="A184" s="1">
        <v>44567</v>
      </c>
      <c r="B184">
        <v>32.549999</v>
      </c>
      <c r="C184">
        <v>33.400002000000001</v>
      </c>
      <c r="D184">
        <v>31.610001</v>
      </c>
      <c r="E184">
        <v>32.689999</v>
      </c>
      <c r="F184">
        <v>32.689999</v>
      </c>
      <c r="G184">
        <v>12147300</v>
      </c>
      <c r="H184">
        <f>IF(E184-B184&gt;0,0,1)</f>
        <v>0</v>
      </c>
      <c r="I184">
        <f t="shared" si="2"/>
        <v>0.14000000000000057</v>
      </c>
    </row>
    <row r="185" spans="1:9">
      <c r="A185" s="1">
        <v>44568</v>
      </c>
      <c r="B185">
        <v>32.650002000000001</v>
      </c>
      <c r="C185">
        <v>33.479999999999997</v>
      </c>
      <c r="D185">
        <v>32.099997999999999</v>
      </c>
      <c r="E185">
        <v>32.419998</v>
      </c>
      <c r="F185">
        <v>32.419998</v>
      </c>
      <c r="G185">
        <v>8246300</v>
      </c>
      <c r="H185">
        <f>IF(E185-B185&gt;0,0,1)</f>
        <v>1</v>
      </c>
      <c r="I185">
        <f t="shared" si="2"/>
        <v>-0.23000400000000099</v>
      </c>
    </row>
    <row r="186" spans="1:9">
      <c r="A186" s="1">
        <v>44571</v>
      </c>
      <c r="B186">
        <v>31.700001</v>
      </c>
      <c r="C186">
        <v>32.966999000000001</v>
      </c>
      <c r="D186">
        <v>31.014999</v>
      </c>
      <c r="E186">
        <v>32.700001</v>
      </c>
      <c r="F186">
        <v>32.700001</v>
      </c>
      <c r="G186">
        <v>12904700</v>
      </c>
      <c r="H186">
        <f>IF(E186-B186&gt;0,0,1)</f>
        <v>0</v>
      </c>
      <c r="I186">
        <f t="shared" si="2"/>
        <v>1</v>
      </c>
    </row>
    <row r="187" spans="1:9">
      <c r="A187" s="1">
        <v>44572</v>
      </c>
      <c r="B187">
        <v>33</v>
      </c>
      <c r="C187">
        <v>34.384998000000003</v>
      </c>
      <c r="D187">
        <v>32.599997999999999</v>
      </c>
      <c r="E187">
        <v>34</v>
      </c>
      <c r="F187">
        <v>34</v>
      </c>
      <c r="G187">
        <v>8739800</v>
      </c>
      <c r="H187">
        <f>IF(E187-B187&gt;0,0,1)</f>
        <v>0</v>
      </c>
      <c r="I187">
        <f t="shared" si="2"/>
        <v>1</v>
      </c>
    </row>
    <row r="188" spans="1:9">
      <c r="A188" s="1">
        <v>44573</v>
      </c>
      <c r="B188">
        <v>34.270000000000003</v>
      </c>
      <c r="C188">
        <v>35.040000999999997</v>
      </c>
      <c r="D188">
        <v>33.424999</v>
      </c>
      <c r="E188">
        <v>34.43</v>
      </c>
      <c r="F188">
        <v>34.43</v>
      </c>
      <c r="G188">
        <v>9564300</v>
      </c>
      <c r="H188">
        <f>IF(E188-B188&gt;0,0,1)</f>
        <v>0</v>
      </c>
      <c r="I188">
        <f t="shared" si="2"/>
        <v>0.15999999999999659</v>
      </c>
    </row>
    <row r="189" spans="1:9">
      <c r="A189" s="1">
        <v>44574</v>
      </c>
      <c r="B189">
        <v>34.43</v>
      </c>
      <c r="C189">
        <v>34.700001</v>
      </c>
      <c r="D189">
        <v>32.889999000000003</v>
      </c>
      <c r="E189">
        <v>32.970001000000003</v>
      </c>
      <c r="F189">
        <v>32.970001000000003</v>
      </c>
      <c r="G189">
        <v>6813200</v>
      </c>
      <c r="H189">
        <f>IF(E189-B189&gt;0,0,1)</f>
        <v>1</v>
      </c>
      <c r="I189">
        <f t="shared" si="2"/>
        <v>-1.4599989999999963</v>
      </c>
    </row>
    <row r="190" spans="1:9">
      <c r="A190" s="1">
        <v>44575</v>
      </c>
      <c r="B190">
        <v>32.75</v>
      </c>
      <c r="C190">
        <v>33.209999000000003</v>
      </c>
      <c r="D190">
        <v>31.684999000000001</v>
      </c>
      <c r="E190">
        <v>32.830002</v>
      </c>
      <c r="F190">
        <v>32.830002</v>
      </c>
      <c r="G190">
        <v>7312900</v>
      </c>
      <c r="H190">
        <f>IF(E190-B190&gt;0,0,1)</f>
        <v>0</v>
      </c>
      <c r="I190">
        <f t="shared" si="2"/>
        <v>8.0002000000000351E-2</v>
      </c>
    </row>
    <row r="191" spans="1:9">
      <c r="A191" s="1">
        <v>44579</v>
      </c>
      <c r="B191">
        <v>32.284999999999997</v>
      </c>
      <c r="C191">
        <v>32.490001999999997</v>
      </c>
      <c r="D191">
        <v>31.5</v>
      </c>
      <c r="E191">
        <v>31.690000999999999</v>
      </c>
      <c r="F191">
        <v>31.690000999999999</v>
      </c>
      <c r="G191">
        <v>7422100</v>
      </c>
      <c r="H191">
        <f>IF(E191-B191&gt;0,0,1)</f>
        <v>1</v>
      </c>
      <c r="I191">
        <f t="shared" si="2"/>
        <v>-0.59499899999999784</v>
      </c>
    </row>
    <row r="192" spans="1:9">
      <c r="A192" s="1">
        <v>44580</v>
      </c>
      <c r="B192">
        <v>31.790001</v>
      </c>
      <c r="C192">
        <v>32.854999999999997</v>
      </c>
      <c r="D192">
        <v>31.530000999999999</v>
      </c>
      <c r="E192">
        <v>31.639999</v>
      </c>
      <c r="F192">
        <v>31.639999</v>
      </c>
      <c r="G192">
        <v>6327600</v>
      </c>
      <c r="H192">
        <f>IF(E192-B192&gt;0,0,1)</f>
        <v>1</v>
      </c>
      <c r="I192">
        <f t="shared" si="2"/>
        <v>-0.15000200000000063</v>
      </c>
    </row>
    <row r="193" spans="1:9">
      <c r="A193" s="1">
        <v>44581</v>
      </c>
      <c r="B193">
        <v>32.349997999999999</v>
      </c>
      <c r="C193">
        <v>33.790000999999997</v>
      </c>
      <c r="D193">
        <v>31.879999000000002</v>
      </c>
      <c r="E193">
        <v>31.950001</v>
      </c>
      <c r="F193">
        <v>31.950001</v>
      </c>
      <c r="G193">
        <v>8918300</v>
      </c>
      <c r="H193">
        <f>IF(E193-B193&gt;0,0,1)</f>
        <v>1</v>
      </c>
      <c r="I193">
        <f t="shared" si="2"/>
        <v>-0.39999699999999905</v>
      </c>
    </row>
    <row r="194" spans="1:9">
      <c r="A194" s="1">
        <v>44582</v>
      </c>
      <c r="B194">
        <v>31.459999</v>
      </c>
      <c r="C194">
        <v>31.530000999999999</v>
      </c>
      <c r="D194">
        <v>29.190000999999999</v>
      </c>
      <c r="E194">
        <v>29.450001</v>
      </c>
      <c r="F194">
        <v>29.450001</v>
      </c>
      <c r="G194">
        <v>16776100</v>
      </c>
      <c r="H194">
        <f>IF(E194-B194&gt;0,0,1)</f>
        <v>1</v>
      </c>
      <c r="I194">
        <f t="shared" si="2"/>
        <v>-2.0099979999999995</v>
      </c>
    </row>
    <row r="195" spans="1:9">
      <c r="A195" s="1">
        <v>44585</v>
      </c>
      <c r="B195">
        <v>28.549999</v>
      </c>
      <c r="C195">
        <v>31.16</v>
      </c>
      <c r="D195">
        <v>27.75</v>
      </c>
      <c r="E195">
        <v>31.110001</v>
      </c>
      <c r="F195">
        <v>31.110001</v>
      </c>
      <c r="G195">
        <v>18990000</v>
      </c>
      <c r="H195">
        <f>IF(E195-B195&gt;0,0,1)</f>
        <v>0</v>
      </c>
      <c r="I195">
        <f t="shared" ref="I195:I253" si="3">E195-B195</f>
        <v>2.5600020000000008</v>
      </c>
    </row>
    <row r="196" spans="1:9">
      <c r="A196" s="1">
        <v>44586</v>
      </c>
      <c r="B196">
        <v>29.860001</v>
      </c>
      <c r="C196">
        <v>30.209999</v>
      </c>
      <c r="D196">
        <v>28.370000999999998</v>
      </c>
      <c r="E196">
        <v>28.459999</v>
      </c>
      <c r="F196">
        <v>28.459999</v>
      </c>
      <c r="G196">
        <v>17716200</v>
      </c>
      <c r="H196">
        <f>IF(E196-B196&gt;0,0,1)</f>
        <v>1</v>
      </c>
      <c r="I196">
        <f t="shared" si="3"/>
        <v>-1.4000020000000006</v>
      </c>
    </row>
    <row r="197" spans="1:9">
      <c r="A197" s="1">
        <v>44587</v>
      </c>
      <c r="B197">
        <v>29.07</v>
      </c>
      <c r="C197">
        <v>29.219999000000001</v>
      </c>
      <c r="D197">
        <v>26.5</v>
      </c>
      <c r="E197">
        <v>26.74</v>
      </c>
      <c r="F197">
        <v>26.74</v>
      </c>
      <c r="G197">
        <v>20554800</v>
      </c>
      <c r="H197">
        <f>IF(E197-B197&gt;0,0,1)</f>
        <v>1</v>
      </c>
      <c r="I197">
        <f t="shared" si="3"/>
        <v>-2.3300000000000018</v>
      </c>
    </row>
    <row r="198" spans="1:9">
      <c r="A198" s="1">
        <v>44588</v>
      </c>
      <c r="B198">
        <v>27.34</v>
      </c>
      <c r="C198">
        <v>27.709999</v>
      </c>
      <c r="D198">
        <v>26.559999000000001</v>
      </c>
      <c r="E198">
        <v>26.879999000000002</v>
      </c>
      <c r="F198">
        <v>26.879999000000002</v>
      </c>
      <c r="G198">
        <v>11263300</v>
      </c>
      <c r="H198">
        <f>IF(E198-B198&gt;0,0,1)</f>
        <v>1</v>
      </c>
      <c r="I198">
        <f t="shared" si="3"/>
        <v>-0.46000099999999833</v>
      </c>
    </row>
    <row r="199" spans="1:9">
      <c r="A199" s="1">
        <v>44589</v>
      </c>
      <c r="B199">
        <v>27.16</v>
      </c>
      <c r="C199">
        <v>27.23</v>
      </c>
      <c r="D199">
        <v>25.969999000000001</v>
      </c>
      <c r="E199">
        <v>26.84</v>
      </c>
      <c r="F199">
        <v>26.84</v>
      </c>
      <c r="G199">
        <v>21753400</v>
      </c>
      <c r="H199">
        <f>IF(E199-B199&gt;0,0,1)</f>
        <v>1</v>
      </c>
      <c r="I199">
        <f t="shared" si="3"/>
        <v>-0.32000000000000028</v>
      </c>
    </row>
    <row r="200" spans="1:9">
      <c r="A200" s="1">
        <v>44592</v>
      </c>
      <c r="B200">
        <v>27.120000999999998</v>
      </c>
      <c r="C200">
        <v>29.82</v>
      </c>
      <c r="D200">
        <v>27.120000999999998</v>
      </c>
      <c r="E200">
        <v>29.559999000000001</v>
      </c>
      <c r="F200">
        <v>29.559999000000001</v>
      </c>
      <c r="G200">
        <v>14108700</v>
      </c>
      <c r="H200">
        <f>IF(E200-B200&gt;0,0,1)</f>
        <v>0</v>
      </c>
      <c r="I200">
        <f t="shared" si="3"/>
        <v>2.4399980000000028</v>
      </c>
    </row>
    <row r="201" spans="1:9">
      <c r="A201" s="1">
        <v>44593</v>
      </c>
      <c r="B201">
        <v>29.610001</v>
      </c>
      <c r="C201">
        <v>30.08</v>
      </c>
      <c r="D201">
        <v>28.540001</v>
      </c>
      <c r="E201">
        <v>30.01</v>
      </c>
      <c r="F201">
        <v>30.01</v>
      </c>
      <c r="G201">
        <v>9848100</v>
      </c>
      <c r="H201">
        <f>IF(E201-B201&gt;0,0,1)</f>
        <v>0</v>
      </c>
      <c r="I201">
        <f t="shared" si="3"/>
        <v>0.3999990000000011</v>
      </c>
    </row>
    <row r="202" spans="1:9">
      <c r="A202" s="1">
        <v>44594</v>
      </c>
      <c r="B202">
        <v>30.110001</v>
      </c>
      <c r="C202">
        <v>30.268000000000001</v>
      </c>
      <c r="D202">
        <v>26.969999000000001</v>
      </c>
      <c r="E202">
        <v>27.33</v>
      </c>
      <c r="F202">
        <v>27.33</v>
      </c>
      <c r="G202">
        <v>19053300</v>
      </c>
      <c r="H202">
        <f>IF(E202-B202&gt;0,0,1)</f>
        <v>1</v>
      </c>
      <c r="I202">
        <f t="shared" si="3"/>
        <v>-2.7800010000000022</v>
      </c>
    </row>
    <row r="203" spans="1:9">
      <c r="A203" s="1">
        <v>44595</v>
      </c>
      <c r="B203">
        <v>24.356999999999999</v>
      </c>
      <c r="C203">
        <v>26.007000000000001</v>
      </c>
      <c r="D203">
        <v>24.01</v>
      </c>
      <c r="E203">
        <v>24.51</v>
      </c>
      <c r="F203">
        <v>24.51</v>
      </c>
      <c r="G203">
        <v>32271000</v>
      </c>
      <c r="H203">
        <f>IF(E203-B203&gt;0,0,1)</f>
        <v>0</v>
      </c>
      <c r="I203">
        <f t="shared" si="3"/>
        <v>0.15300000000000225</v>
      </c>
    </row>
    <row r="204" spans="1:9">
      <c r="A204" s="1">
        <v>44596</v>
      </c>
      <c r="B204">
        <v>25.280000999999999</v>
      </c>
      <c r="C204">
        <v>27.67</v>
      </c>
      <c r="D204">
        <v>24.27</v>
      </c>
      <c r="E204">
        <v>27.25</v>
      </c>
      <c r="F204">
        <v>27.25</v>
      </c>
      <c r="G204">
        <v>46019700</v>
      </c>
      <c r="H204">
        <f>IF(E204-B204&gt;0,0,1)</f>
        <v>0</v>
      </c>
      <c r="I204">
        <f t="shared" si="3"/>
        <v>1.9699990000000014</v>
      </c>
    </row>
    <row r="205" spans="1:9">
      <c r="A205" s="1">
        <v>44599</v>
      </c>
      <c r="B205">
        <v>27.02</v>
      </c>
      <c r="C205">
        <v>28.07</v>
      </c>
      <c r="D205">
        <v>26.219999000000001</v>
      </c>
      <c r="E205">
        <v>26.459999</v>
      </c>
      <c r="F205">
        <v>26.459999</v>
      </c>
      <c r="G205">
        <v>22401200</v>
      </c>
      <c r="H205">
        <f>IF(E205-B205&gt;0,0,1)</f>
        <v>1</v>
      </c>
      <c r="I205">
        <f t="shared" si="3"/>
        <v>-0.56000099999999975</v>
      </c>
    </row>
    <row r="206" spans="1:9">
      <c r="A206" s="1">
        <v>44600</v>
      </c>
      <c r="B206">
        <v>25.98</v>
      </c>
      <c r="C206">
        <v>26.93</v>
      </c>
      <c r="D206">
        <v>25.700001</v>
      </c>
      <c r="E206">
        <v>26.68</v>
      </c>
      <c r="F206">
        <v>26.68</v>
      </c>
      <c r="G206">
        <v>13565900</v>
      </c>
      <c r="H206">
        <f>IF(E206-B206&gt;0,0,1)</f>
        <v>0</v>
      </c>
      <c r="I206">
        <f t="shared" si="3"/>
        <v>0.69999999999999929</v>
      </c>
    </row>
    <row r="207" spans="1:9">
      <c r="A207" s="1">
        <v>44601</v>
      </c>
      <c r="B207">
        <v>27.309999000000001</v>
      </c>
      <c r="C207">
        <v>27.360001</v>
      </c>
      <c r="D207">
        <v>25.860001</v>
      </c>
      <c r="E207">
        <v>26.799999</v>
      </c>
      <c r="F207">
        <v>26.799999</v>
      </c>
      <c r="G207">
        <v>22994900</v>
      </c>
      <c r="H207">
        <f>IF(E207-B207&gt;0,0,1)</f>
        <v>1</v>
      </c>
      <c r="I207">
        <f t="shared" si="3"/>
        <v>-0.51000000000000156</v>
      </c>
    </row>
    <row r="208" spans="1:9">
      <c r="A208" s="1">
        <v>44602</v>
      </c>
      <c r="B208">
        <v>26.25</v>
      </c>
      <c r="C208">
        <v>27.370000999999998</v>
      </c>
      <c r="D208">
        <v>25.360001</v>
      </c>
      <c r="E208">
        <v>25.549999</v>
      </c>
      <c r="F208">
        <v>25.549999</v>
      </c>
      <c r="G208">
        <v>25820700</v>
      </c>
      <c r="H208">
        <f>IF(E208-B208&gt;0,0,1)</f>
        <v>1</v>
      </c>
      <c r="I208">
        <f t="shared" si="3"/>
        <v>-0.70000100000000032</v>
      </c>
    </row>
    <row r="209" spans="1:9">
      <c r="A209" s="1">
        <v>44603</v>
      </c>
      <c r="B209">
        <v>25.77</v>
      </c>
      <c r="C209">
        <v>27.76</v>
      </c>
      <c r="D209">
        <v>25.23</v>
      </c>
      <c r="E209">
        <v>25.4</v>
      </c>
      <c r="F209">
        <v>25.4</v>
      </c>
      <c r="G209">
        <v>29693700</v>
      </c>
      <c r="H209">
        <f>IF(E209-B209&gt;0,0,1)</f>
        <v>1</v>
      </c>
      <c r="I209">
        <f t="shared" si="3"/>
        <v>-0.37000000000000099</v>
      </c>
    </row>
    <row r="210" spans="1:9">
      <c r="A210" s="1">
        <v>44606</v>
      </c>
      <c r="B210">
        <v>25.299999</v>
      </c>
      <c r="C210">
        <v>25.790001</v>
      </c>
      <c r="D210">
        <v>24.540001</v>
      </c>
      <c r="E210">
        <v>24.709999</v>
      </c>
      <c r="F210">
        <v>24.709999</v>
      </c>
      <c r="G210">
        <v>14904200</v>
      </c>
      <c r="H210">
        <f>IF(E210-B210&gt;0,0,1)</f>
        <v>1</v>
      </c>
      <c r="I210">
        <f t="shared" si="3"/>
        <v>-0.58999999999999986</v>
      </c>
    </row>
    <row r="211" spans="1:9">
      <c r="A211" s="1">
        <v>44607</v>
      </c>
      <c r="B211">
        <v>25.16</v>
      </c>
      <c r="C211">
        <v>25.959999</v>
      </c>
      <c r="D211">
        <v>24.73</v>
      </c>
      <c r="E211">
        <v>25.879999000000002</v>
      </c>
      <c r="F211">
        <v>25.879999000000002</v>
      </c>
      <c r="G211">
        <v>10626700</v>
      </c>
      <c r="H211">
        <f>IF(E211-B211&gt;0,0,1)</f>
        <v>0</v>
      </c>
      <c r="I211">
        <f t="shared" si="3"/>
        <v>0.71999900000000139</v>
      </c>
    </row>
    <row r="212" spans="1:9">
      <c r="A212" s="1">
        <v>44608</v>
      </c>
      <c r="B212">
        <v>25.219999000000001</v>
      </c>
      <c r="C212">
        <v>25.988001000000001</v>
      </c>
      <c r="D212">
        <v>24.83</v>
      </c>
      <c r="E212">
        <v>25.73</v>
      </c>
      <c r="F212">
        <v>25.73</v>
      </c>
      <c r="G212">
        <v>11398600</v>
      </c>
      <c r="H212">
        <f>IF(E212-B212&gt;0,0,1)</f>
        <v>0</v>
      </c>
      <c r="I212">
        <f t="shared" si="3"/>
        <v>0.51000099999999904</v>
      </c>
    </row>
    <row r="213" spans="1:9">
      <c r="A213" s="1">
        <v>44609</v>
      </c>
      <c r="B213">
        <v>25.51</v>
      </c>
      <c r="C213">
        <v>25.83</v>
      </c>
      <c r="D213">
        <v>24.610001</v>
      </c>
      <c r="E213">
        <v>24.690000999999999</v>
      </c>
      <c r="F213">
        <v>24.690000999999999</v>
      </c>
      <c r="G213">
        <v>11071800</v>
      </c>
      <c r="H213">
        <f>IF(E213-B213&gt;0,0,1)</f>
        <v>1</v>
      </c>
      <c r="I213">
        <f t="shared" si="3"/>
        <v>-0.81999900000000281</v>
      </c>
    </row>
    <row r="214" spans="1:9">
      <c r="A214" s="1">
        <v>44610</v>
      </c>
      <c r="B214">
        <v>24.719999000000001</v>
      </c>
      <c r="C214">
        <v>25.040001</v>
      </c>
      <c r="D214">
        <v>23.610001</v>
      </c>
      <c r="E214">
        <v>23.860001</v>
      </c>
      <c r="F214">
        <v>23.860001</v>
      </c>
      <c r="G214">
        <v>10701400</v>
      </c>
      <c r="H214">
        <f>IF(E214-B214&gt;0,0,1)</f>
        <v>1</v>
      </c>
      <c r="I214">
        <f t="shared" si="3"/>
        <v>-0.85999800000000093</v>
      </c>
    </row>
    <row r="215" spans="1:9">
      <c r="A215" s="1">
        <v>44614</v>
      </c>
      <c r="B215">
        <v>23.48</v>
      </c>
      <c r="C215">
        <v>24.540001</v>
      </c>
      <c r="D215">
        <v>23.379999000000002</v>
      </c>
      <c r="E215">
        <v>23.92</v>
      </c>
      <c r="F215">
        <v>23.92</v>
      </c>
      <c r="G215">
        <v>12333200</v>
      </c>
      <c r="H215">
        <f>IF(E215-B215&gt;0,0,1)</f>
        <v>0</v>
      </c>
      <c r="I215">
        <f t="shared" si="3"/>
        <v>0.44000000000000128</v>
      </c>
    </row>
    <row r="216" spans="1:9">
      <c r="A216" s="1">
        <v>44615</v>
      </c>
      <c r="B216">
        <v>23.92</v>
      </c>
      <c r="C216">
        <v>24.15</v>
      </c>
      <c r="D216">
        <v>23.370000999999998</v>
      </c>
      <c r="E216">
        <v>23.389999</v>
      </c>
      <c r="F216">
        <v>23.389999</v>
      </c>
      <c r="G216">
        <v>11052600</v>
      </c>
      <c r="H216">
        <f>IF(E216-B216&gt;0,0,1)</f>
        <v>1</v>
      </c>
      <c r="I216">
        <f t="shared" si="3"/>
        <v>-0.53000100000000216</v>
      </c>
    </row>
    <row r="217" spans="1:9">
      <c r="A217" s="1">
        <v>44616</v>
      </c>
      <c r="B217">
        <v>22.5</v>
      </c>
      <c r="C217">
        <v>25.405000999999999</v>
      </c>
      <c r="D217">
        <v>22.309999000000001</v>
      </c>
      <c r="E217">
        <v>25.34</v>
      </c>
      <c r="F217">
        <v>25.34</v>
      </c>
      <c r="G217">
        <v>15253700</v>
      </c>
      <c r="H217">
        <f>IF(E217-B217&gt;0,0,1)</f>
        <v>0</v>
      </c>
      <c r="I217">
        <f t="shared" si="3"/>
        <v>2.84</v>
      </c>
    </row>
    <row r="218" spans="1:9">
      <c r="A218" s="1">
        <v>44617</v>
      </c>
      <c r="B218">
        <v>25.5</v>
      </c>
      <c r="C218">
        <v>26.370000999999998</v>
      </c>
      <c r="D218">
        <v>24.959999</v>
      </c>
      <c r="E218">
        <v>26.35</v>
      </c>
      <c r="F218">
        <v>26.35</v>
      </c>
      <c r="G218">
        <v>11601500</v>
      </c>
      <c r="H218">
        <f>IF(E218-B218&gt;0,0,1)</f>
        <v>0</v>
      </c>
      <c r="I218">
        <f t="shared" si="3"/>
        <v>0.85000000000000142</v>
      </c>
    </row>
    <row r="219" spans="1:9">
      <c r="A219" s="1">
        <v>44620</v>
      </c>
      <c r="B219">
        <v>26.290001</v>
      </c>
      <c r="C219">
        <v>27.110001</v>
      </c>
      <c r="D219">
        <v>25.975000000000001</v>
      </c>
      <c r="E219">
        <v>26.75</v>
      </c>
      <c r="F219">
        <v>26.75</v>
      </c>
      <c r="G219">
        <v>10519400</v>
      </c>
      <c r="H219">
        <f>IF(E219-B219&gt;0,0,1)</f>
        <v>0</v>
      </c>
      <c r="I219">
        <f t="shared" si="3"/>
        <v>0.45999899999999982</v>
      </c>
    </row>
    <row r="220" spans="1:9">
      <c r="A220" s="1">
        <v>44621</v>
      </c>
      <c r="B220">
        <v>26.610001</v>
      </c>
      <c r="C220">
        <v>26.940000999999999</v>
      </c>
      <c r="D220">
        <v>25.864999999999998</v>
      </c>
      <c r="E220">
        <v>26.41</v>
      </c>
      <c r="F220">
        <v>26.41</v>
      </c>
      <c r="G220">
        <v>11648300</v>
      </c>
      <c r="H220">
        <f>IF(E220-B220&gt;0,0,1)</f>
        <v>1</v>
      </c>
      <c r="I220">
        <f t="shared" si="3"/>
        <v>-0.20000100000000032</v>
      </c>
    </row>
    <row r="221" spans="1:9">
      <c r="A221" s="1">
        <v>44622</v>
      </c>
      <c r="B221">
        <v>26.5</v>
      </c>
      <c r="C221">
        <v>26.639999</v>
      </c>
      <c r="D221">
        <v>25.42</v>
      </c>
      <c r="E221">
        <v>26.030000999999999</v>
      </c>
      <c r="F221">
        <v>26.030000999999999</v>
      </c>
      <c r="G221">
        <v>8039300</v>
      </c>
      <c r="H221">
        <f>IF(E221-B221&gt;0,0,1)</f>
        <v>1</v>
      </c>
      <c r="I221">
        <f t="shared" si="3"/>
        <v>-0.46999900000000139</v>
      </c>
    </row>
    <row r="222" spans="1:9">
      <c r="A222" s="1">
        <v>44623</v>
      </c>
      <c r="B222">
        <v>26.02</v>
      </c>
      <c r="C222">
        <v>26.07</v>
      </c>
      <c r="D222">
        <v>24.709999</v>
      </c>
      <c r="E222">
        <v>24.93</v>
      </c>
      <c r="F222">
        <v>24.93</v>
      </c>
      <c r="G222">
        <v>12030200</v>
      </c>
      <c r="H222">
        <f>IF(E222-B222&gt;0,0,1)</f>
        <v>1</v>
      </c>
      <c r="I222">
        <f t="shared" si="3"/>
        <v>-1.0899999999999999</v>
      </c>
    </row>
    <row r="223" spans="1:9">
      <c r="A223" s="1">
        <v>44624</v>
      </c>
      <c r="B223">
        <v>25.07</v>
      </c>
      <c r="C223">
        <v>25.389999</v>
      </c>
      <c r="D223">
        <v>23.76</v>
      </c>
      <c r="E223">
        <v>24.18</v>
      </c>
      <c r="F223">
        <v>24.18</v>
      </c>
      <c r="G223">
        <v>9659500</v>
      </c>
      <c r="H223">
        <f>IF(E223-B223&gt;0,0,1)</f>
        <v>1</v>
      </c>
      <c r="I223">
        <f t="shared" si="3"/>
        <v>-0.89000000000000057</v>
      </c>
    </row>
    <row r="224" spans="1:9">
      <c r="A224" s="1">
        <v>44627</v>
      </c>
      <c r="B224">
        <v>24.17</v>
      </c>
      <c r="C224">
        <v>24.49</v>
      </c>
      <c r="D224">
        <v>23.09</v>
      </c>
      <c r="E224">
        <v>23.09</v>
      </c>
      <c r="F224">
        <v>23.09</v>
      </c>
      <c r="G224">
        <v>9540100</v>
      </c>
      <c r="H224">
        <f>IF(E224-B224&gt;0,0,1)</f>
        <v>1</v>
      </c>
      <c r="I224">
        <f t="shared" si="3"/>
        <v>-1.0800000000000018</v>
      </c>
    </row>
    <row r="225" spans="1:9">
      <c r="A225" s="1">
        <v>44628</v>
      </c>
      <c r="B225">
        <v>22.76</v>
      </c>
      <c r="C225">
        <v>23.940000999999999</v>
      </c>
      <c r="D225">
        <v>22.34</v>
      </c>
      <c r="E225">
        <v>23.059999000000001</v>
      </c>
      <c r="F225">
        <v>23.059999000000001</v>
      </c>
      <c r="G225">
        <v>12701400</v>
      </c>
      <c r="H225">
        <f>IF(E225-B225&gt;0,0,1)</f>
        <v>0</v>
      </c>
      <c r="I225">
        <f t="shared" si="3"/>
        <v>0.29999899999999968</v>
      </c>
    </row>
    <row r="226" spans="1:9">
      <c r="A226" s="1">
        <v>44629</v>
      </c>
      <c r="B226">
        <v>23.559999000000001</v>
      </c>
      <c r="C226">
        <v>25.469999000000001</v>
      </c>
      <c r="D226">
        <v>23.540001</v>
      </c>
      <c r="E226">
        <v>25.26</v>
      </c>
      <c r="F226">
        <v>25.26</v>
      </c>
      <c r="G226">
        <v>11495900</v>
      </c>
      <c r="H226">
        <f>IF(E226-B226&gt;0,0,1)</f>
        <v>0</v>
      </c>
      <c r="I226">
        <f t="shared" si="3"/>
        <v>1.7000010000000003</v>
      </c>
    </row>
    <row r="227" spans="1:9">
      <c r="A227" s="1">
        <v>44630</v>
      </c>
      <c r="B227">
        <v>24.5</v>
      </c>
      <c r="C227">
        <v>24.5</v>
      </c>
      <c r="D227">
        <v>23.459999</v>
      </c>
      <c r="E227">
        <v>23.92</v>
      </c>
      <c r="F227">
        <v>23.92</v>
      </c>
      <c r="G227">
        <v>10361300</v>
      </c>
      <c r="H227">
        <f>IF(E227-B227&gt;0,0,1)</f>
        <v>1</v>
      </c>
      <c r="I227">
        <f t="shared" si="3"/>
        <v>-0.57999999999999829</v>
      </c>
    </row>
    <row r="228" spans="1:9">
      <c r="A228" s="1">
        <v>44631</v>
      </c>
      <c r="B228">
        <v>24.4</v>
      </c>
      <c r="C228">
        <v>24.469999000000001</v>
      </c>
      <c r="D228">
        <v>23.049999</v>
      </c>
      <c r="E228">
        <v>23.08</v>
      </c>
      <c r="F228">
        <v>23.08</v>
      </c>
      <c r="G228">
        <v>9728500</v>
      </c>
      <c r="H228">
        <f>IF(E228-B228&gt;0,0,1)</f>
        <v>1</v>
      </c>
      <c r="I228">
        <f t="shared" si="3"/>
        <v>-1.3200000000000003</v>
      </c>
    </row>
    <row r="229" spans="1:9">
      <c r="A229" s="1">
        <v>44634</v>
      </c>
      <c r="B229">
        <v>22.690000999999999</v>
      </c>
      <c r="C229">
        <v>23.5</v>
      </c>
      <c r="D229">
        <v>22.139999</v>
      </c>
      <c r="E229">
        <v>22.370000999999998</v>
      </c>
      <c r="F229">
        <v>22.370000999999998</v>
      </c>
      <c r="G229">
        <v>11800400</v>
      </c>
      <c r="H229">
        <f>IF(E229-B229&gt;0,0,1)</f>
        <v>1</v>
      </c>
      <c r="I229">
        <f t="shared" si="3"/>
        <v>-0.32000000000000028</v>
      </c>
    </row>
    <row r="230" spans="1:9">
      <c r="A230" s="1">
        <v>44635</v>
      </c>
      <c r="B230">
        <v>22.120000999999998</v>
      </c>
      <c r="C230">
        <v>22.99</v>
      </c>
      <c r="D230">
        <v>21.92</v>
      </c>
      <c r="E230">
        <v>22.74</v>
      </c>
      <c r="F230">
        <v>22.74</v>
      </c>
      <c r="G230">
        <v>9142300</v>
      </c>
      <c r="H230">
        <f>IF(E230-B230&gt;0,0,1)</f>
        <v>0</v>
      </c>
      <c r="I230">
        <f t="shared" si="3"/>
        <v>0.61999899999999997</v>
      </c>
    </row>
    <row r="231" spans="1:9">
      <c r="A231" s="1">
        <v>44636</v>
      </c>
      <c r="B231">
        <v>23.360001</v>
      </c>
      <c r="C231">
        <v>24.370000999999998</v>
      </c>
      <c r="D231">
        <v>23.1</v>
      </c>
      <c r="E231">
        <v>24.309999000000001</v>
      </c>
      <c r="F231">
        <v>24.309999000000001</v>
      </c>
      <c r="G231">
        <v>15326100</v>
      </c>
      <c r="H231">
        <f>IF(E231-B231&gt;0,0,1)</f>
        <v>0</v>
      </c>
      <c r="I231">
        <f t="shared" si="3"/>
        <v>0.94999800000000079</v>
      </c>
    </row>
    <row r="232" spans="1:9">
      <c r="A232" s="1">
        <v>44637</v>
      </c>
      <c r="B232">
        <v>23.77</v>
      </c>
      <c r="C232">
        <v>24.98</v>
      </c>
      <c r="D232">
        <v>23.620000999999998</v>
      </c>
      <c r="E232">
        <v>24.889999</v>
      </c>
      <c r="F232">
        <v>24.889999</v>
      </c>
      <c r="G232">
        <v>9508900</v>
      </c>
      <c r="H232">
        <f>IF(E232-B232&gt;0,0,1)</f>
        <v>0</v>
      </c>
      <c r="I232">
        <f t="shared" si="3"/>
        <v>1.119999</v>
      </c>
    </row>
    <row r="233" spans="1:9">
      <c r="A233" s="1">
        <v>44638</v>
      </c>
      <c r="B233">
        <v>24.709999</v>
      </c>
      <c r="C233">
        <v>26.450001</v>
      </c>
      <c r="D233">
        <v>24.709999</v>
      </c>
      <c r="E233">
        <v>26.32</v>
      </c>
      <c r="F233">
        <v>26.32</v>
      </c>
      <c r="G233">
        <v>10898100</v>
      </c>
      <c r="H233">
        <f>IF(E233-B233&gt;0,0,1)</f>
        <v>0</v>
      </c>
      <c r="I233">
        <f t="shared" si="3"/>
        <v>1.6100010000000005</v>
      </c>
    </row>
    <row r="234" spans="1:9">
      <c r="A234" s="1">
        <v>44641</v>
      </c>
      <c r="B234">
        <v>26.129999000000002</v>
      </c>
      <c r="C234">
        <v>26.379999000000002</v>
      </c>
      <c r="D234">
        <v>24.959999</v>
      </c>
      <c r="E234">
        <v>25.540001</v>
      </c>
      <c r="F234">
        <v>25.540001</v>
      </c>
      <c r="G234">
        <v>9919400</v>
      </c>
      <c r="H234">
        <f>IF(E234-B234&gt;0,0,1)</f>
        <v>1</v>
      </c>
      <c r="I234">
        <f t="shared" si="3"/>
        <v>-0.58999800000000135</v>
      </c>
    </row>
    <row r="235" spans="1:9">
      <c r="A235" s="1">
        <v>44642</v>
      </c>
      <c r="B235">
        <v>25.639999</v>
      </c>
      <c r="C235">
        <v>26.879999000000002</v>
      </c>
      <c r="D235">
        <v>25.549999</v>
      </c>
      <c r="E235">
        <v>26.450001</v>
      </c>
      <c r="F235">
        <v>26.450001</v>
      </c>
      <c r="G235">
        <v>8248000</v>
      </c>
      <c r="H235">
        <f>IF(E235-B235&gt;0,0,1)</f>
        <v>0</v>
      </c>
      <c r="I235">
        <f t="shared" si="3"/>
        <v>0.81000200000000078</v>
      </c>
    </row>
    <row r="236" spans="1:9">
      <c r="A236" s="1">
        <v>44643</v>
      </c>
      <c r="B236">
        <v>25.92</v>
      </c>
      <c r="C236">
        <v>26.639999</v>
      </c>
      <c r="D236">
        <v>25.58</v>
      </c>
      <c r="E236">
        <v>25.66</v>
      </c>
      <c r="F236">
        <v>25.66</v>
      </c>
      <c r="G236">
        <v>6500900</v>
      </c>
      <c r="H236">
        <f>IF(E236-B236&gt;0,0,1)</f>
        <v>1</v>
      </c>
      <c r="I236">
        <f t="shared" si="3"/>
        <v>-0.26000000000000156</v>
      </c>
    </row>
    <row r="237" spans="1:9">
      <c r="A237" s="1">
        <v>44644</v>
      </c>
      <c r="B237">
        <v>25.91</v>
      </c>
      <c r="C237">
        <v>26.4</v>
      </c>
      <c r="D237">
        <v>25.504999000000002</v>
      </c>
      <c r="E237">
        <v>26.34</v>
      </c>
      <c r="F237">
        <v>26.34</v>
      </c>
      <c r="G237">
        <v>5679300</v>
      </c>
      <c r="H237">
        <f>IF(E237-B237&gt;0,0,1)</f>
        <v>0</v>
      </c>
      <c r="I237">
        <f t="shared" si="3"/>
        <v>0.42999999999999972</v>
      </c>
    </row>
    <row r="238" spans="1:9">
      <c r="A238" s="1">
        <v>44645</v>
      </c>
      <c r="B238">
        <v>26.450001</v>
      </c>
      <c r="C238">
        <v>26.450001</v>
      </c>
      <c r="D238">
        <v>25.110001</v>
      </c>
      <c r="E238">
        <v>25.49</v>
      </c>
      <c r="F238">
        <v>25.49</v>
      </c>
      <c r="G238">
        <v>7132200</v>
      </c>
      <c r="H238">
        <f>IF(E238-B238&gt;0,0,1)</f>
        <v>1</v>
      </c>
      <c r="I238">
        <f t="shared" si="3"/>
        <v>-0.96000100000000188</v>
      </c>
    </row>
    <row r="239" spans="1:9">
      <c r="A239" s="1">
        <v>44648</v>
      </c>
      <c r="B239">
        <v>25.530000999999999</v>
      </c>
      <c r="C239">
        <v>26.459999</v>
      </c>
      <c r="D239">
        <v>25.530000999999999</v>
      </c>
      <c r="E239">
        <v>26.450001</v>
      </c>
      <c r="F239">
        <v>26.450001</v>
      </c>
      <c r="G239">
        <v>8443200</v>
      </c>
      <c r="H239">
        <f>IF(E239-B239&gt;0,0,1)</f>
        <v>0</v>
      </c>
      <c r="I239">
        <f t="shared" si="3"/>
        <v>0.92000000000000171</v>
      </c>
    </row>
    <row r="240" spans="1:9">
      <c r="A240" s="1">
        <v>44649</v>
      </c>
      <c r="B240">
        <v>25.870000999999998</v>
      </c>
      <c r="C240">
        <v>26.805</v>
      </c>
      <c r="D240">
        <v>25.459999</v>
      </c>
      <c r="E240">
        <v>26.67</v>
      </c>
      <c r="F240">
        <v>26.67</v>
      </c>
      <c r="G240">
        <v>13096600</v>
      </c>
      <c r="H240">
        <f>IF(E240-B240&gt;0,0,1)</f>
        <v>0</v>
      </c>
      <c r="I240">
        <f t="shared" si="3"/>
        <v>0.79999900000000324</v>
      </c>
    </row>
    <row r="241" spans="1:9">
      <c r="A241" s="1">
        <v>44650</v>
      </c>
      <c r="B241">
        <v>26.48</v>
      </c>
      <c r="C241">
        <v>26.75</v>
      </c>
      <c r="D241">
        <v>25.315000999999999</v>
      </c>
      <c r="E241">
        <v>25.690000999999999</v>
      </c>
      <c r="F241">
        <v>25.690000999999999</v>
      </c>
      <c r="G241">
        <v>9445300</v>
      </c>
      <c r="H241">
        <f>IF(E241-B241&gt;0,0,1)</f>
        <v>1</v>
      </c>
      <c r="I241">
        <f t="shared" si="3"/>
        <v>-0.78999900000000167</v>
      </c>
    </row>
    <row r="242" spans="1:9">
      <c r="A242" s="1">
        <v>44651</v>
      </c>
      <c r="B242">
        <v>25.85</v>
      </c>
      <c r="C242">
        <v>26</v>
      </c>
      <c r="D242">
        <v>24.58</v>
      </c>
      <c r="E242">
        <v>24.610001</v>
      </c>
      <c r="F242">
        <v>24.610001</v>
      </c>
      <c r="G242">
        <v>10028400</v>
      </c>
      <c r="H242">
        <f>IF(E242-B242&gt;0,0,1)</f>
        <v>1</v>
      </c>
      <c r="I242">
        <f t="shared" si="3"/>
        <v>-1.239999000000001</v>
      </c>
    </row>
    <row r="243" spans="1:9">
      <c r="A243" s="1">
        <v>44652</v>
      </c>
      <c r="B243">
        <v>24.73</v>
      </c>
      <c r="C243">
        <v>25.459999</v>
      </c>
      <c r="D243">
        <v>24.51</v>
      </c>
      <c r="E243">
        <v>24.809999000000001</v>
      </c>
      <c r="F243">
        <v>24.809999000000001</v>
      </c>
      <c r="G243">
        <v>7089100</v>
      </c>
      <c r="H243">
        <f>IF(E243-B243&gt;0,0,1)</f>
        <v>0</v>
      </c>
      <c r="I243">
        <f t="shared" si="3"/>
        <v>7.9999000000000819E-2</v>
      </c>
    </row>
    <row r="244" spans="1:9">
      <c r="A244" s="1">
        <v>44655</v>
      </c>
      <c r="B244">
        <v>25.5</v>
      </c>
      <c r="C244">
        <v>27.950001</v>
      </c>
      <c r="D244">
        <v>25.5</v>
      </c>
      <c r="E244">
        <v>27.4</v>
      </c>
      <c r="F244">
        <v>27.4</v>
      </c>
      <c r="G244">
        <v>16858000</v>
      </c>
      <c r="H244">
        <f>IF(E244-B244&gt;0,0,1)</f>
        <v>0</v>
      </c>
      <c r="I244">
        <f t="shared" si="3"/>
        <v>1.8999999999999986</v>
      </c>
    </row>
    <row r="245" spans="1:9">
      <c r="A245" s="1">
        <v>44656</v>
      </c>
      <c r="B245">
        <v>27.4</v>
      </c>
      <c r="C245">
        <v>27.51</v>
      </c>
      <c r="D245">
        <v>26.1</v>
      </c>
      <c r="E245">
        <v>26.129999000000002</v>
      </c>
      <c r="F245">
        <v>26.129999000000002</v>
      </c>
      <c r="G245">
        <v>8061500</v>
      </c>
      <c r="H245">
        <f>IF(E245-B245&gt;0,0,1)</f>
        <v>1</v>
      </c>
      <c r="I245">
        <f t="shared" si="3"/>
        <v>-1.270000999999997</v>
      </c>
    </row>
    <row r="246" spans="1:9">
      <c r="A246" s="1">
        <v>44657</v>
      </c>
      <c r="B246">
        <v>25.559999000000001</v>
      </c>
      <c r="C246">
        <v>25.559999000000001</v>
      </c>
      <c r="D246">
        <v>23.870000999999998</v>
      </c>
      <c r="E246">
        <v>24.440000999999999</v>
      </c>
      <c r="F246">
        <v>24.440000999999999</v>
      </c>
      <c r="G246">
        <v>12282800</v>
      </c>
      <c r="H246">
        <f>IF(E246-B246&gt;0,0,1)</f>
        <v>1</v>
      </c>
      <c r="I246">
        <f t="shared" si="3"/>
        <v>-1.1199980000000025</v>
      </c>
    </row>
    <row r="247" spans="1:9">
      <c r="A247" s="1">
        <v>44658</v>
      </c>
      <c r="B247">
        <v>24.299999</v>
      </c>
      <c r="C247">
        <v>25.024999999999999</v>
      </c>
      <c r="D247">
        <v>22.790001</v>
      </c>
      <c r="E247">
        <v>23.57</v>
      </c>
      <c r="F247">
        <v>23.57</v>
      </c>
      <c r="G247">
        <v>13052300</v>
      </c>
      <c r="H247">
        <f>IF(E247-B247&gt;0,0,1)</f>
        <v>1</v>
      </c>
      <c r="I247">
        <f t="shared" si="3"/>
        <v>-0.7299989999999994</v>
      </c>
    </row>
    <row r="248" spans="1:9">
      <c r="A248" s="1">
        <v>44659</v>
      </c>
      <c r="B248">
        <v>23.389999</v>
      </c>
      <c r="C248">
        <v>23.985001</v>
      </c>
      <c r="D248">
        <v>23.1</v>
      </c>
      <c r="E248">
        <v>23.549999</v>
      </c>
      <c r="F248">
        <v>23.549999</v>
      </c>
      <c r="G248">
        <v>7778300</v>
      </c>
      <c r="H248">
        <f>IF(E248-B248&gt;0,0,1)</f>
        <v>0</v>
      </c>
      <c r="I248">
        <f t="shared" si="3"/>
        <v>0.16000000000000014</v>
      </c>
    </row>
    <row r="249" spans="1:9">
      <c r="A249" s="1">
        <v>44662</v>
      </c>
      <c r="B249">
        <v>23.139999</v>
      </c>
      <c r="C249">
        <v>23.82</v>
      </c>
      <c r="D249">
        <v>22.450001</v>
      </c>
      <c r="E249">
        <v>23.25</v>
      </c>
      <c r="F249">
        <v>23.25</v>
      </c>
      <c r="G249">
        <v>7657500</v>
      </c>
      <c r="H249">
        <f>IF(E249-B249&gt;0,0,1)</f>
        <v>0</v>
      </c>
      <c r="I249">
        <f t="shared" si="3"/>
        <v>0.11000100000000046</v>
      </c>
    </row>
    <row r="250" spans="1:9">
      <c r="A250" s="1">
        <v>44663</v>
      </c>
      <c r="B250">
        <v>23.704999999999998</v>
      </c>
      <c r="C250">
        <v>24</v>
      </c>
      <c r="D250">
        <v>22.66</v>
      </c>
      <c r="E250">
        <v>22.68</v>
      </c>
      <c r="F250">
        <v>22.68</v>
      </c>
      <c r="G250">
        <v>9135800</v>
      </c>
      <c r="H250">
        <f>IF(E250-B250&gt;0,0,1)</f>
        <v>1</v>
      </c>
      <c r="I250">
        <f t="shared" si="3"/>
        <v>-1.0249999999999986</v>
      </c>
    </row>
    <row r="251" spans="1:9">
      <c r="A251" s="1">
        <v>44664</v>
      </c>
      <c r="B251">
        <v>22.65</v>
      </c>
      <c r="C251">
        <v>23.218</v>
      </c>
      <c r="D251">
        <v>22.530000999999999</v>
      </c>
      <c r="E251">
        <v>22.950001</v>
      </c>
      <c r="F251">
        <v>22.950001</v>
      </c>
      <c r="G251">
        <v>7353200</v>
      </c>
      <c r="H251">
        <f>IF(E251-B251&gt;0,0,1)</f>
        <v>0</v>
      </c>
      <c r="I251">
        <f t="shared" si="3"/>
        <v>0.30000100000000174</v>
      </c>
    </row>
    <row r="252" spans="1:9">
      <c r="A252" s="1">
        <v>44665</v>
      </c>
      <c r="B252">
        <v>23.32</v>
      </c>
      <c r="C252">
        <v>23.6</v>
      </c>
      <c r="D252">
        <v>22.09</v>
      </c>
      <c r="E252">
        <v>22.16</v>
      </c>
      <c r="F252">
        <v>22.16</v>
      </c>
      <c r="G252">
        <v>10846100</v>
      </c>
      <c r="H252">
        <f>IF(E252-B252&gt;0,0,1)</f>
        <v>1</v>
      </c>
      <c r="I252">
        <f t="shared" si="3"/>
        <v>-1.1600000000000001</v>
      </c>
    </row>
    <row r="253" spans="1:9">
      <c r="A253" s="1">
        <v>44669</v>
      </c>
      <c r="B253">
        <v>22.129999000000002</v>
      </c>
      <c r="C253">
        <v>22.23</v>
      </c>
      <c r="D253">
        <v>21.24</v>
      </c>
      <c r="E253">
        <v>21.83</v>
      </c>
      <c r="F253">
        <v>21.83</v>
      </c>
      <c r="G253">
        <v>14072600</v>
      </c>
      <c r="H253">
        <f>IF(E253-B253&gt;0,0,1)</f>
        <v>1</v>
      </c>
      <c r="I253">
        <f t="shared" si="3"/>
        <v>-0.29999900000000324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2019-2020</vt:lpstr>
      <vt:lpstr>2020-2021</vt:lpstr>
      <vt:lpstr>2021-2022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2022-10-25T02:00:47Z</dcterms:created>
  <dcterms:modified xsi:type="dcterms:W3CDTF">2022-10-25T02:54:48Z</dcterms:modified>
</cp:coreProperties>
</file>