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项目管理工具\project-management\"/>
    </mc:Choice>
  </mc:AlternateContent>
  <bookViews>
    <workbookView xWindow="840" yWindow="660" windowWidth="15945" windowHeight="7110"/>
  </bookViews>
  <sheets>
    <sheet name="Priority List" sheetId="1" r:id="rId1"/>
    <sheet name="App Pro List" sheetId="2" r:id="rId2"/>
  </sheets>
  <definedNames>
    <definedName name="_xlnm._FilterDatabase" localSheetId="0" hidden="1">'Priority List'!$A$13:$O$34</definedName>
  </definedNames>
  <calcPr calcId="152511"/>
</workbook>
</file>

<file path=xl/calcChain.xml><?xml version="1.0" encoding="utf-8"?>
<calcChain xmlns="http://schemas.openxmlformats.org/spreadsheetml/2006/main">
  <c r="E10" i="1" l="1"/>
  <c r="F10" i="1"/>
  <c r="G10" i="1"/>
  <c r="H10" i="1"/>
  <c r="M10" i="1" s="1"/>
  <c r="I10" i="1"/>
  <c r="J10" i="1"/>
  <c r="K10" i="1"/>
  <c r="L10" i="1"/>
  <c r="E11" i="1"/>
  <c r="F11" i="1"/>
  <c r="G11" i="1"/>
  <c r="H11" i="1"/>
  <c r="I11" i="1"/>
  <c r="J11" i="1"/>
  <c r="K11" i="1"/>
  <c r="L11" i="1"/>
  <c r="B4" i="1"/>
  <c r="M14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0" i="1"/>
  <c r="P19" i="1"/>
  <c r="P18" i="1"/>
  <c r="P17" i="1"/>
  <c r="P16" i="1"/>
  <c r="P15" i="1"/>
  <c r="P14" i="1"/>
  <c r="P21" i="1"/>
  <c r="M40" i="1"/>
  <c r="M39" i="1"/>
  <c r="M3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G4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11" i="1" l="1"/>
  <c r="N11" i="1" s="1"/>
  <c r="L4" i="1"/>
  <c r="L3" i="1"/>
  <c r="L7" i="1"/>
  <c r="G5" i="1"/>
  <c r="L6" i="1"/>
  <c r="L2" i="1"/>
  <c r="G2" i="1"/>
  <c r="L5" i="1"/>
  <c r="G3" i="1"/>
  <c r="G6" i="1" l="1"/>
  <c r="L8" i="1"/>
  <c r="M5" i="1" s="1"/>
  <c r="M2" i="1" l="1"/>
  <c r="M6" i="1"/>
  <c r="M3" i="1"/>
  <c r="M4" i="1"/>
  <c r="M8" i="1" l="1"/>
</calcChain>
</file>

<file path=xl/sharedStrings.xml><?xml version="1.0" encoding="utf-8"?>
<sst xmlns="http://schemas.openxmlformats.org/spreadsheetml/2006/main" count="47" uniqueCount="43">
  <si>
    <t>MF</t>
  </si>
  <si>
    <t>AS</t>
  </si>
  <si>
    <t>TS</t>
  </si>
  <si>
    <t>JH</t>
  </si>
  <si>
    <t>IB</t>
  </si>
  <si>
    <t>FM</t>
  </si>
  <si>
    <t>D</t>
  </si>
  <si>
    <t>In Development</t>
  </si>
  <si>
    <t>P</t>
  </si>
  <si>
    <t>Planned For Development</t>
  </si>
  <si>
    <t>C</t>
  </si>
  <si>
    <t>W</t>
  </si>
  <si>
    <t>U</t>
  </si>
  <si>
    <t>H</t>
  </si>
  <si>
    <t>On Hold</t>
  </si>
  <si>
    <t>DG</t>
  </si>
  <si>
    <t>Est Days</t>
  </si>
  <si>
    <t>ETA Date</t>
  </si>
  <si>
    <t>Do Next</t>
  </si>
  <si>
    <t>Plan Now</t>
  </si>
  <si>
    <t>Hold/Allocation</t>
  </si>
  <si>
    <t>#</t>
  </si>
  <si>
    <t>Planned For Dev</t>
  </si>
  <si>
    <t>Total OutStanding</t>
  </si>
  <si>
    <t>Start Date</t>
  </si>
  <si>
    <t>Date:</t>
  </si>
  <si>
    <t>Name</t>
  </si>
  <si>
    <t>ERP</t>
  </si>
  <si>
    <t>WMS</t>
  </si>
  <si>
    <t>Create list here for correct entry of the column App or Program. You can call the category anything you what</t>
  </si>
  <si>
    <t>Example: Hanger Delivery Note</t>
  </si>
  <si>
    <t>待办事项</t>
    <phoneticPr fontId="7" type="noConversion"/>
  </si>
  <si>
    <t>任务</t>
    <phoneticPr fontId="7" type="noConversion"/>
  </si>
  <si>
    <t>子系统</t>
    <phoneticPr fontId="7" type="noConversion"/>
  </si>
  <si>
    <t>优先级</t>
    <phoneticPr fontId="7" type="noConversion"/>
  </si>
  <si>
    <t>开发人员</t>
    <phoneticPr fontId="7" type="noConversion"/>
  </si>
  <si>
    <t>任务状态</t>
    <phoneticPr fontId="7" type="noConversion"/>
  </si>
  <si>
    <t>立刻</t>
    <phoneticPr fontId="7" type="noConversion"/>
  </si>
  <si>
    <t>完成</t>
    <phoneticPr fontId="7" type="noConversion"/>
  </si>
  <si>
    <t>In UAT</t>
    <phoneticPr fontId="7" type="noConversion"/>
  </si>
  <si>
    <t>进行中</t>
    <phoneticPr fontId="7" type="noConversion"/>
  </si>
  <si>
    <t>Waiting for Allocation</t>
    <phoneticPr fontId="7" type="noConversion"/>
  </si>
  <si>
    <t>PM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</si>
</sst>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d/mm/yy;@"/>
    <numFmt numFmtId="177" formatCode="[$-F800]dddd\,\ mmmm\ dd\,\ yyyy"/>
  </numFmts>
  <fonts count="8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6"/>
      <color rgb="FFFFFF00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3" tint="0.59996337778862885"/>
      </left>
      <right style="medium">
        <color theme="3" tint="0.59996337778862885"/>
      </right>
      <top/>
      <bottom/>
      <diagonal/>
    </border>
    <border>
      <left style="thick">
        <color theme="3" tint="0.59996337778862885"/>
      </left>
      <right style="medium">
        <color theme="3" tint="0.59996337778862885"/>
      </right>
      <top style="thick">
        <color theme="3" tint="0.59996337778862885"/>
      </top>
      <bottom style="medium">
        <color theme="3" tint="0.59996337778862885"/>
      </bottom>
      <diagonal/>
    </border>
    <border>
      <left style="medium">
        <color theme="3" tint="0.59996337778862885"/>
      </left>
      <right style="medium">
        <color theme="3" tint="0.59996337778862885"/>
      </right>
      <top style="thick">
        <color theme="3" tint="0.59996337778862885"/>
      </top>
      <bottom style="medium">
        <color theme="3" tint="0.59996337778862885"/>
      </bottom>
      <diagonal/>
    </border>
    <border>
      <left style="medium">
        <color theme="3" tint="0.59996337778862885"/>
      </left>
      <right style="thick">
        <color theme="3" tint="0.59996337778862885"/>
      </right>
      <top style="thick">
        <color theme="3" tint="0.59996337778862885"/>
      </top>
      <bottom style="medium">
        <color theme="3" tint="0.59996337778862885"/>
      </bottom>
      <diagonal/>
    </border>
    <border>
      <left style="thick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 style="medium">
        <color theme="3" tint="0.59996337778862885"/>
      </left>
      <right style="thick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 style="thick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thick">
        <color theme="3" tint="0.59996337778862885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thick">
        <color theme="3" tint="0.59996337778862885"/>
      </bottom>
      <diagonal/>
    </border>
    <border>
      <left style="medium">
        <color theme="3" tint="0.59996337778862885"/>
      </left>
      <right style="thick">
        <color theme="3" tint="0.59996337778862885"/>
      </right>
      <top style="medium">
        <color theme="3" tint="0.59996337778862885"/>
      </top>
      <bottom style="thick">
        <color theme="3" tint="0.59996337778862885"/>
      </bottom>
      <diagonal/>
    </border>
    <border>
      <left style="thick">
        <color theme="3" tint="0.59996337778862885"/>
      </left>
      <right style="thin">
        <color theme="3" tint="0.59996337778862885"/>
      </right>
      <top style="thick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ck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ck">
        <color theme="3" tint="0.59996337778862885"/>
      </right>
      <top style="thick">
        <color theme="3" tint="0.59996337778862885"/>
      </top>
      <bottom style="thin">
        <color theme="3" tint="0.59996337778862885"/>
      </bottom>
      <diagonal/>
    </border>
    <border>
      <left style="thick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medium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medium">
        <color theme="3" tint="0.59996337778862885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theme="3" tint="0.59996337778862885"/>
      </left>
      <right style="thick">
        <color theme="3" tint="0.59996337778862885"/>
      </right>
      <top style="thick">
        <color theme="3" tint="0.59996337778862885"/>
      </top>
      <bottom style="medium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medium">
        <color theme="3" tint="0.59996337778862885"/>
      </bottom>
      <diagonal/>
    </border>
    <border>
      <left style="medium">
        <color theme="3" tint="0.59996337778862885"/>
      </left>
      <right style="medium">
        <color theme="3" tint="0.59996337778862885"/>
      </right>
      <top/>
      <bottom style="thick">
        <color theme="3" tint="0.59996337778862885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3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3" xfId="0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28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33" xfId="0" applyNumberFormat="1" applyBorder="1" applyAlignment="1">
      <alignment horizontal="center"/>
    </xf>
    <xf numFmtId="0" fontId="6" fillId="4" borderId="36" xfId="1" applyNumberFormat="1" applyFont="1" applyFill="1" applyBorder="1" applyAlignment="1">
      <alignment horizontal="center"/>
    </xf>
    <xf numFmtId="0" fontId="0" fillId="4" borderId="37" xfId="0" applyFill="1" applyBorder="1"/>
    <xf numFmtId="0" fontId="6" fillId="3" borderId="39" xfId="1" applyNumberFormat="1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2" fillId="5" borderId="40" xfId="0" applyNumberFormat="1" applyFont="1" applyFill="1" applyBorder="1" applyAlignment="1">
      <alignment horizontal="center"/>
    </xf>
    <xf numFmtId="176" fontId="0" fillId="6" borderId="29" xfId="0" applyNumberFormat="1" applyFill="1" applyBorder="1" applyAlignment="1">
      <alignment horizontal="center"/>
    </xf>
    <xf numFmtId="176" fontId="0" fillId="6" borderId="31" xfId="0" applyNumberFormat="1" applyFill="1" applyBorder="1" applyAlignment="1">
      <alignment horizontal="center"/>
    </xf>
    <xf numFmtId="176" fontId="0" fillId="6" borderId="34" xfId="0" applyNumberFormat="1" applyFill="1" applyBorder="1" applyAlignment="1">
      <alignment horizontal="center"/>
    </xf>
    <xf numFmtId="0" fontId="0" fillId="6" borderId="28" xfId="0" applyFill="1" applyBorder="1" applyAlignment="1" applyProtection="1">
      <alignment horizontal="center"/>
    </xf>
    <xf numFmtId="0" fontId="0" fillId="6" borderId="1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3" borderId="43" xfId="0" applyFill="1" applyBorder="1"/>
    <xf numFmtId="0" fontId="0" fillId="7" borderId="42" xfId="0" applyFill="1" applyBorder="1" applyAlignment="1">
      <alignment horizontal="center"/>
    </xf>
    <xf numFmtId="0" fontId="0" fillId="0" borderId="6" xfId="0" applyBorder="1"/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" fillId="2" borderId="17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3" fillId="2" borderId="17" xfId="0" applyFont="1" applyFill="1" applyBorder="1"/>
    <xf numFmtId="0" fontId="1" fillId="2" borderId="17" xfId="0" applyFont="1" applyFill="1" applyBorder="1" applyAlignment="1">
      <alignment horizontal="center" wrapText="1"/>
    </xf>
    <xf numFmtId="0" fontId="1" fillId="2" borderId="44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37">
    <dxf>
      <fill>
        <patternFill>
          <bgColor rgb="FFFF3F3F"/>
        </patternFill>
      </fill>
    </dxf>
    <dxf>
      <fill>
        <patternFill>
          <bgColor theme="8" tint="0.59996337778862885"/>
        </patternFill>
      </fill>
    </dxf>
    <dxf>
      <numFmt numFmtId="30" formatCode="@"/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numFmt numFmtId="30" formatCode="@"/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numFmt numFmtId="30" formatCode="@"/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numFmt numFmtId="30" formatCode="@"/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/>
        </patternFill>
      </fill>
    </dxf>
    <dxf>
      <fill>
        <patternFill>
          <bgColor theme="9" tint="-0.24994659260841701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6"/>
  <sheetViews>
    <sheetView tabSelected="1" zoomScaleNormal="100" workbookViewId="0">
      <pane ySplit="13" topLeftCell="A14" activePane="bottomLeft" state="frozen"/>
      <selection pane="bottomLeft" activeCell="E13" sqref="E13"/>
    </sheetView>
  </sheetViews>
  <sheetFormatPr defaultRowHeight="13.5" x14ac:dyDescent="0.15"/>
  <cols>
    <col min="2" max="2" width="38.25" customWidth="1"/>
    <col min="3" max="3" width="10" customWidth="1"/>
    <col min="4" max="4" width="9.125" style="1"/>
    <col min="13" max="13" width="9.625" customWidth="1"/>
    <col min="14" max="14" width="9.125" style="2"/>
    <col min="15" max="16" width="10.75" style="28" bestFit="1" customWidth="1"/>
  </cols>
  <sheetData>
    <row r="1" spans="1:16" ht="15.75" customHeight="1" thickBot="1" x14ac:dyDescent="0.2">
      <c r="A1" s="61" t="s">
        <v>31</v>
      </c>
      <c r="B1" s="62"/>
      <c r="G1" s="2"/>
    </row>
    <row r="2" spans="1:16" ht="15" customHeight="1" x14ac:dyDescent="0.15">
      <c r="A2" s="61"/>
      <c r="B2" s="62"/>
      <c r="D2" s="4">
        <v>1</v>
      </c>
      <c r="E2" s="58" t="s">
        <v>37</v>
      </c>
      <c r="F2" s="58"/>
      <c r="G2" s="14">
        <f>SUMPRODUCT((D14:D120=1)*(M14:M120&lt;&gt;"C"))</f>
        <v>1</v>
      </c>
      <c r="H2" s="6" t="s">
        <v>11</v>
      </c>
      <c r="I2" s="58" t="s">
        <v>41</v>
      </c>
      <c r="J2" s="58"/>
      <c r="K2" s="58"/>
      <c r="L2" s="14">
        <f>COUNTIF(M14:M102, "W")</f>
        <v>0</v>
      </c>
      <c r="M2" s="36">
        <f>SUM(L2/L8)</f>
        <v>0</v>
      </c>
    </row>
    <row r="3" spans="1:16" ht="14.25" thickBot="1" x14ac:dyDescent="0.2">
      <c r="A3" s="63"/>
      <c r="B3" s="64"/>
      <c r="D3" s="5">
        <v>2</v>
      </c>
      <c r="E3" s="59" t="s">
        <v>18</v>
      </c>
      <c r="F3" s="59"/>
      <c r="G3" s="15">
        <f>SUMPRODUCT((D14:D120=2)*(M14:M120&lt;&gt;"C"))</f>
        <v>0</v>
      </c>
      <c r="H3" s="7" t="s">
        <v>8</v>
      </c>
      <c r="I3" s="59" t="s">
        <v>9</v>
      </c>
      <c r="J3" s="59"/>
      <c r="K3" s="59"/>
      <c r="L3" s="15">
        <f>COUNTIF(M14:M102, "P")</f>
        <v>0</v>
      </c>
      <c r="M3" s="37">
        <f>SUM(L3/L8)</f>
        <v>0</v>
      </c>
    </row>
    <row r="4" spans="1:16" ht="14.25" thickTop="1" x14ac:dyDescent="0.15">
      <c r="A4" s="3" t="s">
        <v>25</v>
      </c>
      <c r="B4" s="47">
        <f ca="1">TODAY()</f>
        <v>42253</v>
      </c>
      <c r="D4" s="5">
        <v>3</v>
      </c>
      <c r="E4" s="59" t="s">
        <v>19</v>
      </c>
      <c r="F4" s="59"/>
      <c r="G4" s="15">
        <f>SUMPRODUCT((D14:D120=3)*(M14:M120&lt;&gt;"C"))</f>
        <v>0</v>
      </c>
      <c r="H4" s="7" t="s">
        <v>6</v>
      </c>
      <c r="I4" s="59" t="s">
        <v>40</v>
      </c>
      <c r="J4" s="59"/>
      <c r="K4" s="59"/>
      <c r="L4" s="15">
        <f>COUNTIF(M14:M102, "D")</f>
        <v>1</v>
      </c>
      <c r="M4" s="37">
        <f>SUM(L4/L8)</f>
        <v>1</v>
      </c>
    </row>
    <row r="5" spans="1:16" ht="14.25" thickBot="1" x14ac:dyDescent="0.2">
      <c r="D5" s="13">
        <v>4</v>
      </c>
      <c r="E5" s="60" t="s">
        <v>20</v>
      </c>
      <c r="F5" s="60"/>
      <c r="G5" s="16">
        <f>SUMPRODUCT((D14:D120=4)*(M14:M120&lt;&gt;"C"))</f>
        <v>0</v>
      </c>
      <c r="H5" s="7" t="s">
        <v>13</v>
      </c>
      <c r="I5" s="59" t="s">
        <v>14</v>
      </c>
      <c r="J5" s="59"/>
      <c r="K5" s="59"/>
      <c r="L5" s="15">
        <f>COUNTIF(M14:M102, "H")</f>
        <v>0</v>
      </c>
      <c r="M5" s="37">
        <f>SUM(L5/L8)</f>
        <v>0</v>
      </c>
    </row>
    <row r="6" spans="1:16" ht="15" thickTop="1" thickBot="1" x14ac:dyDescent="0.2">
      <c r="D6" s="51" t="s">
        <v>23</v>
      </c>
      <c r="E6" s="52"/>
      <c r="F6" s="53"/>
      <c r="G6" s="18">
        <f>SUM(G2:G5)</f>
        <v>1</v>
      </c>
      <c r="H6" s="8" t="s">
        <v>12</v>
      </c>
      <c r="I6" s="66" t="s">
        <v>39</v>
      </c>
      <c r="J6" s="66"/>
      <c r="K6" s="66"/>
      <c r="L6" s="38">
        <f>COUNTIF(M14:M102, "U")</f>
        <v>0</v>
      </c>
      <c r="M6" s="39">
        <f>SUM(L6/L8)</f>
        <v>0</v>
      </c>
    </row>
    <row r="7" spans="1:16" ht="14.25" thickBot="1" x14ac:dyDescent="0.2">
      <c r="C7" s="2"/>
      <c r="H7" s="8" t="s">
        <v>10</v>
      </c>
      <c r="I7" s="66" t="s">
        <v>38</v>
      </c>
      <c r="J7" s="66"/>
      <c r="K7" s="66"/>
      <c r="L7" s="17">
        <f>COUNTIF(M15:M103, "C")</f>
        <v>0</v>
      </c>
    </row>
    <row r="8" spans="1:16" ht="15" thickTop="1" thickBot="1" x14ac:dyDescent="0.2">
      <c r="D8" s="2"/>
      <c r="H8" s="51" t="s">
        <v>23</v>
      </c>
      <c r="I8" s="52"/>
      <c r="J8" s="52"/>
      <c r="K8" s="53"/>
      <c r="L8" s="35">
        <f>SUM(L2:L6)</f>
        <v>1</v>
      </c>
      <c r="M8" s="40">
        <f>SUM(M2:M6)</f>
        <v>1</v>
      </c>
    </row>
    <row r="9" spans="1:16" ht="9" customHeight="1" thickBot="1" x14ac:dyDescent="0.2">
      <c r="D9" s="2"/>
      <c r="H9" s="10"/>
      <c r="I9" s="11"/>
      <c r="J9" s="11"/>
      <c r="K9" s="11"/>
      <c r="L9" s="9"/>
      <c r="M9" s="9"/>
    </row>
    <row r="10" spans="1:16" ht="15.75" thickTop="1" thickBot="1" x14ac:dyDescent="0.25">
      <c r="C10" s="69" t="s">
        <v>22</v>
      </c>
      <c r="D10" s="70"/>
      <c r="E10" s="32">
        <f>COUNTIF($E$14:$E$101, "P")</f>
        <v>0</v>
      </c>
      <c r="F10" s="32">
        <f>COUNTIF($F$14:$F$101, "P")</f>
        <v>0</v>
      </c>
      <c r="G10" s="32">
        <f>COUNTIF($G$14:$G$101, "P")</f>
        <v>0</v>
      </c>
      <c r="H10" s="32">
        <f>COUNTIF($H$14:$H$101, "P")</f>
        <v>0</v>
      </c>
      <c r="I10" s="32">
        <f>COUNTIF($I$14:$I$101, "P")</f>
        <v>0</v>
      </c>
      <c r="J10" s="32">
        <f>COUNTIF($J$14:$J$101, "P")</f>
        <v>0</v>
      </c>
      <c r="K10" s="32">
        <f>COUNTIF($K$14:$K$101, "P")</f>
        <v>0</v>
      </c>
      <c r="L10" s="32">
        <f>COUNTIF($L$14:$L$101, "P")</f>
        <v>0</v>
      </c>
      <c r="M10" s="33">
        <f>SUM(E10:L10)</f>
        <v>0</v>
      </c>
    </row>
    <row r="11" spans="1:16" ht="15.75" thickTop="1" thickBot="1" x14ac:dyDescent="0.25">
      <c r="C11" s="67" t="s">
        <v>7</v>
      </c>
      <c r="D11" s="68"/>
      <c r="E11" s="34">
        <f>COUNTIF($E$14:$E$101, "D")</f>
        <v>0</v>
      </c>
      <c r="F11" s="34">
        <f>COUNTIF($F$14:$F$101, "D")</f>
        <v>0</v>
      </c>
      <c r="G11" s="34">
        <f>COUNTIF($G$14:$G$101, "D")</f>
        <v>0</v>
      </c>
      <c r="H11" s="34">
        <f>COUNTIF($H$14:$H$101, "D")</f>
        <v>1</v>
      </c>
      <c r="I11" s="34">
        <f>COUNTIF($I$14:$I$101, "D")</f>
        <v>1</v>
      </c>
      <c r="J11" s="34">
        <f>COUNTIF($J$14:$J$101, "D")</f>
        <v>0</v>
      </c>
      <c r="K11" s="34">
        <f>COUNTIF($K$14:$K$101, "D")</f>
        <v>0</v>
      </c>
      <c r="L11" s="34">
        <f>COUNTIF($L$14:$L$101, "D")</f>
        <v>0</v>
      </c>
      <c r="M11" s="48">
        <f>SUM(E11:L11)</f>
        <v>2</v>
      </c>
      <c r="N11" s="49">
        <f>SUM(M10:M11)</f>
        <v>2</v>
      </c>
    </row>
    <row r="12" spans="1:16" ht="14.25" thickBot="1" x14ac:dyDescent="0.2">
      <c r="A12" s="56" t="s">
        <v>21</v>
      </c>
      <c r="B12" s="56" t="s">
        <v>32</v>
      </c>
      <c r="C12" s="72" t="s">
        <v>33</v>
      </c>
      <c r="D12" s="56" t="s">
        <v>34</v>
      </c>
      <c r="E12" s="65" t="s">
        <v>35</v>
      </c>
      <c r="F12" s="65"/>
      <c r="G12" s="65"/>
      <c r="H12" s="65"/>
      <c r="I12" s="65"/>
      <c r="J12" s="65"/>
      <c r="K12" s="65"/>
      <c r="L12" s="65"/>
      <c r="M12" s="72" t="s">
        <v>36</v>
      </c>
      <c r="N12" s="56" t="s">
        <v>16</v>
      </c>
      <c r="O12" s="54" t="s">
        <v>24</v>
      </c>
      <c r="P12" s="54" t="s">
        <v>17</v>
      </c>
    </row>
    <row r="13" spans="1:16" ht="14.25" thickBot="1" x14ac:dyDescent="0.2">
      <c r="A13" s="57"/>
      <c r="B13" s="57"/>
      <c r="C13" s="73"/>
      <c r="D13" s="57"/>
      <c r="E13" s="12" t="s">
        <v>42</v>
      </c>
      <c r="F13" s="12" t="s">
        <v>0</v>
      </c>
      <c r="G13" s="12" t="s">
        <v>15</v>
      </c>
      <c r="H13" s="12" t="s">
        <v>1</v>
      </c>
      <c r="I13" s="12" t="s">
        <v>3</v>
      </c>
      <c r="J13" s="12" t="s">
        <v>4</v>
      </c>
      <c r="K13" s="12" t="s">
        <v>2</v>
      </c>
      <c r="L13" s="12" t="s">
        <v>5</v>
      </c>
      <c r="M13" s="74"/>
      <c r="N13" s="71"/>
      <c r="O13" s="55"/>
      <c r="P13" s="55"/>
    </row>
    <row r="14" spans="1:16" ht="15" thickTop="1" thickBot="1" x14ac:dyDescent="0.2">
      <c r="A14" s="19">
        <v>23145</v>
      </c>
      <c r="B14" s="20" t="s">
        <v>30</v>
      </c>
      <c r="C14" s="20" t="s">
        <v>27</v>
      </c>
      <c r="D14" s="21">
        <v>1</v>
      </c>
      <c r="E14" s="21"/>
      <c r="F14" s="21"/>
      <c r="G14" s="21"/>
      <c r="H14" s="21" t="s">
        <v>6</v>
      </c>
      <c r="I14" s="21" t="s">
        <v>6</v>
      </c>
      <c r="J14" s="21"/>
      <c r="K14" s="21"/>
      <c r="L14" s="21"/>
      <c r="M14" s="44" t="str">
        <f>IF(D14="","",(IF(E14&lt;&gt;"",E14,(IF(F14&lt;&gt;"",F14,(IF(G14&lt;&gt;"",G14,(IF(H14&lt;&gt;"",H14,(IF(I14&lt;&gt;"",I14,(IF(J14&lt;&gt;"",J14,(IF(K14&lt;&gt;"",K14,(IF(L14&lt;&gt;"",K14,"W")))))))))))))))))</f>
        <v>D</v>
      </c>
      <c r="N14" s="21">
        <v>2</v>
      </c>
      <c r="O14" s="29">
        <v>41183</v>
      </c>
      <c r="P14" s="41">
        <f t="shared" ref="P14:P20" si="0">WORKDAY(O14,N14)</f>
        <v>41185</v>
      </c>
    </row>
    <row r="15" spans="1:16" ht="14.25" thickBot="1" x14ac:dyDescent="0.2">
      <c r="A15" s="22"/>
      <c r="B15" s="23"/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45" t="str">
        <f t="shared" ref="M15:M38" si="1">IF(D15="","",(IF(E15&lt;&gt;"",E15,(IF(F15&lt;&gt;"",F15,(IF(G15&lt;&gt;"",G15,(IF(H15&lt;&gt;"",H15,(IF(I15&lt;&gt;"",I15,(IF(J15&lt;&gt;"",J15,(IF(K15&lt;&gt;"",K15,(IF(L15&lt;&gt;"",K15,"W")))))))))))))))))</f>
        <v/>
      </c>
      <c r="N15" s="24"/>
      <c r="O15" s="30"/>
      <c r="P15" s="42">
        <f t="shared" si="0"/>
        <v>0</v>
      </c>
    </row>
    <row r="16" spans="1:16" ht="14.25" thickBot="1" x14ac:dyDescent="0.2">
      <c r="A16" s="22"/>
      <c r="B16" s="23"/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45" t="str">
        <f t="shared" si="1"/>
        <v/>
      </c>
      <c r="N16" s="24"/>
      <c r="O16" s="30"/>
      <c r="P16" s="42">
        <f t="shared" si="0"/>
        <v>0</v>
      </c>
    </row>
    <row r="17" spans="1:16" ht="14.25" thickBot="1" x14ac:dyDescent="0.2">
      <c r="A17" s="22"/>
      <c r="B17" s="23"/>
      <c r="C17" s="23"/>
      <c r="D17" s="24"/>
      <c r="E17" s="24"/>
      <c r="F17" s="24"/>
      <c r="G17" s="24"/>
      <c r="H17" s="24"/>
      <c r="I17" s="24"/>
      <c r="J17" s="24"/>
      <c r="K17" s="24"/>
      <c r="L17" s="24"/>
      <c r="M17" s="45" t="str">
        <f t="shared" si="1"/>
        <v/>
      </c>
      <c r="N17" s="24"/>
      <c r="O17" s="30"/>
      <c r="P17" s="42">
        <f t="shared" si="0"/>
        <v>0</v>
      </c>
    </row>
    <row r="18" spans="1:16" ht="14.25" thickBot="1" x14ac:dyDescent="0.2">
      <c r="A18" s="22"/>
      <c r="B18" s="23"/>
      <c r="C18" s="23"/>
      <c r="D18" s="24"/>
      <c r="E18" s="24"/>
      <c r="F18" s="24"/>
      <c r="G18" s="24"/>
      <c r="H18" s="24"/>
      <c r="I18" s="24"/>
      <c r="J18" s="24"/>
      <c r="K18" s="24"/>
      <c r="L18" s="24"/>
      <c r="M18" s="45" t="str">
        <f t="shared" si="1"/>
        <v/>
      </c>
      <c r="N18" s="24"/>
      <c r="O18" s="30"/>
      <c r="P18" s="42">
        <f t="shared" si="0"/>
        <v>0</v>
      </c>
    </row>
    <row r="19" spans="1:16" ht="14.25" thickBot="1" x14ac:dyDescent="0.2">
      <c r="A19" s="22"/>
      <c r="B19" s="23"/>
      <c r="C19" s="23"/>
      <c r="D19" s="24"/>
      <c r="E19" s="24"/>
      <c r="F19" s="24"/>
      <c r="G19" s="24"/>
      <c r="H19" s="24"/>
      <c r="I19" s="24"/>
      <c r="J19" s="24"/>
      <c r="K19" s="24"/>
      <c r="L19" s="24"/>
      <c r="M19" s="45" t="str">
        <f t="shared" si="1"/>
        <v/>
      </c>
      <c r="N19" s="24"/>
      <c r="O19" s="30"/>
      <c r="P19" s="42">
        <f t="shared" si="0"/>
        <v>0</v>
      </c>
    </row>
    <row r="20" spans="1:16" ht="14.25" thickBot="1" x14ac:dyDescent="0.2">
      <c r="A20" s="22"/>
      <c r="B20" s="23"/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45" t="str">
        <f t="shared" si="1"/>
        <v/>
      </c>
      <c r="N20" s="24"/>
      <c r="O20" s="30"/>
      <c r="P20" s="42">
        <f t="shared" si="0"/>
        <v>0</v>
      </c>
    </row>
    <row r="21" spans="1:16" ht="14.25" thickBot="1" x14ac:dyDescent="0.2">
      <c r="A21" s="22"/>
      <c r="B21" s="23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45" t="str">
        <f t="shared" si="1"/>
        <v/>
      </c>
      <c r="N21" s="24"/>
      <c r="O21" s="30"/>
      <c r="P21" s="42">
        <f>WORKDAY(O21,N21)</f>
        <v>0</v>
      </c>
    </row>
    <row r="22" spans="1:16" ht="14.25" thickBot="1" x14ac:dyDescent="0.2">
      <c r="A22" s="22"/>
      <c r="B22" s="23"/>
      <c r="C22" s="23"/>
      <c r="D22" s="24"/>
      <c r="E22" s="24"/>
      <c r="F22" s="24"/>
      <c r="G22" s="24"/>
      <c r="H22" s="24"/>
      <c r="I22" s="24"/>
      <c r="J22" s="24"/>
      <c r="K22" s="24"/>
      <c r="L22" s="24"/>
      <c r="M22" s="45" t="str">
        <f t="shared" si="1"/>
        <v/>
      </c>
      <c r="N22" s="24"/>
      <c r="O22" s="30"/>
      <c r="P22" s="42">
        <f t="shared" ref="P22:P85" si="2">WORKDAY(O22,N22)</f>
        <v>0</v>
      </c>
    </row>
    <row r="23" spans="1:16" ht="14.25" thickBot="1" x14ac:dyDescent="0.2">
      <c r="A23" s="22"/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45" t="str">
        <f t="shared" si="1"/>
        <v/>
      </c>
      <c r="N23" s="24"/>
      <c r="O23" s="30"/>
      <c r="P23" s="42">
        <f t="shared" si="2"/>
        <v>0</v>
      </c>
    </row>
    <row r="24" spans="1:16" ht="14.25" thickBot="1" x14ac:dyDescent="0.2">
      <c r="A24" s="22"/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45" t="str">
        <f t="shared" si="1"/>
        <v/>
      </c>
      <c r="N24" s="24"/>
      <c r="O24" s="30"/>
      <c r="P24" s="42">
        <f t="shared" si="2"/>
        <v>0</v>
      </c>
    </row>
    <row r="25" spans="1:16" ht="14.25" thickBot="1" x14ac:dyDescent="0.2">
      <c r="A25" s="22"/>
      <c r="B25" s="23"/>
      <c r="C25" s="23"/>
      <c r="D25" s="24"/>
      <c r="E25" s="24"/>
      <c r="F25" s="24"/>
      <c r="G25" s="24"/>
      <c r="H25" s="24"/>
      <c r="I25" s="24"/>
      <c r="J25" s="24"/>
      <c r="K25" s="24"/>
      <c r="L25" s="24"/>
      <c r="M25" s="45" t="str">
        <f t="shared" si="1"/>
        <v/>
      </c>
      <c r="N25" s="24"/>
      <c r="O25" s="30"/>
      <c r="P25" s="42">
        <f t="shared" si="2"/>
        <v>0</v>
      </c>
    </row>
    <row r="26" spans="1:16" ht="14.25" thickBot="1" x14ac:dyDescent="0.2">
      <c r="A26" s="22"/>
      <c r="B26" s="23"/>
      <c r="C26" s="23"/>
      <c r="D26" s="24"/>
      <c r="E26" s="24"/>
      <c r="F26" s="24"/>
      <c r="G26" s="24"/>
      <c r="H26" s="24"/>
      <c r="I26" s="24"/>
      <c r="J26" s="24"/>
      <c r="K26" s="24"/>
      <c r="L26" s="24"/>
      <c r="M26" s="45" t="str">
        <f t="shared" si="1"/>
        <v/>
      </c>
      <c r="N26" s="24"/>
      <c r="O26" s="30"/>
      <c r="P26" s="42">
        <f t="shared" si="2"/>
        <v>0</v>
      </c>
    </row>
    <row r="27" spans="1:16" ht="14.25" thickBot="1" x14ac:dyDescent="0.2">
      <c r="A27" s="22"/>
      <c r="B27" s="23"/>
      <c r="C27" s="23"/>
      <c r="D27" s="24"/>
      <c r="E27" s="24"/>
      <c r="F27" s="24"/>
      <c r="G27" s="24"/>
      <c r="H27" s="24"/>
      <c r="I27" s="24"/>
      <c r="J27" s="24"/>
      <c r="K27" s="24"/>
      <c r="L27" s="24"/>
      <c r="M27" s="45" t="str">
        <f t="shared" si="1"/>
        <v/>
      </c>
      <c r="N27" s="24"/>
      <c r="O27" s="30"/>
      <c r="P27" s="42">
        <f t="shared" si="2"/>
        <v>0</v>
      </c>
    </row>
    <row r="28" spans="1:16" ht="14.25" thickBot="1" x14ac:dyDescent="0.2">
      <c r="A28" s="22"/>
      <c r="B28" s="23"/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45" t="str">
        <f t="shared" si="1"/>
        <v/>
      </c>
      <c r="N28" s="24"/>
      <c r="O28" s="30"/>
      <c r="P28" s="42">
        <f t="shared" si="2"/>
        <v>0</v>
      </c>
    </row>
    <row r="29" spans="1:16" ht="14.25" thickBot="1" x14ac:dyDescent="0.2">
      <c r="A29" s="22"/>
      <c r="B29" s="23"/>
      <c r="C29" s="23"/>
      <c r="D29" s="24"/>
      <c r="E29" s="24"/>
      <c r="F29" s="24"/>
      <c r="G29" s="24"/>
      <c r="H29" s="24"/>
      <c r="I29" s="24"/>
      <c r="J29" s="24"/>
      <c r="K29" s="24"/>
      <c r="L29" s="24"/>
      <c r="M29" s="45" t="str">
        <f t="shared" si="1"/>
        <v/>
      </c>
      <c r="N29" s="24"/>
      <c r="O29" s="30"/>
      <c r="P29" s="42">
        <f t="shared" si="2"/>
        <v>0</v>
      </c>
    </row>
    <row r="30" spans="1:16" ht="14.25" thickBot="1" x14ac:dyDescent="0.2">
      <c r="A30" s="22"/>
      <c r="B30" s="23"/>
      <c r="C30" s="23"/>
      <c r="D30" s="24"/>
      <c r="E30" s="24"/>
      <c r="F30" s="24"/>
      <c r="G30" s="24"/>
      <c r="H30" s="24"/>
      <c r="I30" s="24"/>
      <c r="J30" s="24"/>
      <c r="K30" s="24"/>
      <c r="L30" s="24"/>
      <c r="M30" s="45" t="str">
        <f t="shared" si="1"/>
        <v/>
      </c>
      <c r="N30" s="24"/>
      <c r="O30" s="30"/>
      <c r="P30" s="42">
        <f t="shared" si="2"/>
        <v>0</v>
      </c>
    </row>
    <row r="31" spans="1:16" ht="14.25" thickBot="1" x14ac:dyDescent="0.2">
      <c r="A31" s="22"/>
      <c r="B31" s="23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45" t="str">
        <f t="shared" si="1"/>
        <v/>
      </c>
      <c r="N31" s="24"/>
      <c r="O31" s="30"/>
      <c r="P31" s="42">
        <f t="shared" si="2"/>
        <v>0</v>
      </c>
    </row>
    <row r="32" spans="1:16" ht="14.25" thickBot="1" x14ac:dyDescent="0.2">
      <c r="A32" s="22"/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45" t="str">
        <f t="shared" si="1"/>
        <v/>
      </c>
      <c r="N32" s="24"/>
      <c r="O32" s="30"/>
      <c r="P32" s="42">
        <f t="shared" si="2"/>
        <v>0</v>
      </c>
    </row>
    <row r="33" spans="1:16" ht="14.25" thickBot="1" x14ac:dyDescent="0.2">
      <c r="A33" s="22"/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45" t="str">
        <f t="shared" si="1"/>
        <v/>
      </c>
      <c r="N33" s="24"/>
      <c r="O33" s="30"/>
      <c r="P33" s="42">
        <f t="shared" si="2"/>
        <v>0</v>
      </c>
    </row>
    <row r="34" spans="1:16" ht="14.25" thickBot="1" x14ac:dyDescent="0.2">
      <c r="A34" s="22"/>
      <c r="B34" s="23"/>
      <c r="C34" s="23"/>
      <c r="D34" s="24"/>
      <c r="E34" s="24"/>
      <c r="F34" s="24"/>
      <c r="G34" s="24"/>
      <c r="H34" s="24"/>
      <c r="I34" s="24"/>
      <c r="J34" s="24"/>
      <c r="K34" s="24"/>
      <c r="L34" s="24"/>
      <c r="M34" s="45" t="str">
        <f t="shared" si="1"/>
        <v/>
      </c>
      <c r="N34" s="24"/>
      <c r="O34" s="30"/>
      <c r="P34" s="42">
        <f t="shared" si="2"/>
        <v>0</v>
      </c>
    </row>
    <row r="35" spans="1:16" ht="14.25" thickBot="1" x14ac:dyDescent="0.2">
      <c r="A35" s="22"/>
      <c r="B35" s="23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45" t="str">
        <f t="shared" si="1"/>
        <v/>
      </c>
      <c r="N35" s="24"/>
      <c r="O35" s="30"/>
      <c r="P35" s="42">
        <f t="shared" si="2"/>
        <v>0</v>
      </c>
    </row>
    <row r="36" spans="1:16" ht="14.25" thickBot="1" x14ac:dyDescent="0.2">
      <c r="A36" s="22"/>
      <c r="B36" s="23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45" t="str">
        <f>IF(D36="","",(IF(E36&lt;&gt;"",E36,(IF(F36&lt;&gt;"",F36,(IF(G36&lt;&gt;"",G36,(IF(H36&lt;&gt;"",H36,(IF(I36&lt;&gt;"",I36,(IF(J36&lt;&gt;"",J36,(IF(K36&lt;&gt;"",K36,(IF(L36&lt;&gt;"",K36,"W")))))))))))))))))</f>
        <v/>
      </c>
      <c r="N36" s="24"/>
      <c r="O36" s="30"/>
      <c r="P36" s="42">
        <f t="shared" si="2"/>
        <v>0</v>
      </c>
    </row>
    <row r="37" spans="1:16" ht="14.25" thickBot="1" x14ac:dyDescent="0.2">
      <c r="A37" s="22"/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45" t="str">
        <f t="shared" si="1"/>
        <v/>
      </c>
      <c r="N37" s="24"/>
      <c r="O37" s="30"/>
      <c r="P37" s="42">
        <f t="shared" si="2"/>
        <v>0</v>
      </c>
    </row>
    <row r="38" spans="1:16" ht="14.25" thickBot="1" x14ac:dyDescent="0.2">
      <c r="A38" s="22"/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45" t="str">
        <f t="shared" si="1"/>
        <v/>
      </c>
      <c r="N38" s="24"/>
      <c r="O38" s="30"/>
      <c r="P38" s="42">
        <f t="shared" si="2"/>
        <v>0</v>
      </c>
    </row>
    <row r="39" spans="1:16" ht="14.25" thickBot="1" x14ac:dyDescent="0.2">
      <c r="A39" s="22"/>
      <c r="B39" s="23"/>
      <c r="C39" s="23"/>
      <c r="D39" s="24"/>
      <c r="E39" s="24"/>
      <c r="F39" s="24"/>
      <c r="G39" s="24"/>
      <c r="H39" s="24"/>
      <c r="I39" s="24"/>
      <c r="J39" s="24"/>
      <c r="K39" s="24"/>
      <c r="L39" s="24"/>
      <c r="M39" s="45" t="str">
        <f>IF(D39="","",(IF(E39&lt;&gt;"",E39,(IF(F39&lt;&gt;"",F39,(IF(G39&lt;&gt;"",G39,(IF(H39&lt;&gt;"",H39,(IF(I39&lt;&gt;"",I39,(IF(J39&lt;&gt;"",J39,(IF(K39&lt;&gt;"",K39,(IF(L39&lt;&gt;"",K39,"W")))))))))))))))))</f>
        <v/>
      </c>
      <c r="N39" s="24"/>
      <c r="O39" s="30"/>
      <c r="P39" s="42">
        <f t="shared" si="2"/>
        <v>0</v>
      </c>
    </row>
    <row r="40" spans="1:16" ht="14.25" thickBot="1" x14ac:dyDescent="0.2">
      <c r="A40" s="22"/>
      <c r="B40" s="23"/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45" t="str">
        <f t="shared" ref="M40:M102" si="3">IF(D40="","",(IF(E40&lt;&gt;"",E40,(IF(F40&lt;&gt;"",F40,(IF(G40&lt;&gt;"",G40,(IF(H40&lt;&gt;"",H40,(IF(I40&lt;&gt;"",I40,(IF(J40&lt;&gt;"",J40,(IF(K40&lt;&gt;"",K40,(IF(L40&lt;&gt;"",K40,"W")))))))))))))))))</f>
        <v/>
      </c>
      <c r="N40" s="24"/>
      <c r="O40" s="30"/>
      <c r="P40" s="42">
        <f t="shared" si="2"/>
        <v>0</v>
      </c>
    </row>
    <row r="41" spans="1:16" ht="14.25" thickBot="1" x14ac:dyDescent="0.2">
      <c r="A41" s="22"/>
      <c r="B41" s="23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45" t="str">
        <f t="shared" si="3"/>
        <v/>
      </c>
      <c r="N41" s="24"/>
      <c r="O41" s="30"/>
      <c r="P41" s="42">
        <f t="shared" si="2"/>
        <v>0</v>
      </c>
    </row>
    <row r="42" spans="1:16" ht="14.25" thickBot="1" x14ac:dyDescent="0.2">
      <c r="A42" s="22"/>
      <c r="B42" s="23"/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45" t="str">
        <f t="shared" si="3"/>
        <v/>
      </c>
      <c r="N42" s="24"/>
      <c r="O42" s="30"/>
      <c r="P42" s="42">
        <f t="shared" si="2"/>
        <v>0</v>
      </c>
    </row>
    <row r="43" spans="1:16" ht="14.25" thickBot="1" x14ac:dyDescent="0.2">
      <c r="A43" s="22"/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45" t="str">
        <f t="shared" si="3"/>
        <v/>
      </c>
      <c r="N43" s="24"/>
      <c r="O43" s="30"/>
      <c r="P43" s="42">
        <f t="shared" si="2"/>
        <v>0</v>
      </c>
    </row>
    <row r="44" spans="1:16" ht="14.25" thickBot="1" x14ac:dyDescent="0.2">
      <c r="A44" s="22"/>
      <c r="B44" s="23"/>
      <c r="C44" s="23"/>
      <c r="D44" s="24"/>
      <c r="E44" s="24"/>
      <c r="F44" s="24"/>
      <c r="G44" s="24"/>
      <c r="H44" s="24"/>
      <c r="I44" s="24"/>
      <c r="J44" s="24"/>
      <c r="K44" s="24"/>
      <c r="L44" s="24"/>
      <c r="M44" s="45" t="str">
        <f t="shared" si="3"/>
        <v/>
      </c>
      <c r="N44" s="24"/>
      <c r="O44" s="30"/>
      <c r="P44" s="42">
        <f t="shared" si="2"/>
        <v>0</v>
      </c>
    </row>
    <row r="45" spans="1:16" ht="14.25" thickBot="1" x14ac:dyDescent="0.2">
      <c r="A45" s="22"/>
      <c r="B45" s="23"/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45" t="str">
        <f t="shared" si="3"/>
        <v/>
      </c>
      <c r="N45" s="24"/>
      <c r="O45" s="30"/>
      <c r="P45" s="42">
        <f t="shared" si="2"/>
        <v>0</v>
      </c>
    </row>
    <row r="46" spans="1:16" ht="14.25" thickBot="1" x14ac:dyDescent="0.2">
      <c r="A46" s="22"/>
      <c r="B46" s="23"/>
      <c r="C46" s="23"/>
      <c r="D46" s="24"/>
      <c r="E46" s="24"/>
      <c r="F46" s="24"/>
      <c r="G46" s="24"/>
      <c r="H46" s="24"/>
      <c r="I46" s="24"/>
      <c r="J46" s="24"/>
      <c r="K46" s="24"/>
      <c r="L46" s="24"/>
      <c r="M46" s="45" t="str">
        <f t="shared" si="3"/>
        <v/>
      </c>
      <c r="N46" s="24"/>
      <c r="O46" s="30"/>
      <c r="P46" s="42">
        <f t="shared" si="2"/>
        <v>0</v>
      </c>
    </row>
    <row r="47" spans="1:16" ht="14.25" thickBot="1" x14ac:dyDescent="0.2">
      <c r="A47" s="22"/>
      <c r="B47" s="23"/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45" t="str">
        <f t="shared" si="3"/>
        <v/>
      </c>
      <c r="N47" s="24"/>
      <c r="O47" s="30"/>
      <c r="P47" s="42">
        <f t="shared" si="2"/>
        <v>0</v>
      </c>
    </row>
    <row r="48" spans="1:16" ht="14.25" thickBot="1" x14ac:dyDescent="0.2">
      <c r="A48" s="22"/>
      <c r="B48" s="23"/>
      <c r="C48" s="23"/>
      <c r="D48" s="24"/>
      <c r="E48" s="24"/>
      <c r="F48" s="24"/>
      <c r="G48" s="24"/>
      <c r="H48" s="24"/>
      <c r="I48" s="24"/>
      <c r="J48" s="24"/>
      <c r="K48" s="24"/>
      <c r="L48" s="24"/>
      <c r="M48" s="45" t="str">
        <f t="shared" si="3"/>
        <v/>
      </c>
      <c r="N48" s="24"/>
      <c r="O48" s="30"/>
      <c r="P48" s="42">
        <f t="shared" si="2"/>
        <v>0</v>
      </c>
    </row>
    <row r="49" spans="1:16" ht="14.25" thickBot="1" x14ac:dyDescent="0.2">
      <c r="A49" s="22"/>
      <c r="B49" s="23"/>
      <c r="C49" s="23"/>
      <c r="D49" s="24"/>
      <c r="E49" s="24"/>
      <c r="F49" s="24"/>
      <c r="G49" s="24"/>
      <c r="H49" s="24"/>
      <c r="I49" s="24"/>
      <c r="J49" s="24"/>
      <c r="K49" s="24"/>
      <c r="L49" s="24"/>
      <c r="M49" s="45" t="str">
        <f t="shared" si="3"/>
        <v/>
      </c>
      <c r="N49" s="24"/>
      <c r="O49" s="30"/>
      <c r="P49" s="42">
        <f t="shared" si="2"/>
        <v>0</v>
      </c>
    </row>
    <row r="50" spans="1:16" ht="14.25" thickBot="1" x14ac:dyDescent="0.2">
      <c r="A50" s="22"/>
      <c r="B50" s="23"/>
      <c r="C50" s="23"/>
      <c r="D50" s="24"/>
      <c r="E50" s="24"/>
      <c r="F50" s="24"/>
      <c r="G50" s="24"/>
      <c r="H50" s="24"/>
      <c r="I50" s="24"/>
      <c r="J50" s="24"/>
      <c r="K50" s="24"/>
      <c r="L50" s="24"/>
      <c r="M50" s="45" t="str">
        <f t="shared" si="3"/>
        <v/>
      </c>
      <c r="N50" s="24"/>
      <c r="O50" s="30"/>
      <c r="P50" s="42">
        <f t="shared" si="2"/>
        <v>0</v>
      </c>
    </row>
    <row r="51" spans="1:16" ht="14.25" thickBot="1" x14ac:dyDescent="0.2">
      <c r="A51" s="22"/>
      <c r="B51" s="2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45" t="str">
        <f t="shared" si="3"/>
        <v/>
      </c>
      <c r="N51" s="24"/>
      <c r="O51" s="30"/>
      <c r="P51" s="42">
        <f t="shared" si="2"/>
        <v>0</v>
      </c>
    </row>
    <row r="52" spans="1:16" ht="14.25" thickBot="1" x14ac:dyDescent="0.2">
      <c r="A52" s="22"/>
      <c r="B52" s="23"/>
      <c r="C52" s="23"/>
      <c r="D52" s="24"/>
      <c r="E52" s="24"/>
      <c r="F52" s="24"/>
      <c r="G52" s="24"/>
      <c r="H52" s="24"/>
      <c r="I52" s="24"/>
      <c r="J52" s="24"/>
      <c r="K52" s="24"/>
      <c r="L52" s="24"/>
      <c r="M52" s="45" t="str">
        <f t="shared" si="3"/>
        <v/>
      </c>
      <c r="N52" s="24"/>
      <c r="O52" s="30"/>
      <c r="P52" s="42">
        <f t="shared" si="2"/>
        <v>0</v>
      </c>
    </row>
    <row r="53" spans="1:16" ht="14.25" thickBot="1" x14ac:dyDescent="0.2">
      <c r="A53" s="22"/>
      <c r="B53" s="23"/>
      <c r="C53" s="23"/>
      <c r="D53" s="24"/>
      <c r="E53" s="24"/>
      <c r="F53" s="24"/>
      <c r="G53" s="24"/>
      <c r="H53" s="24"/>
      <c r="I53" s="24"/>
      <c r="J53" s="24"/>
      <c r="K53" s="24"/>
      <c r="L53" s="24"/>
      <c r="M53" s="45" t="str">
        <f t="shared" si="3"/>
        <v/>
      </c>
      <c r="N53" s="24"/>
      <c r="O53" s="30"/>
      <c r="P53" s="42">
        <f t="shared" si="2"/>
        <v>0</v>
      </c>
    </row>
    <row r="54" spans="1:16" ht="14.25" thickBot="1" x14ac:dyDescent="0.2">
      <c r="A54" s="22"/>
      <c r="B54" s="23"/>
      <c r="C54" s="23"/>
      <c r="D54" s="24"/>
      <c r="E54" s="24"/>
      <c r="F54" s="24"/>
      <c r="G54" s="24"/>
      <c r="H54" s="24"/>
      <c r="I54" s="24"/>
      <c r="J54" s="24"/>
      <c r="K54" s="24"/>
      <c r="L54" s="24"/>
      <c r="M54" s="45" t="str">
        <f t="shared" si="3"/>
        <v/>
      </c>
      <c r="N54" s="24"/>
      <c r="O54" s="30"/>
      <c r="P54" s="42">
        <f t="shared" si="2"/>
        <v>0</v>
      </c>
    </row>
    <row r="55" spans="1:16" ht="14.25" thickBot="1" x14ac:dyDescent="0.2">
      <c r="A55" s="22"/>
      <c r="B55" s="23"/>
      <c r="C55" s="23"/>
      <c r="D55" s="24"/>
      <c r="E55" s="24"/>
      <c r="F55" s="24"/>
      <c r="G55" s="24"/>
      <c r="H55" s="24"/>
      <c r="I55" s="24"/>
      <c r="J55" s="24"/>
      <c r="K55" s="24"/>
      <c r="L55" s="24"/>
      <c r="M55" s="45" t="str">
        <f t="shared" si="3"/>
        <v/>
      </c>
      <c r="N55" s="24"/>
      <c r="O55" s="30"/>
      <c r="P55" s="42">
        <f t="shared" si="2"/>
        <v>0</v>
      </c>
    </row>
    <row r="56" spans="1:16" ht="14.25" thickBot="1" x14ac:dyDescent="0.2">
      <c r="A56" s="22"/>
      <c r="B56" s="23"/>
      <c r="C56" s="23"/>
      <c r="D56" s="24"/>
      <c r="E56" s="24"/>
      <c r="F56" s="24"/>
      <c r="G56" s="24"/>
      <c r="H56" s="24"/>
      <c r="I56" s="24"/>
      <c r="J56" s="24"/>
      <c r="K56" s="24"/>
      <c r="L56" s="24"/>
      <c r="M56" s="45" t="str">
        <f t="shared" si="3"/>
        <v/>
      </c>
      <c r="N56" s="24"/>
      <c r="O56" s="30"/>
      <c r="P56" s="42">
        <f t="shared" si="2"/>
        <v>0</v>
      </c>
    </row>
    <row r="57" spans="1:16" ht="14.25" thickBot="1" x14ac:dyDescent="0.2">
      <c r="A57" s="22"/>
      <c r="B57" s="23"/>
      <c r="C57" s="23"/>
      <c r="D57" s="24"/>
      <c r="E57" s="24"/>
      <c r="F57" s="24"/>
      <c r="G57" s="24"/>
      <c r="H57" s="24"/>
      <c r="I57" s="24"/>
      <c r="J57" s="24"/>
      <c r="K57" s="24"/>
      <c r="L57" s="24"/>
      <c r="M57" s="45" t="str">
        <f t="shared" si="3"/>
        <v/>
      </c>
      <c r="N57" s="24"/>
      <c r="O57" s="30"/>
      <c r="P57" s="42">
        <f t="shared" si="2"/>
        <v>0</v>
      </c>
    </row>
    <row r="58" spans="1:16" ht="14.25" thickBot="1" x14ac:dyDescent="0.2">
      <c r="A58" s="22"/>
      <c r="B58" s="23"/>
      <c r="C58" s="23"/>
      <c r="D58" s="24"/>
      <c r="E58" s="24"/>
      <c r="F58" s="24"/>
      <c r="G58" s="24"/>
      <c r="H58" s="24"/>
      <c r="I58" s="24"/>
      <c r="J58" s="24"/>
      <c r="K58" s="24"/>
      <c r="L58" s="24"/>
      <c r="M58" s="45" t="str">
        <f t="shared" si="3"/>
        <v/>
      </c>
      <c r="N58" s="24"/>
      <c r="O58" s="30"/>
      <c r="P58" s="42">
        <f t="shared" si="2"/>
        <v>0</v>
      </c>
    </row>
    <row r="59" spans="1:16" ht="14.25" thickBot="1" x14ac:dyDescent="0.2">
      <c r="A59" s="22"/>
      <c r="B59" s="23"/>
      <c r="C59" s="23"/>
      <c r="D59" s="24"/>
      <c r="E59" s="24"/>
      <c r="F59" s="24"/>
      <c r="G59" s="24"/>
      <c r="H59" s="24"/>
      <c r="I59" s="24"/>
      <c r="J59" s="24"/>
      <c r="K59" s="24"/>
      <c r="L59" s="24"/>
      <c r="M59" s="45" t="str">
        <f t="shared" si="3"/>
        <v/>
      </c>
      <c r="N59" s="24"/>
      <c r="O59" s="30"/>
      <c r="P59" s="42">
        <f t="shared" si="2"/>
        <v>0</v>
      </c>
    </row>
    <row r="60" spans="1:16" ht="14.25" thickBot="1" x14ac:dyDescent="0.2">
      <c r="A60" s="22"/>
      <c r="B60" s="23"/>
      <c r="C60" s="23"/>
      <c r="D60" s="24"/>
      <c r="E60" s="24"/>
      <c r="F60" s="24"/>
      <c r="G60" s="24"/>
      <c r="H60" s="24"/>
      <c r="I60" s="24"/>
      <c r="J60" s="24"/>
      <c r="K60" s="24"/>
      <c r="L60" s="24"/>
      <c r="M60" s="45" t="str">
        <f t="shared" si="3"/>
        <v/>
      </c>
      <c r="N60" s="24"/>
      <c r="O60" s="30"/>
      <c r="P60" s="42">
        <f t="shared" si="2"/>
        <v>0</v>
      </c>
    </row>
    <row r="61" spans="1:16" ht="14.25" thickBot="1" x14ac:dyDescent="0.2">
      <c r="A61" s="22"/>
      <c r="B61" s="23"/>
      <c r="C61" s="23"/>
      <c r="D61" s="24"/>
      <c r="E61" s="24"/>
      <c r="F61" s="24"/>
      <c r="G61" s="24"/>
      <c r="H61" s="24"/>
      <c r="I61" s="24"/>
      <c r="J61" s="24"/>
      <c r="K61" s="24"/>
      <c r="L61" s="24"/>
      <c r="M61" s="45" t="str">
        <f t="shared" si="3"/>
        <v/>
      </c>
      <c r="N61" s="24"/>
      <c r="O61" s="30"/>
      <c r="P61" s="42">
        <f t="shared" si="2"/>
        <v>0</v>
      </c>
    </row>
    <row r="62" spans="1:16" ht="14.25" thickBot="1" x14ac:dyDescent="0.2">
      <c r="A62" s="22"/>
      <c r="B62" s="23"/>
      <c r="C62" s="23"/>
      <c r="D62" s="24"/>
      <c r="E62" s="24"/>
      <c r="F62" s="24"/>
      <c r="G62" s="24"/>
      <c r="H62" s="24"/>
      <c r="I62" s="24"/>
      <c r="J62" s="24"/>
      <c r="K62" s="24"/>
      <c r="L62" s="24"/>
      <c r="M62" s="45" t="str">
        <f t="shared" si="3"/>
        <v/>
      </c>
      <c r="N62" s="24"/>
      <c r="O62" s="30"/>
      <c r="P62" s="42">
        <f t="shared" si="2"/>
        <v>0</v>
      </c>
    </row>
    <row r="63" spans="1:16" ht="14.25" thickBot="1" x14ac:dyDescent="0.2">
      <c r="A63" s="22"/>
      <c r="B63" s="23"/>
      <c r="C63" s="23"/>
      <c r="D63" s="24"/>
      <c r="E63" s="24"/>
      <c r="F63" s="24"/>
      <c r="G63" s="24"/>
      <c r="H63" s="24"/>
      <c r="I63" s="24"/>
      <c r="J63" s="24"/>
      <c r="K63" s="24"/>
      <c r="L63" s="24"/>
      <c r="M63" s="45" t="str">
        <f t="shared" si="3"/>
        <v/>
      </c>
      <c r="N63" s="24"/>
      <c r="O63" s="30"/>
      <c r="P63" s="42">
        <f t="shared" si="2"/>
        <v>0</v>
      </c>
    </row>
    <row r="64" spans="1:16" ht="14.25" thickBot="1" x14ac:dyDescent="0.2">
      <c r="A64" s="22"/>
      <c r="B64" s="23"/>
      <c r="C64" s="23"/>
      <c r="D64" s="24"/>
      <c r="E64" s="24"/>
      <c r="F64" s="24"/>
      <c r="G64" s="24"/>
      <c r="H64" s="24"/>
      <c r="I64" s="24"/>
      <c r="J64" s="24"/>
      <c r="K64" s="24"/>
      <c r="L64" s="24"/>
      <c r="M64" s="45" t="str">
        <f t="shared" si="3"/>
        <v/>
      </c>
      <c r="N64" s="24"/>
      <c r="O64" s="30"/>
      <c r="P64" s="42">
        <f t="shared" si="2"/>
        <v>0</v>
      </c>
    </row>
    <row r="65" spans="1:16" ht="14.25" thickBot="1" x14ac:dyDescent="0.2">
      <c r="A65" s="22"/>
      <c r="B65" s="23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45" t="str">
        <f t="shared" si="3"/>
        <v/>
      </c>
      <c r="N65" s="24"/>
      <c r="O65" s="30"/>
      <c r="P65" s="42">
        <f t="shared" si="2"/>
        <v>0</v>
      </c>
    </row>
    <row r="66" spans="1:16" ht="14.25" thickBot="1" x14ac:dyDescent="0.2">
      <c r="A66" s="22"/>
      <c r="B66" s="23"/>
      <c r="C66" s="23"/>
      <c r="D66" s="24"/>
      <c r="E66" s="24"/>
      <c r="F66" s="24"/>
      <c r="G66" s="24"/>
      <c r="H66" s="24"/>
      <c r="I66" s="24"/>
      <c r="J66" s="24"/>
      <c r="K66" s="24"/>
      <c r="L66" s="24"/>
      <c r="M66" s="45" t="str">
        <f t="shared" si="3"/>
        <v/>
      </c>
      <c r="N66" s="24"/>
      <c r="O66" s="30"/>
      <c r="P66" s="42">
        <f t="shared" si="2"/>
        <v>0</v>
      </c>
    </row>
    <row r="67" spans="1:16" ht="14.25" thickBot="1" x14ac:dyDescent="0.2">
      <c r="A67" s="22"/>
      <c r="B67" s="23"/>
      <c r="C67" s="23"/>
      <c r="D67" s="24"/>
      <c r="E67" s="24"/>
      <c r="F67" s="24"/>
      <c r="G67" s="24"/>
      <c r="H67" s="24"/>
      <c r="I67" s="24"/>
      <c r="J67" s="24"/>
      <c r="K67" s="24"/>
      <c r="L67" s="24"/>
      <c r="M67" s="45" t="str">
        <f t="shared" si="3"/>
        <v/>
      </c>
      <c r="N67" s="24"/>
      <c r="O67" s="30"/>
      <c r="P67" s="42">
        <f t="shared" si="2"/>
        <v>0</v>
      </c>
    </row>
    <row r="68" spans="1:16" ht="14.25" thickBot="1" x14ac:dyDescent="0.2">
      <c r="A68" s="22"/>
      <c r="B68" s="23"/>
      <c r="C68" s="23"/>
      <c r="D68" s="24"/>
      <c r="E68" s="24"/>
      <c r="F68" s="24"/>
      <c r="G68" s="24"/>
      <c r="H68" s="24"/>
      <c r="I68" s="24"/>
      <c r="J68" s="24"/>
      <c r="K68" s="24"/>
      <c r="L68" s="24"/>
      <c r="M68" s="45" t="str">
        <f t="shared" si="3"/>
        <v/>
      </c>
      <c r="N68" s="24"/>
      <c r="O68" s="30"/>
      <c r="P68" s="42">
        <f t="shared" si="2"/>
        <v>0</v>
      </c>
    </row>
    <row r="69" spans="1:16" ht="14.25" thickBot="1" x14ac:dyDescent="0.2">
      <c r="A69" s="22"/>
      <c r="B69" s="23"/>
      <c r="C69" s="23"/>
      <c r="D69" s="24"/>
      <c r="E69" s="24"/>
      <c r="F69" s="24"/>
      <c r="G69" s="24"/>
      <c r="H69" s="24"/>
      <c r="I69" s="24"/>
      <c r="J69" s="24"/>
      <c r="K69" s="24"/>
      <c r="L69" s="24"/>
      <c r="M69" s="45" t="str">
        <f t="shared" si="3"/>
        <v/>
      </c>
      <c r="N69" s="24"/>
      <c r="O69" s="30"/>
      <c r="P69" s="42">
        <f t="shared" si="2"/>
        <v>0</v>
      </c>
    </row>
    <row r="70" spans="1:16" ht="14.25" thickBot="1" x14ac:dyDescent="0.2">
      <c r="A70" s="22"/>
      <c r="B70" s="23"/>
      <c r="C70" s="23"/>
      <c r="D70" s="24"/>
      <c r="E70" s="24"/>
      <c r="F70" s="24"/>
      <c r="G70" s="24"/>
      <c r="H70" s="24"/>
      <c r="I70" s="24"/>
      <c r="J70" s="24"/>
      <c r="K70" s="24"/>
      <c r="L70" s="24"/>
      <c r="M70" s="45" t="str">
        <f t="shared" si="3"/>
        <v/>
      </c>
      <c r="N70" s="24"/>
      <c r="O70" s="30"/>
      <c r="P70" s="42">
        <f t="shared" si="2"/>
        <v>0</v>
      </c>
    </row>
    <row r="71" spans="1:16" ht="14.25" thickBot="1" x14ac:dyDescent="0.2">
      <c r="A71" s="22"/>
      <c r="B71" s="23"/>
      <c r="C71" s="23"/>
      <c r="D71" s="24"/>
      <c r="E71" s="24"/>
      <c r="F71" s="24"/>
      <c r="G71" s="24"/>
      <c r="H71" s="24"/>
      <c r="I71" s="24"/>
      <c r="J71" s="24"/>
      <c r="K71" s="24"/>
      <c r="L71" s="24"/>
      <c r="M71" s="45" t="str">
        <f t="shared" si="3"/>
        <v/>
      </c>
      <c r="N71" s="24"/>
      <c r="O71" s="30"/>
      <c r="P71" s="42">
        <f t="shared" si="2"/>
        <v>0</v>
      </c>
    </row>
    <row r="72" spans="1:16" ht="14.25" thickBot="1" x14ac:dyDescent="0.2">
      <c r="A72" s="22"/>
      <c r="B72" s="23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45" t="str">
        <f t="shared" si="3"/>
        <v/>
      </c>
      <c r="N72" s="24"/>
      <c r="O72" s="30"/>
      <c r="P72" s="42">
        <f t="shared" si="2"/>
        <v>0</v>
      </c>
    </row>
    <row r="73" spans="1:16" ht="14.25" thickBot="1" x14ac:dyDescent="0.2">
      <c r="A73" s="22"/>
      <c r="B73" s="23"/>
      <c r="C73" s="23"/>
      <c r="D73" s="24"/>
      <c r="E73" s="24"/>
      <c r="F73" s="24"/>
      <c r="G73" s="24"/>
      <c r="H73" s="24"/>
      <c r="I73" s="24"/>
      <c r="J73" s="24"/>
      <c r="K73" s="24"/>
      <c r="L73" s="24"/>
      <c r="M73" s="45" t="str">
        <f t="shared" si="3"/>
        <v/>
      </c>
      <c r="N73" s="24"/>
      <c r="O73" s="30"/>
      <c r="P73" s="42">
        <f t="shared" si="2"/>
        <v>0</v>
      </c>
    </row>
    <row r="74" spans="1:16" ht="14.25" thickBot="1" x14ac:dyDescent="0.2">
      <c r="A74" s="22"/>
      <c r="B74" s="23"/>
      <c r="C74" s="23"/>
      <c r="D74" s="24"/>
      <c r="E74" s="24"/>
      <c r="F74" s="24"/>
      <c r="G74" s="24"/>
      <c r="H74" s="24"/>
      <c r="I74" s="24"/>
      <c r="J74" s="24"/>
      <c r="K74" s="24"/>
      <c r="L74" s="24"/>
      <c r="M74" s="45" t="str">
        <f t="shared" si="3"/>
        <v/>
      </c>
      <c r="N74" s="24"/>
      <c r="O74" s="30"/>
      <c r="P74" s="42">
        <f t="shared" si="2"/>
        <v>0</v>
      </c>
    </row>
    <row r="75" spans="1:16" ht="14.25" thickBot="1" x14ac:dyDescent="0.2">
      <c r="A75" s="22"/>
      <c r="B75" s="23"/>
      <c r="C75" s="23"/>
      <c r="D75" s="24"/>
      <c r="E75" s="24"/>
      <c r="F75" s="24"/>
      <c r="G75" s="24"/>
      <c r="H75" s="24"/>
      <c r="I75" s="24"/>
      <c r="J75" s="24"/>
      <c r="K75" s="24"/>
      <c r="L75" s="24"/>
      <c r="M75" s="45" t="str">
        <f t="shared" si="3"/>
        <v/>
      </c>
      <c r="N75" s="24"/>
      <c r="O75" s="30"/>
      <c r="P75" s="42">
        <f t="shared" si="2"/>
        <v>0</v>
      </c>
    </row>
    <row r="76" spans="1:16" ht="14.25" thickBot="1" x14ac:dyDescent="0.2">
      <c r="A76" s="22"/>
      <c r="B76" s="23"/>
      <c r="C76" s="23"/>
      <c r="D76" s="24"/>
      <c r="E76" s="24"/>
      <c r="F76" s="24"/>
      <c r="G76" s="24"/>
      <c r="H76" s="24"/>
      <c r="I76" s="24"/>
      <c r="J76" s="24"/>
      <c r="K76" s="24"/>
      <c r="L76" s="24"/>
      <c r="M76" s="45" t="str">
        <f t="shared" si="3"/>
        <v/>
      </c>
      <c r="N76" s="24"/>
      <c r="O76" s="30"/>
      <c r="P76" s="42">
        <f t="shared" si="2"/>
        <v>0</v>
      </c>
    </row>
    <row r="77" spans="1:16" ht="14.25" thickBot="1" x14ac:dyDescent="0.2">
      <c r="A77" s="22"/>
      <c r="B77" s="23"/>
      <c r="C77" s="23"/>
      <c r="D77" s="24"/>
      <c r="E77" s="24"/>
      <c r="F77" s="24"/>
      <c r="G77" s="24"/>
      <c r="H77" s="24"/>
      <c r="I77" s="24"/>
      <c r="J77" s="24"/>
      <c r="K77" s="24"/>
      <c r="L77" s="24"/>
      <c r="M77" s="45" t="str">
        <f t="shared" si="3"/>
        <v/>
      </c>
      <c r="N77" s="24"/>
      <c r="O77" s="30"/>
      <c r="P77" s="42">
        <f t="shared" si="2"/>
        <v>0</v>
      </c>
    </row>
    <row r="78" spans="1:16" ht="14.25" thickBot="1" x14ac:dyDescent="0.2">
      <c r="A78" s="22"/>
      <c r="B78" s="23"/>
      <c r="C78" s="23"/>
      <c r="D78" s="24"/>
      <c r="E78" s="24"/>
      <c r="F78" s="24"/>
      <c r="G78" s="24"/>
      <c r="H78" s="24"/>
      <c r="I78" s="24"/>
      <c r="J78" s="24"/>
      <c r="K78" s="24"/>
      <c r="L78" s="24"/>
      <c r="M78" s="45" t="str">
        <f t="shared" si="3"/>
        <v/>
      </c>
      <c r="N78" s="24"/>
      <c r="O78" s="30"/>
      <c r="P78" s="42">
        <f t="shared" si="2"/>
        <v>0</v>
      </c>
    </row>
    <row r="79" spans="1:16" ht="14.25" thickBot="1" x14ac:dyDescent="0.2">
      <c r="A79" s="22"/>
      <c r="B79" s="23"/>
      <c r="C79" s="23"/>
      <c r="D79" s="24"/>
      <c r="E79" s="24"/>
      <c r="F79" s="24"/>
      <c r="G79" s="24"/>
      <c r="H79" s="24"/>
      <c r="I79" s="24"/>
      <c r="J79" s="24"/>
      <c r="K79" s="24"/>
      <c r="L79" s="24"/>
      <c r="M79" s="45" t="str">
        <f t="shared" si="3"/>
        <v/>
      </c>
      <c r="N79" s="24"/>
      <c r="O79" s="30"/>
      <c r="P79" s="42">
        <f t="shared" si="2"/>
        <v>0</v>
      </c>
    </row>
    <row r="80" spans="1:16" ht="14.25" thickBot="1" x14ac:dyDescent="0.2">
      <c r="A80" s="22"/>
      <c r="B80" s="23"/>
      <c r="C80" s="23"/>
      <c r="D80" s="24"/>
      <c r="E80" s="24"/>
      <c r="F80" s="24"/>
      <c r="G80" s="24"/>
      <c r="H80" s="24"/>
      <c r="I80" s="24"/>
      <c r="J80" s="24"/>
      <c r="K80" s="24"/>
      <c r="L80" s="24"/>
      <c r="M80" s="45" t="str">
        <f t="shared" si="3"/>
        <v/>
      </c>
      <c r="N80" s="24"/>
      <c r="O80" s="30"/>
      <c r="P80" s="42">
        <f t="shared" si="2"/>
        <v>0</v>
      </c>
    </row>
    <row r="81" spans="1:16" ht="14.25" thickBot="1" x14ac:dyDescent="0.2">
      <c r="A81" s="22"/>
      <c r="B81" s="23"/>
      <c r="C81" s="23"/>
      <c r="D81" s="24"/>
      <c r="E81" s="24"/>
      <c r="F81" s="24"/>
      <c r="G81" s="24"/>
      <c r="H81" s="24"/>
      <c r="I81" s="24"/>
      <c r="J81" s="24"/>
      <c r="K81" s="24"/>
      <c r="L81" s="24"/>
      <c r="M81" s="45" t="str">
        <f t="shared" si="3"/>
        <v/>
      </c>
      <c r="N81" s="24"/>
      <c r="O81" s="30"/>
      <c r="P81" s="42">
        <f t="shared" si="2"/>
        <v>0</v>
      </c>
    </row>
    <row r="82" spans="1:16" ht="14.25" thickBot="1" x14ac:dyDescent="0.2">
      <c r="A82" s="22"/>
      <c r="B82" s="23"/>
      <c r="C82" s="23"/>
      <c r="D82" s="24"/>
      <c r="E82" s="24"/>
      <c r="F82" s="24"/>
      <c r="G82" s="24"/>
      <c r="H82" s="24"/>
      <c r="I82" s="24"/>
      <c r="J82" s="24"/>
      <c r="K82" s="24"/>
      <c r="L82" s="24"/>
      <c r="M82" s="45" t="str">
        <f t="shared" si="3"/>
        <v/>
      </c>
      <c r="N82" s="24"/>
      <c r="O82" s="30"/>
      <c r="P82" s="42">
        <f t="shared" si="2"/>
        <v>0</v>
      </c>
    </row>
    <row r="83" spans="1:16" ht="14.25" thickBot="1" x14ac:dyDescent="0.2">
      <c r="A83" s="22"/>
      <c r="B83" s="23"/>
      <c r="C83" s="23"/>
      <c r="D83" s="24"/>
      <c r="E83" s="24"/>
      <c r="F83" s="24"/>
      <c r="G83" s="24"/>
      <c r="H83" s="24"/>
      <c r="I83" s="24"/>
      <c r="J83" s="24"/>
      <c r="K83" s="24"/>
      <c r="L83" s="24"/>
      <c r="M83" s="45" t="str">
        <f t="shared" si="3"/>
        <v/>
      </c>
      <c r="N83" s="24"/>
      <c r="O83" s="30"/>
      <c r="P83" s="42">
        <f t="shared" si="2"/>
        <v>0</v>
      </c>
    </row>
    <row r="84" spans="1:16" ht="14.25" thickBot="1" x14ac:dyDescent="0.2">
      <c r="A84" s="22"/>
      <c r="B84" s="23"/>
      <c r="C84" s="23"/>
      <c r="D84" s="24"/>
      <c r="E84" s="24"/>
      <c r="F84" s="24"/>
      <c r="G84" s="24"/>
      <c r="H84" s="24"/>
      <c r="I84" s="24"/>
      <c r="J84" s="24"/>
      <c r="K84" s="24"/>
      <c r="L84" s="24"/>
      <c r="M84" s="45" t="str">
        <f t="shared" si="3"/>
        <v/>
      </c>
      <c r="N84" s="24"/>
      <c r="O84" s="30"/>
      <c r="P84" s="42">
        <f t="shared" si="2"/>
        <v>0</v>
      </c>
    </row>
    <row r="85" spans="1:16" ht="14.25" thickBot="1" x14ac:dyDescent="0.2">
      <c r="A85" s="22"/>
      <c r="B85" s="23"/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45" t="str">
        <f t="shared" si="3"/>
        <v/>
      </c>
      <c r="N85" s="24"/>
      <c r="O85" s="30"/>
      <c r="P85" s="42">
        <f t="shared" si="2"/>
        <v>0</v>
      </c>
    </row>
    <row r="86" spans="1:16" ht="14.25" thickBot="1" x14ac:dyDescent="0.2">
      <c r="A86" s="22"/>
      <c r="B86" s="23"/>
      <c r="C86" s="23"/>
      <c r="D86" s="24"/>
      <c r="E86" s="24"/>
      <c r="F86" s="24"/>
      <c r="G86" s="24"/>
      <c r="H86" s="24"/>
      <c r="I86" s="24"/>
      <c r="J86" s="24"/>
      <c r="K86" s="24"/>
      <c r="L86" s="24"/>
      <c r="M86" s="45" t="str">
        <f t="shared" si="3"/>
        <v/>
      </c>
      <c r="N86" s="24"/>
      <c r="O86" s="30"/>
      <c r="P86" s="42">
        <f t="shared" ref="P86:P120" si="4">WORKDAY(O86,N86)</f>
        <v>0</v>
      </c>
    </row>
    <row r="87" spans="1:16" ht="14.25" thickBot="1" x14ac:dyDescent="0.2">
      <c r="A87" s="22"/>
      <c r="B87" s="23"/>
      <c r="C87" s="23"/>
      <c r="D87" s="24"/>
      <c r="E87" s="24"/>
      <c r="F87" s="24"/>
      <c r="G87" s="24"/>
      <c r="H87" s="24"/>
      <c r="I87" s="24"/>
      <c r="J87" s="24"/>
      <c r="K87" s="24"/>
      <c r="L87" s="24"/>
      <c r="M87" s="45" t="str">
        <f t="shared" si="3"/>
        <v/>
      </c>
      <c r="N87" s="24"/>
      <c r="O87" s="30"/>
      <c r="P87" s="42">
        <f t="shared" si="4"/>
        <v>0</v>
      </c>
    </row>
    <row r="88" spans="1:16" ht="14.25" thickBot="1" x14ac:dyDescent="0.2">
      <c r="A88" s="22"/>
      <c r="B88" s="23"/>
      <c r="C88" s="23"/>
      <c r="D88" s="24"/>
      <c r="E88" s="24"/>
      <c r="F88" s="24"/>
      <c r="G88" s="24"/>
      <c r="H88" s="24"/>
      <c r="I88" s="24"/>
      <c r="J88" s="24"/>
      <c r="K88" s="24"/>
      <c r="L88" s="24"/>
      <c r="M88" s="45" t="str">
        <f t="shared" si="3"/>
        <v/>
      </c>
      <c r="N88" s="24"/>
      <c r="O88" s="30"/>
      <c r="P88" s="42">
        <f t="shared" si="4"/>
        <v>0</v>
      </c>
    </row>
    <row r="89" spans="1:16" ht="14.25" thickBot="1" x14ac:dyDescent="0.2">
      <c r="A89" s="22"/>
      <c r="B89" s="23"/>
      <c r="C89" s="23"/>
      <c r="D89" s="24"/>
      <c r="E89" s="24"/>
      <c r="F89" s="24"/>
      <c r="G89" s="24"/>
      <c r="H89" s="24"/>
      <c r="I89" s="24"/>
      <c r="J89" s="24"/>
      <c r="K89" s="24"/>
      <c r="L89" s="24"/>
      <c r="M89" s="45" t="str">
        <f t="shared" si="3"/>
        <v/>
      </c>
      <c r="N89" s="24"/>
      <c r="O89" s="30"/>
      <c r="P89" s="42">
        <f t="shared" si="4"/>
        <v>0</v>
      </c>
    </row>
    <row r="90" spans="1:16" ht="14.25" thickBot="1" x14ac:dyDescent="0.2">
      <c r="A90" s="22"/>
      <c r="B90" s="23"/>
      <c r="C90" s="23"/>
      <c r="D90" s="24"/>
      <c r="E90" s="24"/>
      <c r="F90" s="24"/>
      <c r="G90" s="24"/>
      <c r="H90" s="24"/>
      <c r="I90" s="24"/>
      <c r="J90" s="24"/>
      <c r="K90" s="24"/>
      <c r="L90" s="24"/>
      <c r="M90" s="45" t="str">
        <f t="shared" si="3"/>
        <v/>
      </c>
      <c r="N90" s="24"/>
      <c r="O90" s="30"/>
      <c r="P90" s="42">
        <f t="shared" si="4"/>
        <v>0</v>
      </c>
    </row>
    <row r="91" spans="1:16" ht="14.25" thickBot="1" x14ac:dyDescent="0.2">
      <c r="A91" s="22"/>
      <c r="B91" s="23"/>
      <c r="C91" s="23"/>
      <c r="D91" s="24"/>
      <c r="E91" s="24"/>
      <c r="F91" s="24"/>
      <c r="G91" s="24"/>
      <c r="H91" s="24"/>
      <c r="I91" s="24"/>
      <c r="J91" s="24"/>
      <c r="K91" s="24"/>
      <c r="L91" s="24"/>
      <c r="M91" s="45" t="str">
        <f t="shared" si="3"/>
        <v/>
      </c>
      <c r="N91" s="24"/>
      <c r="O91" s="30"/>
      <c r="P91" s="42">
        <f t="shared" si="4"/>
        <v>0</v>
      </c>
    </row>
    <row r="92" spans="1:16" ht="14.25" thickBot="1" x14ac:dyDescent="0.2">
      <c r="A92" s="22"/>
      <c r="B92" s="23"/>
      <c r="C92" s="23"/>
      <c r="D92" s="24"/>
      <c r="E92" s="24"/>
      <c r="F92" s="24"/>
      <c r="G92" s="24"/>
      <c r="H92" s="24"/>
      <c r="I92" s="24"/>
      <c r="J92" s="24"/>
      <c r="K92" s="24"/>
      <c r="L92" s="24"/>
      <c r="M92" s="45" t="str">
        <f t="shared" si="3"/>
        <v/>
      </c>
      <c r="N92" s="24"/>
      <c r="O92" s="30"/>
      <c r="P92" s="42">
        <f t="shared" si="4"/>
        <v>0</v>
      </c>
    </row>
    <row r="93" spans="1:16" ht="14.25" thickBot="1" x14ac:dyDescent="0.2">
      <c r="A93" s="22"/>
      <c r="B93" s="23"/>
      <c r="C93" s="23"/>
      <c r="D93" s="24"/>
      <c r="E93" s="24"/>
      <c r="F93" s="24"/>
      <c r="G93" s="24"/>
      <c r="H93" s="24"/>
      <c r="I93" s="24"/>
      <c r="J93" s="24"/>
      <c r="K93" s="24"/>
      <c r="L93" s="24"/>
      <c r="M93" s="45" t="str">
        <f t="shared" si="3"/>
        <v/>
      </c>
      <c r="N93" s="24"/>
      <c r="O93" s="30"/>
      <c r="P93" s="42">
        <f t="shared" si="4"/>
        <v>0</v>
      </c>
    </row>
    <row r="94" spans="1:16" ht="14.25" thickBo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45" t="str">
        <f t="shared" si="3"/>
        <v/>
      </c>
      <c r="N94" s="24"/>
      <c r="O94" s="30"/>
      <c r="P94" s="42">
        <f t="shared" si="4"/>
        <v>0</v>
      </c>
    </row>
    <row r="95" spans="1:16" ht="14.25" thickBo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45" t="str">
        <f t="shared" si="3"/>
        <v/>
      </c>
      <c r="N95" s="24"/>
      <c r="O95" s="30"/>
      <c r="P95" s="42">
        <f t="shared" si="4"/>
        <v>0</v>
      </c>
    </row>
    <row r="96" spans="1:16" ht="14.25" thickBo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45" t="str">
        <f t="shared" si="3"/>
        <v/>
      </c>
      <c r="N96" s="24"/>
      <c r="O96" s="30"/>
      <c r="P96" s="42">
        <f t="shared" si="4"/>
        <v>0</v>
      </c>
    </row>
    <row r="97" spans="1:16" ht="14.25" thickBo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45" t="str">
        <f t="shared" si="3"/>
        <v/>
      </c>
      <c r="N97" s="24"/>
      <c r="O97" s="30"/>
      <c r="P97" s="42">
        <f t="shared" si="4"/>
        <v>0</v>
      </c>
    </row>
    <row r="98" spans="1:16" ht="14.25" thickBo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45" t="str">
        <f t="shared" si="3"/>
        <v/>
      </c>
      <c r="N98" s="24"/>
      <c r="O98" s="30"/>
      <c r="P98" s="42">
        <f t="shared" si="4"/>
        <v>0</v>
      </c>
    </row>
    <row r="99" spans="1:16" ht="14.25" thickBo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45" t="str">
        <f t="shared" si="3"/>
        <v/>
      </c>
      <c r="N99" s="24"/>
      <c r="O99" s="30"/>
      <c r="P99" s="42">
        <f t="shared" si="4"/>
        <v>0</v>
      </c>
    </row>
    <row r="100" spans="1:16" ht="14.25" thickBo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45" t="str">
        <f t="shared" si="3"/>
        <v/>
      </c>
      <c r="N100" s="24"/>
      <c r="O100" s="30"/>
      <c r="P100" s="42">
        <f t="shared" si="4"/>
        <v>0</v>
      </c>
    </row>
    <row r="101" spans="1:16" ht="14.25" thickBo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45" t="str">
        <f t="shared" si="3"/>
        <v/>
      </c>
      <c r="N101" s="24"/>
      <c r="O101" s="30"/>
      <c r="P101" s="42">
        <f t="shared" si="4"/>
        <v>0</v>
      </c>
    </row>
    <row r="102" spans="1:16" ht="14.25" thickBo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45" t="str">
        <f t="shared" si="3"/>
        <v/>
      </c>
      <c r="N102" s="24"/>
      <c r="O102" s="30"/>
      <c r="P102" s="42">
        <f t="shared" si="4"/>
        <v>0</v>
      </c>
    </row>
    <row r="103" spans="1:16" ht="14.25" thickBo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45"/>
      <c r="N103" s="24"/>
      <c r="O103" s="30"/>
      <c r="P103" s="42">
        <f t="shared" si="4"/>
        <v>0</v>
      </c>
    </row>
    <row r="104" spans="1:16" ht="14.25" thickBo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45"/>
      <c r="N104" s="24"/>
      <c r="O104" s="30"/>
      <c r="P104" s="42">
        <f t="shared" si="4"/>
        <v>0</v>
      </c>
    </row>
    <row r="105" spans="1:16" ht="14.25" thickBo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45"/>
      <c r="N105" s="24"/>
      <c r="O105" s="30"/>
      <c r="P105" s="42">
        <f t="shared" si="4"/>
        <v>0</v>
      </c>
    </row>
    <row r="106" spans="1:16" ht="14.25" thickBo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45"/>
      <c r="N106" s="24"/>
      <c r="O106" s="30"/>
      <c r="P106" s="42">
        <f t="shared" si="4"/>
        <v>0</v>
      </c>
    </row>
    <row r="107" spans="1:16" ht="14.25" thickBo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45"/>
      <c r="N107" s="24"/>
      <c r="O107" s="30"/>
      <c r="P107" s="42">
        <f t="shared" si="4"/>
        <v>0</v>
      </c>
    </row>
    <row r="108" spans="1:16" ht="14.25" thickBo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45"/>
      <c r="N108" s="24"/>
      <c r="O108" s="30"/>
      <c r="P108" s="42">
        <f t="shared" si="4"/>
        <v>0</v>
      </c>
    </row>
    <row r="109" spans="1:16" ht="14.25" thickBot="1" x14ac:dyDescent="0.2">
      <c r="A109" s="22"/>
      <c r="B109" s="23"/>
      <c r="C109" s="23"/>
      <c r="D109" s="24"/>
      <c r="E109" s="24"/>
      <c r="F109" s="24"/>
      <c r="G109" s="24"/>
      <c r="H109" s="24"/>
      <c r="I109" s="24"/>
      <c r="J109" s="24"/>
      <c r="K109" s="24"/>
      <c r="L109" s="24"/>
      <c r="M109" s="45"/>
      <c r="N109" s="24"/>
      <c r="O109" s="30"/>
      <c r="P109" s="42">
        <f t="shared" si="4"/>
        <v>0</v>
      </c>
    </row>
    <row r="110" spans="1:16" ht="14.25" thickBot="1" x14ac:dyDescent="0.2">
      <c r="A110" s="22"/>
      <c r="B110" s="23"/>
      <c r="C110" s="23"/>
      <c r="D110" s="24"/>
      <c r="E110" s="24"/>
      <c r="F110" s="24"/>
      <c r="G110" s="24"/>
      <c r="H110" s="24"/>
      <c r="I110" s="24"/>
      <c r="J110" s="24"/>
      <c r="K110" s="24"/>
      <c r="L110" s="24"/>
      <c r="M110" s="45"/>
      <c r="N110" s="24"/>
      <c r="O110" s="30"/>
      <c r="P110" s="42">
        <f t="shared" si="4"/>
        <v>0</v>
      </c>
    </row>
    <row r="111" spans="1:16" ht="14.25" thickBot="1" x14ac:dyDescent="0.2">
      <c r="A111" s="22"/>
      <c r="B111" s="23"/>
      <c r="C111" s="23"/>
      <c r="D111" s="24"/>
      <c r="E111" s="24"/>
      <c r="F111" s="24"/>
      <c r="G111" s="24"/>
      <c r="H111" s="24"/>
      <c r="I111" s="24"/>
      <c r="J111" s="24"/>
      <c r="K111" s="24"/>
      <c r="L111" s="24"/>
      <c r="M111" s="45"/>
      <c r="N111" s="24"/>
      <c r="O111" s="30"/>
      <c r="P111" s="42">
        <f t="shared" si="4"/>
        <v>0</v>
      </c>
    </row>
    <row r="112" spans="1:16" ht="14.25" thickBot="1" x14ac:dyDescent="0.2">
      <c r="A112" s="22"/>
      <c r="B112" s="23"/>
      <c r="C112" s="23"/>
      <c r="D112" s="24"/>
      <c r="E112" s="24"/>
      <c r="F112" s="24"/>
      <c r="G112" s="24"/>
      <c r="H112" s="24"/>
      <c r="I112" s="24"/>
      <c r="J112" s="24"/>
      <c r="K112" s="24"/>
      <c r="L112" s="24"/>
      <c r="M112" s="45"/>
      <c r="N112" s="24"/>
      <c r="O112" s="30"/>
      <c r="P112" s="42">
        <f t="shared" si="4"/>
        <v>0</v>
      </c>
    </row>
    <row r="113" spans="1:16" ht="14.25" thickBot="1" x14ac:dyDescent="0.2">
      <c r="A113" s="22"/>
      <c r="B113" s="23"/>
      <c r="C113" s="23"/>
      <c r="D113" s="24"/>
      <c r="E113" s="24"/>
      <c r="F113" s="24"/>
      <c r="G113" s="24"/>
      <c r="H113" s="24"/>
      <c r="I113" s="24"/>
      <c r="J113" s="24"/>
      <c r="K113" s="24"/>
      <c r="L113" s="24"/>
      <c r="M113" s="45"/>
      <c r="N113" s="24"/>
      <c r="O113" s="30"/>
      <c r="P113" s="42">
        <f t="shared" si="4"/>
        <v>0</v>
      </c>
    </row>
    <row r="114" spans="1:16" ht="14.25" thickBot="1" x14ac:dyDescent="0.2">
      <c r="A114" s="22"/>
      <c r="B114" s="23"/>
      <c r="C114" s="23"/>
      <c r="D114" s="24"/>
      <c r="E114" s="24"/>
      <c r="F114" s="24"/>
      <c r="G114" s="24"/>
      <c r="H114" s="24"/>
      <c r="I114" s="24"/>
      <c r="J114" s="24"/>
      <c r="K114" s="24"/>
      <c r="L114" s="24"/>
      <c r="M114" s="45"/>
      <c r="N114" s="24"/>
      <c r="O114" s="30"/>
      <c r="P114" s="42">
        <f t="shared" si="4"/>
        <v>0</v>
      </c>
    </row>
    <row r="115" spans="1:16" ht="14.25" thickBot="1" x14ac:dyDescent="0.2">
      <c r="A115" s="22"/>
      <c r="B115" s="23"/>
      <c r="C115" s="23"/>
      <c r="D115" s="24"/>
      <c r="E115" s="24"/>
      <c r="F115" s="24"/>
      <c r="G115" s="24"/>
      <c r="H115" s="24"/>
      <c r="I115" s="24"/>
      <c r="J115" s="24"/>
      <c r="K115" s="24"/>
      <c r="L115" s="24"/>
      <c r="M115" s="45"/>
      <c r="N115" s="24"/>
      <c r="O115" s="30"/>
      <c r="P115" s="42">
        <f t="shared" si="4"/>
        <v>0</v>
      </c>
    </row>
    <row r="116" spans="1:16" ht="14.25" thickBot="1" x14ac:dyDescent="0.2">
      <c r="A116" s="22"/>
      <c r="B116" s="23"/>
      <c r="C116" s="23"/>
      <c r="D116" s="24"/>
      <c r="E116" s="24"/>
      <c r="F116" s="24"/>
      <c r="G116" s="24"/>
      <c r="H116" s="24"/>
      <c r="I116" s="24"/>
      <c r="J116" s="24"/>
      <c r="K116" s="24"/>
      <c r="L116" s="24"/>
      <c r="M116" s="45"/>
      <c r="N116" s="24"/>
      <c r="O116" s="30"/>
      <c r="P116" s="42">
        <f t="shared" si="4"/>
        <v>0</v>
      </c>
    </row>
    <row r="117" spans="1:16" ht="14.25" thickBot="1" x14ac:dyDescent="0.2">
      <c r="A117" s="22"/>
      <c r="B117" s="23"/>
      <c r="C117" s="23"/>
      <c r="D117" s="24"/>
      <c r="E117" s="24"/>
      <c r="F117" s="24"/>
      <c r="G117" s="24"/>
      <c r="H117" s="24"/>
      <c r="I117" s="24"/>
      <c r="J117" s="24"/>
      <c r="K117" s="24"/>
      <c r="L117" s="24"/>
      <c r="M117" s="45"/>
      <c r="N117" s="24"/>
      <c r="O117" s="30"/>
      <c r="P117" s="42">
        <f t="shared" si="4"/>
        <v>0</v>
      </c>
    </row>
    <row r="118" spans="1:16" ht="14.25" thickBot="1" x14ac:dyDescent="0.2">
      <c r="A118" s="22"/>
      <c r="B118" s="23"/>
      <c r="C118" s="23"/>
      <c r="D118" s="24"/>
      <c r="E118" s="24"/>
      <c r="F118" s="24"/>
      <c r="G118" s="24"/>
      <c r="H118" s="24"/>
      <c r="I118" s="24"/>
      <c r="J118" s="24"/>
      <c r="K118" s="24"/>
      <c r="L118" s="24"/>
      <c r="M118" s="45"/>
      <c r="N118" s="24"/>
      <c r="O118" s="30"/>
      <c r="P118" s="42">
        <f t="shared" si="4"/>
        <v>0</v>
      </c>
    </row>
    <row r="119" spans="1:16" ht="14.25" thickBot="1" x14ac:dyDescent="0.2">
      <c r="A119" s="22"/>
      <c r="B119" s="23"/>
      <c r="C119" s="23"/>
      <c r="D119" s="24"/>
      <c r="E119" s="24"/>
      <c r="F119" s="24"/>
      <c r="G119" s="24"/>
      <c r="H119" s="24"/>
      <c r="I119" s="24"/>
      <c r="J119" s="24"/>
      <c r="K119" s="24"/>
      <c r="L119" s="24"/>
      <c r="M119" s="45"/>
      <c r="N119" s="24"/>
      <c r="O119" s="30"/>
      <c r="P119" s="42">
        <f t="shared" si="4"/>
        <v>0</v>
      </c>
    </row>
    <row r="120" spans="1:16" ht="14.25" thickBot="1" x14ac:dyDescent="0.2">
      <c r="A120" s="25"/>
      <c r="B120" s="26"/>
      <c r="C120" s="26"/>
      <c r="D120" s="27"/>
      <c r="E120" s="27"/>
      <c r="F120" s="27"/>
      <c r="G120" s="27"/>
      <c r="H120" s="27"/>
      <c r="I120" s="27"/>
      <c r="J120" s="27"/>
      <c r="K120" s="27"/>
      <c r="L120" s="27"/>
      <c r="M120" s="46"/>
      <c r="N120" s="27"/>
      <c r="O120" s="31"/>
      <c r="P120" s="43">
        <f t="shared" si="4"/>
        <v>0</v>
      </c>
    </row>
    <row r="121" spans="1:16" ht="14.25" thickTop="1" x14ac:dyDescent="0.15">
      <c r="E121" s="1"/>
      <c r="F121" s="1"/>
      <c r="G121" s="1"/>
      <c r="H121" s="1"/>
      <c r="I121" s="1"/>
      <c r="J121" s="1"/>
      <c r="K121" s="1"/>
      <c r="L121" s="1"/>
      <c r="M121" s="2"/>
    </row>
    <row r="122" spans="1:16" x14ac:dyDescent="0.15">
      <c r="E122" s="1"/>
      <c r="F122" s="1"/>
      <c r="G122" s="1"/>
      <c r="H122" s="1"/>
      <c r="I122" s="1"/>
      <c r="J122" s="1"/>
      <c r="K122" s="1"/>
      <c r="L122" s="1"/>
      <c r="M122" s="2"/>
    </row>
    <row r="123" spans="1:16" x14ac:dyDescent="0.15">
      <c r="E123" s="1"/>
      <c r="F123" s="1"/>
      <c r="G123" s="1"/>
      <c r="H123" s="1"/>
      <c r="I123" s="1"/>
      <c r="J123" s="1"/>
      <c r="K123" s="1"/>
      <c r="L123" s="1"/>
      <c r="M123" s="2"/>
    </row>
    <row r="124" spans="1:16" x14ac:dyDescent="0.15">
      <c r="E124" s="1"/>
      <c r="F124" s="1"/>
      <c r="G124" s="1"/>
      <c r="H124" s="1"/>
      <c r="I124" s="1"/>
      <c r="J124" s="1"/>
      <c r="K124" s="1"/>
      <c r="L124" s="1"/>
      <c r="M124" s="2"/>
    </row>
    <row r="125" spans="1:16" x14ac:dyDescent="0.15">
      <c r="E125" s="1"/>
      <c r="F125" s="1"/>
      <c r="G125" s="1"/>
      <c r="H125" s="1"/>
      <c r="I125" s="1"/>
      <c r="J125" s="1"/>
      <c r="K125" s="1"/>
      <c r="L125" s="1"/>
      <c r="M125" s="2"/>
    </row>
    <row r="126" spans="1:16" x14ac:dyDescent="0.15">
      <c r="E126" s="1"/>
      <c r="F126" s="1"/>
      <c r="G126" s="1"/>
      <c r="H126" s="1"/>
      <c r="I126" s="1"/>
      <c r="J126" s="1"/>
      <c r="K126" s="1"/>
      <c r="L126" s="1"/>
      <c r="M126" s="2"/>
    </row>
    <row r="127" spans="1:16" x14ac:dyDescent="0.15">
      <c r="E127" s="1"/>
      <c r="F127" s="1"/>
      <c r="G127" s="1"/>
      <c r="H127" s="1"/>
      <c r="I127" s="1"/>
      <c r="J127" s="1"/>
      <c r="K127" s="1"/>
      <c r="L127" s="1"/>
      <c r="M127" s="2"/>
    </row>
    <row r="128" spans="1:16" x14ac:dyDescent="0.15">
      <c r="E128" s="1"/>
      <c r="F128" s="1"/>
      <c r="G128" s="1"/>
      <c r="H128" s="1"/>
      <c r="I128" s="1"/>
      <c r="J128" s="1"/>
      <c r="K128" s="1"/>
      <c r="L128" s="1"/>
      <c r="M128" s="2"/>
    </row>
    <row r="129" spans="5:13" x14ac:dyDescent="0.15">
      <c r="E129" s="1"/>
      <c r="F129" s="1"/>
      <c r="G129" s="1"/>
      <c r="H129" s="1"/>
      <c r="I129" s="1"/>
      <c r="J129" s="1"/>
      <c r="K129" s="1"/>
      <c r="L129" s="1"/>
      <c r="M129" s="2"/>
    </row>
    <row r="130" spans="5:13" x14ac:dyDescent="0.15">
      <c r="E130" s="1"/>
      <c r="F130" s="1"/>
      <c r="G130" s="1"/>
      <c r="H130" s="1"/>
      <c r="I130" s="1"/>
      <c r="J130" s="1"/>
      <c r="K130" s="1"/>
      <c r="L130" s="1"/>
      <c r="M130" s="2"/>
    </row>
    <row r="131" spans="5:13" x14ac:dyDescent="0.15">
      <c r="E131" s="1"/>
      <c r="F131" s="1"/>
      <c r="G131" s="1"/>
      <c r="H131" s="1"/>
      <c r="I131" s="1"/>
      <c r="J131" s="1"/>
      <c r="K131" s="1"/>
      <c r="L131" s="1"/>
      <c r="M131" s="2"/>
    </row>
    <row r="132" spans="5:13" x14ac:dyDescent="0.15">
      <c r="E132" s="1"/>
      <c r="F132" s="1"/>
      <c r="G132" s="1"/>
      <c r="H132" s="1"/>
      <c r="I132" s="1"/>
      <c r="J132" s="1"/>
      <c r="K132" s="1"/>
      <c r="L132" s="1"/>
      <c r="M132" s="2"/>
    </row>
    <row r="133" spans="5:13" x14ac:dyDescent="0.15">
      <c r="E133" s="1"/>
      <c r="F133" s="1"/>
      <c r="G133" s="1"/>
      <c r="H133" s="1"/>
      <c r="I133" s="1"/>
      <c r="J133" s="1"/>
      <c r="K133" s="1"/>
      <c r="L133" s="1"/>
      <c r="M133" s="2"/>
    </row>
    <row r="134" spans="5:13" x14ac:dyDescent="0.15">
      <c r="E134" s="1"/>
      <c r="F134" s="1"/>
      <c r="G134" s="1"/>
      <c r="H134" s="1"/>
      <c r="I134" s="1"/>
      <c r="J134" s="1"/>
      <c r="K134" s="1"/>
      <c r="L134" s="1"/>
      <c r="M134" s="2"/>
    </row>
    <row r="135" spans="5:13" x14ac:dyDescent="0.15">
      <c r="E135" s="1"/>
      <c r="F135" s="1"/>
      <c r="G135" s="1"/>
      <c r="H135" s="1"/>
      <c r="I135" s="1"/>
      <c r="J135" s="1"/>
      <c r="K135" s="1"/>
      <c r="L135" s="1"/>
      <c r="M135" s="2"/>
    </row>
    <row r="136" spans="5:13" x14ac:dyDescent="0.15">
      <c r="E136" s="1"/>
      <c r="F136" s="1"/>
      <c r="G136" s="1"/>
      <c r="H136" s="1"/>
      <c r="I136" s="1"/>
      <c r="J136" s="1"/>
      <c r="K136" s="1"/>
      <c r="L136" s="1"/>
      <c r="M136" s="2"/>
    </row>
    <row r="137" spans="5:13" x14ac:dyDescent="0.15">
      <c r="E137" s="1"/>
      <c r="F137" s="1"/>
      <c r="G137" s="1"/>
      <c r="H137" s="1"/>
      <c r="I137" s="1"/>
      <c r="J137" s="1"/>
      <c r="K137" s="1"/>
      <c r="L137" s="1"/>
      <c r="M137" s="2"/>
    </row>
    <row r="138" spans="5:13" x14ac:dyDescent="0.15">
      <c r="E138" s="1"/>
      <c r="F138" s="1"/>
      <c r="G138" s="1"/>
      <c r="H138" s="1"/>
      <c r="I138" s="1"/>
      <c r="J138" s="1"/>
      <c r="K138" s="1"/>
      <c r="L138" s="1"/>
      <c r="M138" s="2"/>
    </row>
    <row r="139" spans="5:13" x14ac:dyDescent="0.15">
      <c r="E139" s="1"/>
      <c r="F139" s="1"/>
      <c r="G139" s="1"/>
      <c r="H139" s="1"/>
      <c r="I139" s="1"/>
      <c r="J139" s="1"/>
      <c r="K139" s="1"/>
      <c r="L139" s="1"/>
      <c r="M139" s="2"/>
    </row>
    <row r="140" spans="5:13" x14ac:dyDescent="0.15">
      <c r="E140" s="1"/>
      <c r="F140" s="1"/>
      <c r="G140" s="1"/>
      <c r="H140" s="1"/>
      <c r="I140" s="1"/>
      <c r="J140" s="1"/>
      <c r="K140" s="1"/>
      <c r="L140" s="1"/>
      <c r="M140" s="2"/>
    </row>
    <row r="141" spans="5:13" x14ac:dyDescent="0.15">
      <c r="E141" s="1"/>
      <c r="F141" s="1"/>
      <c r="G141" s="1"/>
      <c r="H141" s="1"/>
      <c r="I141" s="1"/>
      <c r="J141" s="1"/>
      <c r="K141" s="1"/>
      <c r="L141" s="1"/>
      <c r="M141" s="2"/>
    </row>
    <row r="142" spans="5:13" x14ac:dyDescent="0.15">
      <c r="E142" s="1"/>
      <c r="F142" s="1"/>
      <c r="G142" s="1"/>
      <c r="H142" s="1"/>
      <c r="I142" s="1"/>
      <c r="J142" s="1"/>
      <c r="K142" s="1"/>
      <c r="L142" s="1"/>
      <c r="M142" s="2"/>
    </row>
    <row r="143" spans="5:13" x14ac:dyDescent="0.15">
      <c r="E143" s="1"/>
      <c r="F143" s="1"/>
      <c r="G143" s="1"/>
      <c r="H143" s="1"/>
      <c r="I143" s="1"/>
      <c r="J143" s="1"/>
      <c r="K143" s="1"/>
      <c r="L143" s="1"/>
      <c r="M143" s="2"/>
    </row>
    <row r="144" spans="5:13" x14ac:dyDescent="0.15">
      <c r="E144" s="1"/>
      <c r="F144" s="1"/>
      <c r="G144" s="1"/>
      <c r="H144" s="1"/>
      <c r="I144" s="1"/>
      <c r="J144" s="1"/>
      <c r="K144" s="1"/>
      <c r="L144" s="1"/>
      <c r="M144" s="2"/>
    </row>
    <row r="145" spans="5:13" x14ac:dyDescent="0.15">
      <c r="E145" s="1"/>
      <c r="F145" s="1"/>
      <c r="G145" s="1"/>
      <c r="H145" s="1"/>
      <c r="I145" s="1"/>
      <c r="J145" s="1"/>
      <c r="K145" s="1"/>
      <c r="L145" s="1"/>
      <c r="M145" s="2"/>
    </row>
    <row r="146" spans="5:13" x14ac:dyDescent="0.15">
      <c r="E146" s="1"/>
      <c r="F146" s="1"/>
      <c r="G146" s="1"/>
      <c r="H146" s="1"/>
      <c r="I146" s="1"/>
      <c r="J146" s="1"/>
      <c r="K146" s="1"/>
      <c r="L146" s="1"/>
      <c r="M146" s="2"/>
    </row>
    <row r="147" spans="5:13" x14ac:dyDescent="0.15">
      <c r="E147" s="1"/>
      <c r="F147" s="1"/>
      <c r="G147" s="1"/>
      <c r="H147" s="1"/>
      <c r="I147" s="1"/>
      <c r="J147" s="1"/>
      <c r="K147" s="1"/>
      <c r="L147" s="1"/>
      <c r="M147" s="2"/>
    </row>
    <row r="148" spans="5:13" x14ac:dyDescent="0.15">
      <c r="E148" s="1"/>
      <c r="F148" s="1"/>
      <c r="G148" s="1"/>
      <c r="H148" s="1"/>
      <c r="I148" s="1"/>
      <c r="J148" s="1"/>
      <c r="K148" s="1"/>
      <c r="L148" s="1"/>
      <c r="M148" s="2"/>
    </row>
    <row r="149" spans="5:13" x14ac:dyDescent="0.15">
      <c r="E149" s="1"/>
      <c r="F149" s="1"/>
      <c r="G149" s="1"/>
      <c r="H149" s="1"/>
      <c r="I149" s="1"/>
      <c r="J149" s="1"/>
      <c r="K149" s="1"/>
      <c r="L149" s="1"/>
      <c r="M149" s="2"/>
    </row>
    <row r="150" spans="5:13" x14ac:dyDescent="0.15">
      <c r="E150" s="1"/>
      <c r="F150" s="1"/>
      <c r="G150" s="1"/>
      <c r="H150" s="1"/>
      <c r="I150" s="1"/>
      <c r="J150" s="1"/>
      <c r="K150" s="1"/>
      <c r="L150" s="1"/>
      <c r="M150" s="2"/>
    </row>
    <row r="151" spans="5:13" x14ac:dyDescent="0.15">
      <c r="E151" s="1"/>
      <c r="F151" s="1"/>
      <c r="G151" s="1"/>
      <c r="H151" s="1"/>
      <c r="I151" s="1"/>
      <c r="J151" s="1"/>
      <c r="K151" s="1"/>
      <c r="L151" s="1"/>
      <c r="M151" s="2"/>
    </row>
    <row r="152" spans="5:13" x14ac:dyDescent="0.15">
      <c r="E152" s="1"/>
      <c r="F152" s="1"/>
      <c r="G152" s="1"/>
      <c r="H152" s="1"/>
      <c r="I152" s="1"/>
      <c r="J152" s="1"/>
      <c r="K152" s="1"/>
      <c r="L152" s="1"/>
      <c r="M152" s="2"/>
    </row>
    <row r="153" spans="5:13" x14ac:dyDescent="0.15">
      <c r="E153" s="1"/>
      <c r="F153" s="1"/>
      <c r="G153" s="1"/>
      <c r="H153" s="1"/>
      <c r="I153" s="1"/>
      <c r="J153" s="1"/>
      <c r="K153" s="1"/>
      <c r="L153" s="1"/>
      <c r="M153" s="2"/>
    </row>
    <row r="154" spans="5:13" x14ac:dyDescent="0.15">
      <c r="E154" s="1"/>
      <c r="F154" s="1"/>
      <c r="G154" s="1"/>
      <c r="H154" s="1"/>
      <c r="I154" s="1"/>
      <c r="J154" s="1"/>
      <c r="K154" s="1"/>
      <c r="L154" s="1"/>
      <c r="M154" s="2"/>
    </row>
    <row r="155" spans="5:13" x14ac:dyDescent="0.15">
      <c r="E155" s="1"/>
      <c r="F155" s="1"/>
      <c r="G155" s="1"/>
      <c r="H155" s="1"/>
      <c r="I155" s="1"/>
      <c r="J155" s="1"/>
      <c r="K155" s="1"/>
      <c r="L155" s="1"/>
      <c r="M155" s="2"/>
    </row>
    <row r="156" spans="5:13" x14ac:dyDescent="0.15">
      <c r="E156" s="1"/>
      <c r="F156" s="1"/>
      <c r="G156" s="1"/>
      <c r="H156" s="1"/>
      <c r="I156" s="1"/>
      <c r="J156" s="1"/>
      <c r="K156" s="1"/>
      <c r="L156" s="1"/>
      <c r="M156" s="2"/>
    </row>
    <row r="157" spans="5:13" x14ac:dyDescent="0.15">
      <c r="E157" s="1"/>
      <c r="F157" s="1"/>
      <c r="G157" s="1"/>
      <c r="H157" s="1"/>
      <c r="I157" s="1"/>
      <c r="J157" s="1"/>
      <c r="K157" s="1"/>
      <c r="L157" s="1"/>
      <c r="M157" s="2"/>
    </row>
    <row r="158" spans="5:13" x14ac:dyDescent="0.15">
      <c r="E158" s="1"/>
      <c r="F158" s="1"/>
      <c r="G158" s="1"/>
      <c r="H158" s="1"/>
      <c r="I158" s="1"/>
      <c r="J158" s="1"/>
      <c r="K158" s="1"/>
      <c r="L158" s="1"/>
      <c r="M158" s="2"/>
    </row>
    <row r="159" spans="5:13" x14ac:dyDescent="0.15">
      <c r="E159" s="1"/>
      <c r="F159" s="1"/>
      <c r="G159" s="1"/>
      <c r="H159" s="1"/>
      <c r="I159" s="1"/>
      <c r="J159" s="1"/>
      <c r="K159" s="1"/>
      <c r="L159" s="1"/>
      <c r="M159" s="2"/>
    </row>
    <row r="160" spans="5:13" x14ac:dyDescent="0.15">
      <c r="E160" s="1"/>
      <c r="F160" s="1"/>
      <c r="G160" s="1"/>
      <c r="H160" s="1"/>
      <c r="I160" s="1"/>
      <c r="J160" s="1"/>
      <c r="K160" s="1"/>
      <c r="L160" s="1"/>
      <c r="M160" s="2"/>
    </row>
    <row r="161" spans="5:13" x14ac:dyDescent="0.15">
      <c r="E161" s="1"/>
      <c r="F161" s="1"/>
      <c r="G161" s="1"/>
      <c r="H161" s="1"/>
      <c r="I161" s="1"/>
      <c r="J161" s="1"/>
      <c r="K161" s="1"/>
      <c r="L161" s="1"/>
      <c r="M161" s="2"/>
    </row>
    <row r="162" spans="5:13" x14ac:dyDescent="0.15">
      <c r="E162" s="1"/>
      <c r="F162" s="1"/>
      <c r="G162" s="1"/>
      <c r="H162" s="1"/>
      <c r="I162" s="1"/>
      <c r="J162" s="1"/>
      <c r="K162" s="1"/>
      <c r="L162" s="1"/>
      <c r="M162" s="2"/>
    </row>
    <row r="163" spans="5:13" x14ac:dyDescent="0.15">
      <c r="E163" s="1"/>
      <c r="F163" s="1"/>
      <c r="G163" s="1"/>
      <c r="H163" s="1"/>
      <c r="I163" s="1"/>
      <c r="J163" s="1"/>
      <c r="K163" s="1"/>
      <c r="L163" s="1"/>
      <c r="M163" s="2"/>
    </row>
    <row r="164" spans="5:13" x14ac:dyDescent="0.15">
      <c r="E164" s="1"/>
      <c r="F164" s="1"/>
      <c r="G164" s="1"/>
      <c r="H164" s="1"/>
      <c r="I164" s="1"/>
      <c r="J164" s="1"/>
      <c r="K164" s="1"/>
      <c r="L164" s="1"/>
      <c r="M164" s="2"/>
    </row>
    <row r="165" spans="5:13" x14ac:dyDescent="0.15">
      <c r="E165" s="1"/>
      <c r="F165" s="1"/>
      <c r="G165" s="1"/>
      <c r="H165" s="1"/>
      <c r="I165" s="1"/>
      <c r="J165" s="1"/>
      <c r="K165" s="1"/>
      <c r="L165" s="1"/>
      <c r="M165" s="2"/>
    </row>
    <row r="166" spans="5:13" x14ac:dyDescent="0.15">
      <c r="E166" s="1"/>
      <c r="F166" s="1"/>
      <c r="G166" s="1"/>
      <c r="H166" s="1"/>
      <c r="I166" s="1"/>
      <c r="J166" s="1"/>
      <c r="K166" s="1"/>
      <c r="L166" s="1"/>
      <c r="M166" s="2"/>
    </row>
    <row r="167" spans="5:13" x14ac:dyDescent="0.15">
      <c r="E167" s="1"/>
      <c r="F167" s="1"/>
      <c r="G167" s="1"/>
      <c r="H167" s="1"/>
      <c r="I167" s="1"/>
      <c r="J167" s="1"/>
      <c r="K167" s="1"/>
      <c r="L167" s="1"/>
      <c r="M167" s="2"/>
    </row>
    <row r="168" spans="5:13" x14ac:dyDescent="0.15">
      <c r="E168" s="1"/>
      <c r="F168" s="1"/>
      <c r="G168" s="1"/>
      <c r="H168" s="1"/>
      <c r="I168" s="1"/>
      <c r="J168" s="1"/>
      <c r="K168" s="1"/>
      <c r="L168" s="1"/>
      <c r="M168" s="2"/>
    </row>
    <row r="169" spans="5:13" x14ac:dyDescent="0.15">
      <c r="E169" s="1"/>
      <c r="F169" s="1"/>
      <c r="G169" s="1"/>
      <c r="H169" s="1"/>
      <c r="I169" s="1"/>
      <c r="J169" s="1"/>
      <c r="K169" s="1"/>
      <c r="L169" s="1"/>
      <c r="M169" s="2"/>
    </row>
    <row r="170" spans="5:13" x14ac:dyDescent="0.15">
      <c r="E170" s="1"/>
      <c r="F170" s="1"/>
      <c r="G170" s="1"/>
      <c r="H170" s="1"/>
      <c r="I170" s="1"/>
      <c r="J170" s="1"/>
      <c r="K170" s="1"/>
      <c r="L170" s="1"/>
      <c r="M170" s="2"/>
    </row>
    <row r="171" spans="5:13" x14ac:dyDescent="0.15">
      <c r="E171" s="1"/>
      <c r="F171" s="1"/>
      <c r="G171" s="1"/>
      <c r="H171" s="1"/>
      <c r="I171" s="1"/>
      <c r="J171" s="1"/>
      <c r="K171" s="1"/>
      <c r="L171" s="1"/>
      <c r="M171" s="2"/>
    </row>
    <row r="172" spans="5:13" x14ac:dyDescent="0.15">
      <c r="E172" s="1"/>
      <c r="F172" s="1"/>
      <c r="G172" s="1"/>
      <c r="H172" s="1"/>
      <c r="I172" s="1"/>
      <c r="J172" s="1"/>
      <c r="K172" s="1"/>
      <c r="L172" s="1"/>
      <c r="M172" s="2"/>
    </row>
    <row r="173" spans="5:13" x14ac:dyDescent="0.15">
      <c r="E173" s="1"/>
      <c r="F173" s="1"/>
      <c r="G173" s="1"/>
      <c r="H173" s="1"/>
      <c r="I173" s="1"/>
      <c r="J173" s="1"/>
      <c r="K173" s="1"/>
      <c r="L173" s="1"/>
      <c r="M173" s="2"/>
    </row>
    <row r="174" spans="5:13" x14ac:dyDescent="0.15">
      <c r="E174" s="1"/>
      <c r="F174" s="1"/>
      <c r="G174" s="1"/>
      <c r="H174" s="1"/>
      <c r="I174" s="1"/>
      <c r="J174" s="1"/>
      <c r="K174" s="1"/>
      <c r="L174" s="1"/>
      <c r="M174" s="2"/>
    </row>
    <row r="175" spans="5:13" x14ac:dyDescent="0.15">
      <c r="E175" s="1"/>
      <c r="F175" s="1"/>
      <c r="G175" s="1"/>
      <c r="H175" s="1"/>
      <c r="I175" s="1"/>
      <c r="J175" s="1"/>
      <c r="K175" s="1"/>
      <c r="L175" s="1"/>
      <c r="M175" s="2"/>
    </row>
    <row r="176" spans="5:13" x14ac:dyDescent="0.15">
      <c r="E176" s="1"/>
      <c r="F176" s="1"/>
      <c r="G176" s="1"/>
      <c r="H176" s="1"/>
      <c r="I176" s="1"/>
      <c r="J176" s="1"/>
      <c r="K176" s="1"/>
      <c r="L176" s="1"/>
      <c r="M176" s="2"/>
    </row>
    <row r="177" spans="5:13" x14ac:dyDescent="0.15">
      <c r="E177" s="1"/>
      <c r="F177" s="1"/>
      <c r="G177" s="1"/>
      <c r="H177" s="1"/>
      <c r="I177" s="1"/>
      <c r="J177" s="1"/>
      <c r="K177" s="1"/>
      <c r="L177" s="1"/>
      <c r="M177" s="2"/>
    </row>
    <row r="178" spans="5:13" x14ac:dyDescent="0.15">
      <c r="E178" s="1"/>
      <c r="F178" s="1"/>
      <c r="G178" s="1"/>
      <c r="H178" s="1"/>
      <c r="I178" s="1"/>
      <c r="J178" s="1"/>
      <c r="K178" s="1"/>
      <c r="L178" s="1"/>
      <c r="M178" s="2"/>
    </row>
    <row r="179" spans="5:13" x14ac:dyDescent="0.15">
      <c r="E179" s="1"/>
      <c r="F179" s="1"/>
      <c r="G179" s="1"/>
      <c r="H179" s="1"/>
      <c r="I179" s="1"/>
      <c r="J179" s="1"/>
      <c r="K179" s="1"/>
      <c r="L179" s="1"/>
      <c r="M179" s="2"/>
    </row>
    <row r="180" spans="5:13" x14ac:dyDescent="0.15">
      <c r="E180" s="1"/>
      <c r="F180" s="1"/>
      <c r="G180" s="1"/>
      <c r="H180" s="1"/>
      <c r="I180" s="1"/>
      <c r="J180" s="1"/>
      <c r="K180" s="1"/>
      <c r="L180" s="1"/>
      <c r="M180" s="2"/>
    </row>
    <row r="181" spans="5:13" x14ac:dyDescent="0.15">
      <c r="E181" s="1"/>
      <c r="F181" s="1"/>
      <c r="G181" s="1"/>
      <c r="H181" s="1"/>
      <c r="I181" s="1"/>
      <c r="J181" s="1"/>
      <c r="K181" s="1"/>
      <c r="L181" s="1"/>
      <c r="M181" s="2"/>
    </row>
    <row r="182" spans="5:13" x14ac:dyDescent="0.15">
      <c r="E182" s="1"/>
      <c r="F182" s="1"/>
      <c r="G182" s="1"/>
      <c r="H182" s="1"/>
      <c r="I182" s="1"/>
      <c r="J182" s="1"/>
      <c r="K182" s="1"/>
      <c r="L182" s="1"/>
      <c r="M182" s="2"/>
    </row>
    <row r="183" spans="5:13" x14ac:dyDescent="0.15">
      <c r="E183" s="1"/>
      <c r="F183" s="1"/>
      <c r="G183" s="1"/>
      <c r="H183" s="1"/>
      <c r="I183" s="1"/>
      <c r="J183" s="1"/>
      <c r="K183" s="1"/>
      <c r="L183" s="1"/>
      <c r="M183" s="2"/>
    </row>
    <row r="184" spans="5:13" x14ac:dyDescent="0.15">
      <c r="E184" s="1"/>
      <c r="F184" s="1"/>
      <c r="G184" s="1"/>
      <c r="H184" s="1"/>
      <c r="I184" s="1"/>
      <c r="J184" s="1"/>
      <c r="K184" s="1"/>
      <c r="L184" s="1"/>
      <c r="M184" s="2"/>
    </row>
    <row r="185" spans="5:13" x14ac:dyDescent="0.15">
      <c r="E185" s="1"/>
      <c r="F185" s="1"/>
      <c r="G185" s="1"/>
      <c r="H185" s="1"/>
      <c r="I185" s="1"/>
      <c r="J185" s="1"/>
      <c r="K185" s="1"/>
      <c r="L185" s="1"/>
      <c r="M185" s="2"/>
    </row>
    <row r="186" spans="5:13" x14ac:dyDescent="0.15">
      <c r="E186" s="1"/>
      <c r="F186" s="1"/>
      <c r="G186" s="1"/>
      <c r="H186" s="1"/>
      <c r="I186" s="1"/>
      <c r="J186" s="1"/>
      <c r="K186" s="1"/>
      <c r="L186" s="1"/>
      <c r="M186" s="2"/>
    </row>
  </sheetData>
  <mergeCells count="24">
    <mergeCell ref="C10:D10"/>
    <mergeCell ref="I7:K7"/>
    <mergeCell ref="N12:N13"/>
    <mergeCell ref="O12:O13"/>
    <mergeCell ref="B12:B13"/>
    <mergeCell ref="C12:C13"/>
    <mergeCell ref="D12:D13"/>
    <mergeCell ref="M12:M13"/>
    <mergeCell ref="D6:F6"/>
    <mergeCell ref="P12:P13"/>
    <mergeCell ref="H8:K8"/>
    <mergeCell ref="A12:A13"/>
    <mergeCell ref="E2:F2"/>
    <mergeCell ref="E3:F3"/>
    <mergeCell ref="E4:F4"/>
    <mergeCell ref="E5:F5"/>
    <mergeCell ref="A1:B3"/>
    <mergeCell ref="E12:L12"/>
    <mergeCell ref="I2:K2"/>
    <mergeCell ref="I4:K4"/>
    <mergeCell ref="I6:K6"/>
    <mergeCell ref="I3:K3"/>
    <mergeCell ref="I5:K5"/>
    <mergeCell ref="C11:D11"/>
  </mergeCells>
  <phoneticPr fontId="7" type="noConversion"/>
  <conditionalFormatting sqref="D1:D5 D14:D1048576 D7:D11">
    <cfRule type="cellIs" dxfId="36" priority="41" operator="equal">
      <formula>1</formula>
    </cfRule>
    <cfRule type="cellIs" dxfId="35" priority="42" operator="equal">
      <formula>2</formula>
    </cfRule>
    <cfRule type="cellIs" dxfId="34" priority="43" operator="equal">
      <formula>3</formula>
    </cfRule>
    <cfRule type="cellIs" dxfId="33" priority="44" operator="equal">
      <formula>4</formula>
    </cfRule>
  </conditionalFormatting>
  <conditionalFormatting sqref="H2:H6 E14:M102 H9:H10">
    <cfRule type="cellIs" dxfId="32" priority="36" operator="equal">
      <formula>"H"</formula>
    </cfRule>
    <cfRule type="cellIs" dxfId="31" priority="37" operator="equal">
      <formula>"P"</formula>
    </cfRule>
    <cfRule type="cellIs" dxfId="30" priority="38" operator="equal">
      <formula>"U"</formula>
    </cfRule>
    <cfRule type="cellIs" dxfId="29" priority="39" operator="equal">
      <formula>"C"</formula>
    </cfRule>
    <cfRule type="cellIs" dxfId="28" priority="40" operator="equal">
      <formula>"D"</formula>
    </cfRule>
    <cfRule type="containsText" dxfId="27" priority="45" operator="containsText" text="W">
      <formula>NOT(ISERROR(SEARCH("W",E2)))</formula>
    </cfRule>
  </conditionalFormatting>
  <conditionalFormatting sqref="Q32">
    <cfRule type="cellIs" dxfId="26" priority="26" operator="between">
      <formula>2</formula>
      <formula>1</formula>
    </cfRule>
    <cfRule type="cellIs" dxfId="25" priority="27" operator="between">
      <formula>4</formula>
      <formula>3</formula>
    </cfRule>
    <cfRule type="cellIs" dxfId="24" priority="28" operator="equal">
      <formula>5</formula>
    </cfRule>
  </conditionalFormatting>
  <conditionalFormatting sqref="Q32">
    <cfRule type="notContainsBlanks" dxfId="23" priority="25">
      <formula>LEN(TRIM(Q32))&gt;0</formula>
    </cfRule>
  </conditionalFormatting>
  <conditionalFormatting sqref="E11">
    <cfRule type="cellIs" dxfId="22" priority="24" stopIfTrue="1" operator="equal">
      <formula>"TBD"</formula>
    </cfRule>
  </conditionalFormatting>
  <conditionalFormatting sqref="F11:L11">
    <cfRule type="cellIs" dxfId="21" priority="23" stopIfTrue="1" operator="equal">
      <formula>"TBD"</formula>
    </cfRule>
  </conditionalFormatting>
  <conditionalFormatting sqref="E10">
    <cfRule type="cellIs" dxfId="20" priority="22" stopIfTrue="1" operator="equal">
      <formula>"TBD"</formula>
    </cfRule>
  </conditionalFormatting>
  <conditionalFormatting sqref="F10:L10">
    <cfRule type="cellIs" dxfId="19" priority="21" stopIfTrue="1" operator="equal">
      <formula>"TBD"</formula>
    </cfRule>
  </conditionalFormatting>
  <conditionalFormatting sqref="H7">
    <cfRule type="cellIs" dxfId="18" priority="15" operator="equal">
      <formula>"H"</formula>
    </cfRule>
    <cfRule type="cellIs" dxfId="17" priority="16" operator="equal">
      <formula>"P"</formula>
    </cfRule>
    <cfRule type="cellIs" dxfId="16" priority="17" operator="equal">
      <formula>"U"</formula>
    </cfRule>
    <cfRule type="cellIs" dxfId="15" priority="18" operator="equal">
      <formula>"C"</formula>
    </cfRule>
    <cfRule type="cellIs" dxfId="14" priority="19" operator="equal">
      <formula>"D"</formula>
    </cfRule>
    <cfRule type="containsText" dxfId="13" priority="20" operator="containsText" text="W">
      <formula>NOT(ISERROR(SEARCH("W",H7)))</formula>
    </cfRule>
  </conditionalFormatting>
  <conditionalFormatting sqref="C7">
    <cfRule type="cellIs" dxfId="12" priority="9" operator="equal">
      <formula>"H"</formula>
    </cfRule>
    <cfRule type="cellIs" dxfId="11" priority="10" operator="equal">
      <formula>"P"</formula>
    </cfRule>
    <cfRule type="cellIs" dxfId="10" priority="11" operator="equal">
      <formula>"U"</formula>
    </cfRule>
    <cfRule type="cellIs" dxfId="9" priority="12" operator="equal">
      <formula>"C"</formula>
    </cfRule>
    <cfRule type="cellIs" dxfId="8" priority="13" operator="equal">
      <formula>"D"</formula>
    </cfRule>
    <cfRule type="containsText" dxfId="7" priority="14" operator="containsText" text="W">
      <formula>NOT(ISERROR(SEARCH("W",C7)))</formula>
    </cfRule>
  </conditionalFormatting>
  <conditionalFormatting sqref="G1">
    <cfRule type="cellIs" dxfId="6" priority="3" operator="equal">
      <formula>"H"</formula>
    </cfRule>
    <cfRule type="cellIs" dxfId="5" priority="4" operator="equal">
      <formula>"P"</formula>
    </cfRule>
    <cfRule type="cellIs" dxfId="4" priority="5" operator="equal">
      <formula>"U"</formula>
    </cfRule>
    <cfRule type="cellIs" dxfId="3" priority="6" operator="equal">
      <formula>"C"</formula>
    </cfRule>
    <cfRule type="cellIs" dxfId="2" priority="7" operator="equal">
      <formula>"D"</formula>
    </cfRule>
    <cfRule type="containsText" dxfId="1" priority="8" operator="containsText" text="W">
      <formula>NOT(ISERROR(SEARCH("W",G1)))</formula>
    </cfRule>
  </conditionalFormatting>
  <conditionalFormatting sqref="P14:P120">
    <cfRule type="cellIs" priority="48" stopIfTrue="1" operator="lessThan">
      <formula>40909</formula>
    </cfRule>
    <cfRule type="cellIs" dxfId="0" priority="49" operator="lessThan">
      <formula>$B$4</formula>
    </cfRule>
  </conditionalFormatting>
  <dataValidations count="2">
    <dataValidation type="list" allowBlank="1" showInputMessage="1" showErrorMessage="1" sqref="D14:D120">
      <formula1>$D$2:$D$5</formula1>
    </dataValidation>
    <dataValidation type="list" allowBlank="1" showInputMessage="1" showErrorMessage="1" sqref="E14:L120">
      <formula1>$H$2:$H$7</formula1>
    </dataValidation>
  </dataValidations>
  <pageMargins left="0.70866141732283472" right="0.70866141732283472" top="0.74803149606299213" bottom="0.74803149606299213" header="0.31496062992125984" footer="0.31496062992125984"/>
  <pageSetup paperSize="9" scale="2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 Pro List'!$A$2:$A$40</xm:f>
          </x14:formula1>
          <xm:sqref>C14:C120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2" sqref="A2"/>
    </sheetView>
  </sheetViews>
  <sheetFormatPr defaultRowHeight="13.5" x14ac:dyDescent="0.15"/>
  <cols>
    <col min="1" max="1" width="11" customWidth="1"/>
  </cols>
  <sheetData>
    <row r="1" spans="1:3" x14ac:dyDescent="0.15">
      <c r="A1" s="50" t="s">
        <v>26</v>
      </c>
      <c r="C1" t="s">
        <v>29</v>
      </c>
    </row>
    <row r="2" spans="1:3" x14ac:dyDescent="0.15">
      <c r="A2" s="50" t="s">
        <v>27</v>
      </c>
    </row>
    <row r="3" spans="1:3" x14ac:dyDescent="0.15">
      <c r="A3" s="50" t="s">
        <v>28</v>
      </c>
    </row>
    <row r="4" spans="1:3" x14ac:dyDescent="0.15">
      <c r="A4" s="50"/>
    </row>
    <row r="5" spans="1:3" x14ac:dyDescent="0.15">
      <c r="A5" s="50"/>
    </row>
    <row r="6" spans="1:3" x14ac:dyDescent="0.15">
      <c r="A6" s="50"/>
    </row>
    <row r="7" spans="1:3" x14ac:dyDescent="0.15">
      <c r="A7" s="50"/>
    </row>
    <row r="8" spans="1:3" x14ac:dyDescent="0.15">
      <c r="A8" s="50"/>
    </row>
    <row r="9" spans="1:3" x14ac:dyDescent="0.15">
      <c r="A9" s="50"/>
    </row>
    <row r="10" spans="1:3" x14ac:dyDescent="0.15">
      <c r="A10" s="50"/>
    </row>
    <row r="11" spans="1:3" x14ac:dyDescent="0.15">
      <c r="A11" s="50"/>
    </row>
    <row r="12" spans="1:3" x14ac:dyDescent="0.15">
      <c r="A12" s="50"/>
    </row>
    <row r="13" spans="1:3" x14ac:dyDescent="0.15">
      <c r="A13" s="50"/>
    </row>
    <row r="14" spans="1:3" x14ac:dyDescent="0.15">
      <c r="A14" s="50"/>
    </row>
    <row r="15" spans="1:3" x14ac:dyDescent="0.15">
      <c r="A15" s="50"/>
    </row>
    <row r="16" spans="1:3" x14ac:dyDescent="0.15">
      <c r="A16" s="50"/>
    </row>
    <row r="17" spans="1:1" x14ac:dyDescent="0.15">
      <c r="A17" s="50"/>
    </row>
    <row r="18" spans="1:1" x14ac:dyDescent="0.15">
      <c r="A18" s="50"/>
    </row>
    <row r="19" spans="1:1" x14ac:dyDescent="0.15">
      <c r="A19" s="50"/>
    </row>
    <row r="20" spans="1:1" x14ac:dyDescent="0.15">
      <c r="A20" s="50"/>
    </row>
    <row r="21" spans="1:1" x14ac:dyDescent="0.15">
      <c r="A21" s="50"/>
    </row>
    <row r="22" spans="1:1" x14ac:dyDescent="0.15">
      <c r="A22" s="50"/>
    </row>
    <row r="23" spans="1:1" x14ac:dyDescent="0.15">
      <c r="A23" s="50"/>
    </row>
    <row r="24" spans="1:1" x14ac:dyDescent="0.15">
      <c r="A24" s="50"/>
    </row>
    <row r="25" spans="1:1" x14ac:dyDescent="0.15">
      <c r="A25" s="50"/>
    </row>
    <row r="26" spans="1:1" x14ac:dyDescent="0.15">
      <c r="A26" s="50"/>
    </row>
    <row r="27" spans="1:1" x14ac:dyDescent="0.15">
      <c r="A27" s="50"/>
    </row>
    <row r="28" spans="1:1" x14ac:dyDescent="0.15">
      <c r="A28" s="50"/>
    </row>
    <row r="29" spans="1:1" x14ac:dyDescent="0.15">
      <c r="A29" s="50"/>
    </row>
    <row r="30" spans="1:1" x14ac:dyDescent="0.15">
      <c r="A30" s="50"/>
    </row>
    <row r="31" spans="1:1" x14ac:dyDescent="0.15">
      <c r="A31" s="50"/>
    </row>
    <row r="32" spans="1:1" x14ac:dyDescent="0.15">
      <c r="A32" s="50"/>
    </row>
    <row r="33" spans="1:1" x14ac:dyDescent="0.15">
      <c r="A33" s="50"/>
    </row>
    <row r="34" spans="1:1" x14ac:dyDescent="0.15">
      <c r="A34" s="50"/>
    </row>
    <row r="35" spans="1:1" x14ac:dyDescent="0.15">
      <c r="A35" s="50"/>
    </row>
    <row r="36" spans="1:1" x14ac:dyDescent="0.15">
      <c r="A36" s="50"/>
    </row>
    <row r="37" spans="1:1" x14ac:dyDescent="0.15">
      <c r="A37" s="50"/>
    </row>
    <row r="38" spans="1:1" x14ac:dyDescent="0.15">
      <c r="A38" s="50"/>
    </row>
    <row r="39" spans="1:1" x14ac:dyDescent="0.15">
      <c r="A39" s="50"/>
    </row>
    <row r="40" spans="1:1" x14ac:dyDescent="0.15">
      <c r="A40" s="50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Priority List</vt:lpstr>
      <vt:lpstr>App Pro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Priority Development List</dc:title>
  <dc:subject>Development</dc:subject>
  <dc:creator>John Gaskell</dc:creator>
  <cp:keywords>Development, Project, Priority</cp:keywords>
  <cp:lastModifiedBy>张雨舟</cp:lastModifiedBy>
  <cp:lastPrinted>2012-10-11T08:58:23Z</cp:lastPrinted>
  <dcterms:created xsi:type="dcterms:W3CDTF">2011-11-03T09:34:47Z</dcterms:created>
  <dcterms:modified xsi:type="dcterms:W3CDTF">2015-09-06T02:37:08Z</dcterms:modified>
  <cp:category>Project Development</cp:category>
  <cp:contentStatus>V2.01</cp:contentStatus>
</cp:coreProperties>
</file>