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Magistr\Labs\MathMethods\Lab7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D12" i="1"/>
  <c r="E11" i="1"/>
  <c r="F11" i="1"/>
  <c r="G11" i="1"/>
  <c r="H11" i="1"/>
  <c r="I11" i="1"/>
  <c r="D11" i="1"/>
  <c r="B2" i="1"/>
  <c r="E10" i="1"/>
  <c r="F10" i="1"/>
  <c r="G10" i="1"/>
  <c r="H10" i="1"/>
  <c r="I10" i="1"/>
  <c r="D10" i="1"/>
  <c r="E9" i="1"/>
  <c r="F9" i="1"/>
  <c r="G9" i="1"/>
  <c r="H9" i="1"/>
  <c r="I9" i="1"/>
  <c r="D9" i="1"/>
  <c r="I8" i="1"/>
  <c r="D8" i="1"/>
  <c r="D4" i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E3" i="1"/>
  <c r="E8" i="1" s="1"/>
  <c r="F3" i="1"/>
  <c r="F8" i="1" s="1"/>
  <c r="G3" i="1"/>
  <c r="G8" i="1" s="1"/>
  <c r="H3" i="1"/>
  <c r="H8" i="1" s="1"/>
  <c r="I3" i="1"/>
  <c r="D3" i="1"/>
</calcChain>
</file>

<file path=xl/sharedStrings.xml><?xml version="1.0" encoding="utf-8"?>
<sst xmlns="http://schemas.openxmlformats.org/spreadsheetml/2006/main" count="8" uniqueCount="8">
  <si>
    <t>P/ρ</t>
  </si>
  <si>
    <t>m=</t>
  </si>
  <si>
    <t>SUM</t>
  </si>
  <si>
    <t>Nоч</t>
  </si>
  <si>
    <t>Nс</t>
  </si>
  <si>
    <t>mu=</t>
  </si>
  <si>
    <t>Tоч</t>
  </si>
  <si>
    <t>Tс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</si>
</sst>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0"/>
    <numFmt numFmtId="166" formatCode="0.0"/>
    <numFmt numFmtId="167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t="s">
        <v>1</v>
      </c>
      <c r="B1">
        <v>5</v>
      </c>
      <c r="C1" t="s">
        <v>0</v>
      </c>
      <c r="D1" s="2">
        <v>0.3</v>
      </c>
      <c r="E1" s="2">
        <v>0.4</v>
      </c>
      <c r="F1" s="2">
        <v>0.5</v>
      </c>
      <c r="G1" s="2">
        <v>0.6</v>
      </c>
      <c r="H1" s="2">
        <v>0.7</v>
      </c>
      <c r="I1" s="2">
        <v>0.8</v>
      </c>
    </row>
    <row r="2" spans="1:9" x14ac:dyDescent="0.25">
      <c r="A2" t="s">
        <v>5</v>
      </c>
      <c r="B2">
        <f>1/60</f>
        <v>1.6666666666666666E-2</v>
      </c>
      <c r="C2">
        <v>0</v>
      </c>
      <c r="D2" s="1">
        <v>0.13921</v>
      </c>
      <c r="E2" s="1">
        <v>6.973E-2</v>
      </c>
      <c r="F2" s="1">
        <v>3.6700000000000003E-2</v>
      </c>
      <c r="G2" s="1">
        <v>2.0389999999999998E-2</v>
      </c>
      <c r="H2" s="1">
        <v>1.192E-2</v>
      </c>
      <c r="I2" s="1">
        <v>7.3000000000000001E-3</v>
      </c>
    </row>
    <row r="3" spans="1:9" x14ac:dyDescent="0.25">
      <c r="C3">
        <v>1</v>
      </c>
      <c r="D3" s="4">
        <f>FACT($B$1)* POWER(D$1,$C3)/FACT($B$1-$C3)*D$2</f>
        <v>0.208815</v>
      </c>
      <c r="E3" s="4">
        <f t="shared" ref="E3:I7" si="0">FACT($B$1)* POWER(E$1,$C3)/FACT($B$1-$C3)*E$2</f>
        <v>0.13946</v>
      </c>
      <c r="F3" s="4">
        <f t="shared" si="0"/>
        <v>9.1750000000000012E-2</v>
      </c>
      <c r="G3" s="4">
        <f t="shared" si="0"/>
        <v>6.1169999999999995E-2</v>
      </c>
      <c r="H3" s="4">
        <f t="shared" si="0"/>
        <v>4.172E-2</v>
      </c>
      <c r="I3" s="4">
        <f t="shared" si="0"/>
        <v>2.92E-2</v>
      </c>
    </row>
    <row r="4" spans="1:9" x14ac:dyDescent="0.25">
      <c r="C4">
        <v>2</v>
      </c>
      <c r="D4" s="4">
        <f t="shared" ref="D4:D7" si="1">FACT($B$1)* POWER(D$1,$C4)/FACT($B$1-$C4)*D$2</f>
        <v>0.25057799999999997</v>
      </c>
      <c r="E4" s="4">
        <f t="shared" si="0"/>
        <v>0.22313600000000006</v>
      </c>
      <c r="F4" s="4">
        <f t="shared" si="0"/>
        <v>0.18350000000000002</v>
      </c>
      <c r="G4" s="4">
        <f t="shared" si="0"/>
        <v>0.14680799999999997</v>
      </c>
      <c r="H4" s="4">
        <f t="shared" si="0"/>
        <v>0.11681599999999999</v>
      </c>
      <c r="I4" s="4">
        <f t="shared" si="0"/>
        <v>9.3440000000000023E-2</v>
      </c>
    </row>
    <row r="5" spans="1:9" x14ac:dyDescent="0.25">
      <c r="C5">
        <v>3</v>
      </c>
      <c r="D5" s="4">
        <f t="shared" si="1"/>
        <v>0.22552019999999998</v>
      </c>
      <c r="E5" s="4">
        <f t="shared" si="0"/>
        <v>0.26776320000000003</v>
      </c>
      <c r="F5" s="4">
        <f t="shared" si="0"/>
        <v>0.27525000000000005</v>
      </c>
      <c r="G5" s="4">
        <f t="shared" si="0"/>
        <v>0.26425439999999994</v>
      </c>
      <c r="H5" s="4">
        <f t="shared" si="0"/>
        <v>0.24531359999999994</v>
      </c>
      <c r="I5" s="4">
        <f t="shared" si="0"/>
        <v>0.22425600000000004</v>
      </c>
    </row>
    <row r="6" spans="1:9" x14ac:dyDescent="0.25">
      <c r="C6">
        <v>4</v>
      </c>
      <c r="D6" s="4">
        <f t="shared" si="1"/>
        <v>0.13531212000000001</v>
      </c>
      <c r="E6" s="4">
        <f t="shared" si="0"/>
        <v>0.21421056000000011</v>
      </c>
      <c r="F6" s="4">
        <f t="shared" si="0"/>
        <v>0.27525000000000005</v>
      </c>
      <c r="G6" s="4">
        <f t="shared" si="0"/>
        <v>0.31710527999999999</v>
      </c>
      <c r="H6" s="4">
        <f t="shared" si="0"/>
        <v>0.34343903999999986</v>
      </c>
      <c r="I6" s="4">
        <f t="shared" si="0"/>
        <v>0.35880960000000017</v>
      </c>
    </row>
    <row r="7" spans="1:9" x14ac:dyDescent="0.25">
      <c r="C7">
        <v>5</v>
      </c>
      <c r="D7" s="4">
        <f t="shared" si="1"/>
        <v>4.0593635999999995E-2</v>
      </c>
      <c r="E7" s="4">
        <f t="shared" si="0"/>
        <v>8.5684224000000059E-2</v>
      </c>
      <c r="F7" s="4">
        <f t="shared" si="0"/>
        <v>0.13762500000000003</v>
      </c>
      <c r="G7" s="4">
        <f t="shared" si="0"/>
        <v>0.19026316799999995</v>
      </c>
      <c r="H7" s="4">
        <f t="shared" si="0"/>
        <v>0.24040732799999989</v>
      </c>
      <c r="I7" s="4">
        <f t="shared" si="0"/>
        <v>0.28704768000000019</v>
      </c>
    </row>
    <row r="8" spans="1:9" x14ac:dyDescent="0.25">
      <c r="C8" t="s">
        <v>2</v>
      </c>
      <c r="D8" s="3">
        <f>SUM(D2:D7)</f>
        <v>1.000028956</v>
      </c>
      <c r="E8" s="3">
        <f>SUM(E2:E7)</f>
        <v>0.99998398400000033</v>
      </c>
      <c r="F8" s="3">
        <f>SUM(F2:F7)</f>
        <v>1.0000750000000003</v>
      </c>
      <c r="G8" s="3">
        <f>SUM(G2:G7)</f>
        <v>0.99999084799999993</v>
      </c>
      <c r="H8" s="3">
        <f>SUM(H2:H7)</f>
        <v>0.99961596799999963</v>
      </c>
      <c r="I8" s="3">
        <f>SUM(I2:I7)</f>
        <v>1.0000532800000004</v>
      </c>
    </row>
    <row r="9" spans="1:9" x14ac:dyDescent="0.25">
      <c r="C9" t="s">
        <v>3</v>
      </c>
      <c r="D9" s="3">
        <f>$B1-(1-D1)/D1*(1-D2)</f>
        <v>2.9914900000000002</v>
      </c>
      <c r="E9" s="3">
        <f t="shared" ref="E9:I9" si="2">$B1-(1-E1)/E1*(1-E2)</f>
        <v>3.6045950000000002</v>
      </c>
      <c r="F9" s="3">
        <f t="shared" si="2"/>
        <v>4.0366999999999997</v>
      </c>
      <c r="G9" s="3">
        <f t="shared" si="2"/>
        <v>4.3469266666666666</v>
      </c>
      <c r="H9" s="3">
        <f t="shared" si="2"/>
        <v>4.5765371428571431</v>
      </c>
      <c r="I9" s="3">
        <f t="shared" si="2"/>
        <v>4.7518250000000002</v>
      </c>
    </row>
    <row r="10" spans="1:9" x14ac:dyDescent="0.25">
      <c r="C10" t="s">
        <v>4</v>
      </c>
      <c r="D10" s="3">
        <f>$B1-1/D1*(1-D2)</f>
        <v>2.1307</v>
      </c>
      <c r="E10" s="3">
        <f t="shared" ref="E10:I10" si="3">$B1-1/E1*(1-E2)</f>
        <v>2.6743250000000001</v>
      </c>
      <c r="F10" s="3">
        <f t="shared" si="3"/>
        <v>3.0733999999999999</v>
      </c>
      <c r="G10" s="3">
        <f t="shared" si="3"/>
        <v>3.3673166666666665</v>
      </c>
      <c r="H10" s="3">
        <f t="shared" si="3"/>
        <v>3.588457142857143</v>
      </c>
      <c r="I10" s="3">
        <f t="shared" si="3"/>
        <v>3.759125</v>
      </c>
    </row>
    <row r="11" spans="1:9" x14ac:dyDescent="0.25">
      <c r="C11" t="s">
        <v>6</v>
      </c>
      <c r="D11" s="3">
        <f>1/$B2*($B1/(1-D2)-(1+D1)/D1)</f>
        <v>88.517059910082608</v>
      </c>
      <c r="E11" s="3">
        <f t="shared" ref="E11:I11" si="4">1/$B2*($B1/(1-E2)-(1+E1)/E1)</f>
        <v>112.48701989744914</v>
      </c>
      <c r="F11" s="3">
        <f t="shared" si="4"/>
        <v>131.42946122703205</v>
      </c>
      <c r="G11" s="3">
        <f t="shared" si="4"/>
        <v>146.24432171986808</v>
      </c>
      <c r="H11" s="3">
        <f t="shared" si="4"/>
        <v>157.90485443630936</v>
      </c>
      <c r="I11" s="3">
        <f t="shared" si="4"/>
        <v>167.20610456331215</v>
      </c>
    </row>
    <row r="12" spans="1:9" x14ac:dyDescent="0.25">
      <c r="C12" t="s">
        <v>7</v>
      </c>
      <c r="D12" s="3">
        <f>1/$B2*($B1/(1-D2)-1/D1)</f>
        <v>148.51705991008265</v>
      </c>
      <c r="E12" s="3">
        <f t="shared" ref="E12:I12" si="5">1/$B2*($B1/(1-E2)-1/E1)</f>
        <v>172.48701989744913</v>
      </c>
      <c r="F12" s="3">
        <f t="shared" si="5"/>
        <v>191.42946122703205</v>
      </c>
      <c r="G12" s="3">
        <f t="shared" si="5"/>
        <v>206.24432171986808</v>
      </c>
      <c r="H12" s="3">
        <f t="shared" si="5"/>
        <v>217.90485443630936</v>
      </c>
      <c r="I12" s="3">
        <f t="shared" si="5"/>
        <v>227.20610456331215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2025-05-29T19:40:23Z</dcterms:created>
  <dcterms:modified xsi:type="dcterms:W3CDTF">2025-05-31T08:55:15Z</dcterms:modified>
</cp:coreProperties>
</file>