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10308" tabRatio="960"/>
  </bookViews>
  <sheets>
    <sheet name="实际销售数据统计" sheetId="16" r:id="rId1"/>
    <sheet name="在6月下旬预测" sheetId="12" r:id="rId2"/>
    <sheet name="在5月下旬预测" sheetId="13" r:id="rId3"/>
    <sheet name="在4月下旬预测" sheetId="14" r:id="rId4"/>
    <sheet name="在3月下旬预测" sheetId="15" r:id="rId5"/>
    <sheet name="在2月下旬预测" sheetId="17" r:id="rId6"/>
    <sheet name="在1月下旬预测" sheetId="18" r:id="rId7"/>
  </sheets>
  <calcPr calcId="144525"/>
</workbook>
</file>

<file path=xl/sharedStrings.xml><?xml version="1.0" encoding="utf-8"?>
<sst xmlns="http://schemas.openxmlformats.org/spreadsheetml/2006/main" count="158" uniqueCount="27">
  <si>
    <t>日期</t>
  </si>
  <si>
    <t>*企通pay_times</t>
  </si>
  <si>
    <t>十堰</t>
  </si>
  <si>
    <t>孝感</t>
  </si>
  <si>
    <t>宜昌</t>
  </si>
  <si>
    <t>武汉</t>
  </si>
  <si>
    <t>荆州</t>
  </si>
  <si>
    <t>黄石</t>
  </si>
  <si>
    <t>在6月下旬预测：使用数据2018-01-01至2019-06-03</t>
  </si>
  <si>
    <t>*企通订单</t>
  </si>
  <si>
    <t>办事处</t>
  </si>
  <si>
    <t>时间</t>
  </si>
  <si>
    <t>pay_times(支付次数)</t>
  </si>
  <si>
    <t>实际值</t>
  </si>
  <si>
    <t>预测值</t>
  </si>
  <si>
    <t>预测误差 (%)
(预测值-实际值)/实际值</t>
  </si>
  <si>
    <t>7月</t>
  </si>
  <si>
    <t>在5月下旬预测：使用数据2018-01-01至2019-05-03</t>
  </si>
  <si>
    <t>6月</t>
  </si>
  <si>
    <t>在4月下旬预测：使用数据2018-01-01至2019-04-03</t>
  </si>
  <si>
    <t>5月</t>
  </si>
  <si>
    <t>在3月下旬预测：使用数据2018-01-01至2019-03-03</t>
  </si>
  <si>
    <t>4月</t>
  </si>
  <si>
    <t>在2月下旬预测：使用数据2018-01-01至2019-02-03</t>
  </si>
  <si>
    <t>3月</t>
  </si>
  <si>
    <t>在1月下旬预测：使用数据2018-01-01至2019-01-03</t>
  </si>
  <si>
    <t>2月</t>
  </si>
</sst>
</file>

<file path=xl/styles.xml><?xml version="1.0" encoding="utf-8"?>
<styleSheet xmlns="http://schemas.openxmlformats.org/spreadsheetml/2006/main">
  <numFmts count="6">
    <numFmt numFmtId="176" formatCode="yyyy&quot;年&quot;m&quot;月&quot;;@"/>
    <numFmt numFmtId="177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7" borderId="9" applyNumberFormat="0" applyAlignment="0" applyProtection="0">
      <alignment vertical="center"/>
    </xf>
    <xf numFmtId="0" fontId="12" fillId="7" borderId="11" applyNumberFormat="0" applyAlignment="0" applyProtection="0">
      <alignment vertical="center"/>
    </xf>
    <xf numFmtId="0" fontId="16" fillId="17" borderId="1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" fontId="0" fillId="0" borderId="0" xfId="0" applyNumberForma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0" fillId="2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44"/>
  <sheetViews>
    <sheetView tabSelected="1" workbookViewId="0">
      <selection activeCell="N8" sqref="N8"/>
    </sheetView>
  </sheetViews>
  <sheetFormatPr defaultColWidth="9" defaultRowHeight="14.4" outlineLevelCol="7"/>
  <cols>
    <col min="1" max="1" width="1.87962962962963" customWidth="1"/>
    <col min="2" max="2" width="11.75" customWidth="1"/>
    <col min="3" max="3" width="6.12962962962963" customWidth="1"/>
    <col min="4" max="4" width="6.62962962962963" customWidth="1"/>
    <col min="5" max="5" width="6.37962962962963" customWidth="1"/>
    <col min="6" max="6" width="6.5" customWidth="1"/>
    <col min="7" max="7" width="6.25" customWidth="1"/>
    <col min="8" max="8" width="6" customWidth="1"/>
    <col min="9" max="9" width="3.12962962962963" customWidth="1"/>
    <col min="10" max="10" width="11.3796296296296" customWidth="1"/>
    <col min="11" max="11" width="7.12962962962963" customWidth="1"/>
    <col min="12" max="12" width="7.37962962962963" customWidth="1"/>
    <col min="13" max="13" width="7" customWidth="1"/>
    <col min="14" max="14" width="6.37962962962963" customWidth="1"/>
    <col min="15" max="15" width="6.5" customWidth="1"/>
    <col min="16" max="16" width="6.75" customWidth="1"/>
    <col min="17" max="17" width="2.75" customWidth="1"/>
    <col min="18" max="18" width="12.7777777777778" customWidth="1"/>
    <col min="19" max="19" width="7.5" customWidth="1"/>
    <col min="20" max="20" width="7.37962962962963" customWidth="1"/>
    <col min="21" max="21" width="6.87962962962963" customWidth="1"/>
    <col min="22" max="22" width="7" customWidth="1"/>
    <col min="23" max="23" width="5.87962962962963" customWidth="1"/>
    <col min="24" max="24" width="6.62962962962963" customWidth="1"/>
  </cols>
  <sheetData>
    <row r="2" spans="2:8">
      <c r="B2" s="6" t="s">
        <v>0</v>
      </c>
      <c r="C2" s="14" t="s">
        <v>1</v>
      </c>
      <c r="D2" s="15"/>
      <c r="E2" s="15"/>
      <c r="F2" s="15"/>
      <c r="G2" s="15"/>
      <c r="H2" s="16"/>
    </row>
    <row r="3" spans="2:8">
      <c r="B3" s="10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>
      <c r="B4" s="17">
        <v>43101</v>
      </c>
      <c r="C4" s="8">
        <v>400</v>
      </c>
      <c r="D4" s="8">
        <v>158</v>
      </c>
      <c r="E4" s="8">
        <v>351</v>
      </c>
      <c r="F4" s="8">
        <v>1130</v>
      </c>
      <c r="G4" s="8">
        <v>207</v>
      </c>
      <c r="H4" s="8">
        <v>165</v>
      </c>
    </row>
    <row r="5" spans="2:8">
      <c r="B5" s="17">
        <v>43132</v>
      </c>
      <c r="C5" s="8">
        <v>192</v>
      </c>
      <c r="D5" s="8">
        <v>48</v>
      </c>
      <c r="E5" s="8">
        <v>173</v>
      </c>
      <c r="F5" s="8">
        <v>586</v>
      </c>
      <c r="G5" s="8">
        <v>102</v>
      </c>
      <c r="H5" s="8">
        <v>86</v>
      </c>
    </row>
    <row r="6" spans="2:8">
      <c r="B6" s="17">
        <v>43160</v>
      </c>
      <c r="C6" s="8">
        <v>244</v>
      </c>
      <c r="D6" s="8">
        <v>95</v>
      </c>
      <c r="E6" s="8">
        <v>268</v>
      </c>
      <c r="F6" s="8">
        <v>1101</v>
      </c>
      <c r="G6" s="8">
        <v>229</v>
      </c>
      <c r="H6" s="8">
        <v>169</v>
      </c>
    </row>
    <row r="7" spans="2:8">
      <c r="B7" s="17">
        <v>43191</v>
      </c>
      <c r="C7" s="8">
        <v>395</v>
      </c>
      <c r="D7" s="8">
        <v>89</v>
      </c>
      <c r="E7" s="8">
        <v>332</v>
      </c>
      <c r="F7" s="8">
        <v>1154</v>
      </c>
      <c r="G7" s="8">
        <v>245</v>
      </c>
      <c r="H7" s="8">
        <v>189</v>
      </c>
    </row>
    <row r="8" spans="2:8">
      <c r="B8" s="17">
        <v>43221</v>
      </c>
      <c r="C8" s="8">
        <v>379</v>
      </c>
      <c r="D8" s="8">
        <v>136</v>
      </c>
      <c r="E8" s="8">
        <v>331</v>
      </c>
      <c r="F8" s="8">
        <v>1198</v>
      </c>
      <c r="G8" s="8">
        <v>261</v>
      </c>
      <c r="H8" s="8">
        <v>196</v>
      </c>
    </row>
    <row r="9" spans="2:8">
      <c r="B9" s="17">
        <v>43252</v>
      </c>
      <c r="C9" s="8">
        <v>678</v>
      </c>
      <c r="D9" s="8">
        <v>133</v>
      </c>
      <c r="E9" s="8">
        <v>313</v>
      </c>
      <c r="F9" s="8">
        <v>1110</v>
      </c>
      <c r="G9" s="8">
        <v>216</v>
      </c>
      <c r="H9" s="8">
        <v>167</v>
      </c>
    </row>
    <row r="10" spans="2:8">
      <c r="B10" s="17">
        <v>43282</v>
      </c>
      <c r="C10" s="8">
        <v>408</v>
      </c>
      <c r="D10" s="8">
        <v>193</v>
      </c>
      <c r="E10" s="8">
        <v>531</v>
      </c>
      <c r="F10" s="8">
        <v>1555</v>
      </c>
      <c r="G10" s="8">
        <v>386</v>
      </c>
      <c r="H10" s="8">
        <v>286</v>
      </c>
    </row>
    <row r="11" spans="2:8">
      <c r="B11" s="17">
        <v>43313</v>
      </c>
      <c r="C11" s="8">
        <v>332</v>
      </c>
      <c r="D11" s="8">
        <v>122</v>
      </c>
      <c r="E11" s="8">
        <v>343</v>
      </c>
      <c r="F11" s="8">
        <v>1053</v>
      </c>
      <c r="G11" s="8">
        <v>251</v>
      </c>
      <c r="H11" s="8">
        <v>160</v>
      </c>
    </row>
    <row r="12" spans="2:8">
      <c r="B12" s="17">
        <v>43344</v>
      </c>
      <c r="C12" s="8">
        <v>287</v>
      </c>
      <c r="D12" s="8">
        <v>139</v>
      </c>
      <c r="E12" s="8">
        <v>327</v>
      </c>
      <c r="F12" s="8">
        <v>1075</v>
      </c>
      <c r="G12" s="8">
        <v>224</v>
      </c>
      <c r="H12" s="8">
        <v>153</v>
      </c>
    </row>
    <row r="13" spans="2:8">
      <c r="B13" s="17">
        <v>43374</v>
      </c>
      <c r="C13" s="8">
        <v>311</v>
      </c>
      <c r="D13" s="8">
        <v>123</v>
      </c>
      <c r="E13" s="8">
        <v>356</v>
      </c>
      <c r="F13" s="8">
        <v>783</v>
      </c>
      <c r="G13" s="8">
        <v>194</v>
      </c>
      <c r="H13" s="8">
        <v>168</v>
      </c>
    </row>
    <row r="14" spans="2:8">
      <c r="B14" s="17">
        <v>43405</v>
      </c>
      <c r="C14" s="8">
        <v>340</v>
      </c>
      <c r="D14" s="8">
        <v>155</v>
      </c>
      <c r="E14" s="8">
        <v>407</v>
      </c>
      <c r="F14" s="8">
        <v>1076</v>
      </c>
      <c r="G14" s="8">
        <v>256</v>
      </c>
      <c r="H14" s="8">
        <v>199</v>
      </c>
    </row>
    <row r="15" spans="2:8">
      <c r="B15" s="17">
        <v>43435</v>
      </c>
      <c r="C15" s="8">
        <v>476</v>
      </c>
      <c r="D15" s="8">
        <v>104</v>
      </c>
      <c r="E15" s="8">
        <v>496</v>
      </c>
      <c r="F15" s="8">
        <v>1036</v>
      </c>
      <c r="G15" s="8">
        <v>221</v>
      </c>
      <c r="H15" s="8">
        <v>213</v>
      </c>
    </row>
    <row r="16" spans="2:8">
      <c r="B16" s="17">
        <v>43466</v>
      </c>
      <c r="C16" s="8">
        <v>443</v>
      </c>
      <c r="D16" s="8">
        <v>241</v>
      </c>
      <c r="E16" s="8">
        <v>611</v>
      </c>
      <c r="F16" s="8">
        <v>1135</v>
      </c>
      <c r="G16" s="8">
        <v>294</v>
      </c>
      <c r="H16" s="8">
        <v>226</v>
      </c>
    </row>
    <row r="17" spans="2:8">
      <c r="B17" s="17">
        <v>43497</v>
      </c>
      <c r="C17" s="8">
        <v>122</v>
      </c>
      <c r="D17" s="8">
        <v>25</v>
      </c>
      <c r="E17" s="8">
        <v>124</v>
      </c>
      <c r="F17" s="8">
        <v>274</v>
      </c>
      <c r="G17" s="8">
        <v>73</v>
      </c>
      <c r="H17" s="8">
        <v>40</v>
      </c>
    </row>
    <row r="18" spans="2:8">
      <c r="B18" s="17">
        <v>43525</v>
      </c>
      <c r="C18" s="8">
        <v>349</v>
      </c>
      <c r="D18" s="8">
        <v>155</v>
      </c>
      <c r="E18" s="8">
        <v>536</v>
      </c>
      <c r="F18" s="8">
        <v>1015</v>
      </c>
      <c r="G18" s="8">
        <v>287</v>
      </c>
      <c r="H18" s="8">
        <v>172</v>
      </c>
    </row>
    <row r="19" spans="2:8">
      <c r="B19" s="17">
        <v>43556</v>
      </c>
      <c r="C19" s="8">
        <v>1028</v>
      </c>
      <c r="D19" s="8">
        <v>142</v>
      </c>
      <c r="E19" s="8">
        <v>706</v>
      </c>
      <c r="F19" s="8">
        <v>1030</v>
      </c>
      <c r="G19" s="8">
        <v>334</v>
      </c>
      <c r="H19" s="8">
        <v>180</v>
      </c>
    </row>
    <row r="20" spans="2:8">
      <c r="B20" s="17">
        <v>43586</v>
      </c>
      <c r="C20" s="8">
        <v>416</v>
      </c>
      <c r="D20" s="8">
        <v>160</v>
      </c>
      <c r="E20" s="8">
        <v>604</v>
      </c>
      <c r="F20" s="8">
        <v>985</v>
      </c>
      <c r="G20" s="8">
        <v>330</v>
      </c>
      <c r="H20" s="8">
        <v>194</v>
      </c>
    </row>
    <row r="21" spans="2:8">
      <c r="B21" s="17">
        <v>43617</v>
      </c>
      <c r="C21" s="8">
        <v>513</v>
      </c>
      <c r="D21" s="8">
        <v>172</v>
      </c>
      <c r="E21" s="8">
        <v>501</v>
      </c>
      <c r="F21" s="8">
        <v>818</v>
      </c>
      <c r="G21" s="8">
        <v>244</v>
      </c>
      <c r="H21" s="8">
        <v>129</v>
      </c>
    </row>
    <row r="22" spans="2:8">
      <c r="B22" s="17">
        <v>43647</v>
      </c>
      <c r="C22" s="8">
        <v>479</v>
      </c>
      <c r="D22" s="8">
        <v>168</v>
      </c>
      <c r="E22" s="8">
        <v>558</v>
      </c>
      <c r="F22" s="8">
        <v>1016</v>
      </c>
      <c r="G22" s="8">
        <v>302</v>
      </c>
      <c r="H22" s="8">
        <v>175</v>
      </c>
    </row>
    <row r="25" spans="2:2">
      <c r="B25" s="13"/>
    </row>
    <row r="26" spans="2:2">
      <c r="B26" s="13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1" spans="2:2">
      <c r="B31" s="13"/>
    </row>
    <row r="32" spans="2:2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</sheetData>
  <mergeCells count="2">
    <mergeCell ref="C2:H2"/>
    <mergeCell ref="B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H12" sqref="H12"/>
    </sheetView>
  </sheetViews>
  <sheetFormatPr defaultColWidth="9" defaultRowHeight="14.4"/>
  <cols>
    <col min="1" max="1" width="15" customWidth="1"/>
    <col min="2" max="4" width="9.75" customWidth="1"/>
    <col min="6" max="6" width="21.6296296296296" customWidth="1"/>
  </cols>
  <sheetData>
    <row r="1" customFormat="1" spans="1:4">
      <c r="A1" s="1" t="s">
        <v>8</v>
      </c>
      <c r="B1" s="1"/>
      <c r="C1" s="1"/>
      <c r="D1" s="1"/>
    </row>
    <row r="2" spans="2:6">
      <c r="B2" s="2" t="s">
        <v>9</v>
      </c>
      <c r="C2" s="2"/>
      <c r="D2" s="2"/>
      <c r="E2" s="2"/>
      <c r="F2" s="2"/>
    </row>
    <row r="3" ht="23" customHeight="1" spans="2:15"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4"/>
      <c r="K3" s="4"/>
      <c r="L3" s="4"/>
      <c r="M3" s="4"/>
      <c r="N3" s="12"/>
      <c r="O3" s="12"/>
    </row>
    <row r="4" ht="37" customHeight="1" spans="2:6">
      <c r="B4" s="3"/>
      <c r="C4" s="3"/>
      <c r="D4" s="5" t="s">
        <v>13</v>
      </c>
      <c r="E4" s="5" t="s">
        <v>14</v>
      </c>
      <c r="F4" s="5" t="s">
        <v>15</v>
      </c>
    </row>
    <row r="5" customFormat="1" spans="2:6">
      <c r="B5" s="2" t="s">
        <v>5</v>
      </c>
      <c r="C5" s="7" t="s">
        <v>16</v>
      </c>
      <c r="D5" s="8">
        <v>1016</v>
      </c>
      <c r="E5" s="8">
        <v>940</v>
      </c>
      <c r="F5" s="9">
        <f t="shared" ref="F5:F10" si="0">((E5-D5)/D5)*100</f>
        <v>-7.48031496062992</v>
      </c>
    </row>
    <row r="6" customFormat="1" spans="2:6">
      <c r="B6" s="2" t="s">
        <v>7</v>
      </c>
      <c r="C6" s="7" t="s">
        <v>16</v>
      </c>
      <c r="D6" s="8">
        <v>175</v>
      </c>
      <c r="E6" s="8">
        <v>169</v>
      </c>
      <c r="F6" s="9">
        <f t="shared" si="0"/>
        <v>-3.42857142857143</v>
      </c>
    </row>
    <row r="7" customFormat="1" spans="2:6">
      <c r="B7" s="2" t="s">
        <v>2</v>
      </c>
      <c r="C7" s="7" t="s">
        <v>16</v>
      </c>
      <c r="D7" s="8">
        <v>479</v>
      </c>
      <c r="E7" s="8">
        <v>528</v>
      </c>
      <c r="F7" s="9">
        <f t="shared" si="0"/>
        <v>10.2296450939457</v>
      </c>
    </row>
    <row r="8" customFormat="1" spans="2:6">
      <c r="B8" s="2" t="s">
        <v>6</v>
      </c>
      <c r="C8" s="7" t="s">
        <v>16</v>
      </c>
      <c r="D8" s="8">
        <v>302</v>
      </c>
      <c r="E8" s="8">
        <v>278</v>
      </c>
      <c r="F8" s="9">
        <f t="shared" si="0"/>
        <v>-7.94701986754967</v>
      </c>
    </row>
    <row r="9" customFormat="1" spans="2:6">
      <c r="B9" s="2" t="s">
        <v>4</v>
      </c>
      <c r="C9" s="7" t="s">
        <v>16</v>
      </c>
      <c r="D9" s="8">
        <v>558</v>
      </c>
      <c r="E9" s="8">
        <v>516</v>
      </c>
      <c r="F9" s="9">
        <f t="shared" si="0"/>
        <v>-7.52688172043011</v>
      </c>
    </row>
    <row r="10" customFormat="1" spans="2:6">
      <c r="B10" s="2" t="s">
        <v>3</v>
      </c>
      <c r="C10" s="7" t="s">
        <v>16</v>
      </c>
      <c r="D10" s="8">
        <v>168</v>
      </c>
      <c r="E10" s="8">
        <v>160</v>
      </c>
      <c r="F10" s="9">
        <f t="shared" si="0"/>
        <v>-4.76190476190476</v>
      </c>
    </row>
  </sheetData>
  <mergeCells count="6">
    <mergeCell ref="A1:D1"/>
    <mergeCell ref="B2:F2"/>
    <mergeCell ref="D3:F3"/>
    <mergeCell ref="N3:O3"/>
    <mergeCell ref="B3:B4"/>
    <mergeCell ref="C3:C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F14" sqref="F14"/>
    </sheetView>
  </sheetViews>
  <sheetFormatPr defaultColWidth="9" defaultRowHeight="14.4"/>
  <cols>
    <col min="1" max="1" width="15" customWidth="1"/>
    <col min="2" max="4" width="9.75" customWidth="1"/>
    <col min="6" max="6" width="21.6296296296296" customWidth="1"/>
  </cols>
  <sheetData>
    <row r="1" customFormat="1" spans="1:4">
      <c r="A1" s="1" t="s">
        <v>17</v>
      </c>
      <c r="B1" s="1"/>
      <c r="C1" s="1"/>
      <c r="D1" s="1"/>
    </row>
    <row r="2" spans="2:6">
      <c r="B2" s="2" t="s">
        <v>9</v>
      </c>
      <c r="C2" s="2"/>
      <c r="D2" s="2"/>
      <c r="E2" s="2"/>
      <c r="F2" s="2"/>
    </row>
    <row r="3" ht="23" customHeight="1" spans="2:15"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4"/>
      <c r="K3" s="4"/>
      <c r="L3" s="4"/>
      <c r="M3" s="4"/>
      <c r="N3" s="12"/>
      <c r="O3" s="12"/>
    </row>
    <row r="4" ht="37" customHeight="1" spans="2:6">
      <c r="B4" s="3"/>
      <c r="C4" s="3"/>
      <c r="D4" s="5" t="s">
        <v>13</v>
      </c>
      <c r="E4" s="5" t="s">
        <v>14</v>
      </c>
      <c r="F4" s="5" t="s">
        <v>15</v>
      </c>
    </row>
    <row r="5" customFormat="1" spans="2:6">
      <c r="B5" s="6" t="s">
        <v>5</v>
      </c>
      <c r="C5" s="7" t="s">
        <v>18</v>
      </c>
      <c r="D5" s="8">
        <v>818</v>
      </c>
      <c r="E5" s="8">
        <v>930</v>
      </c>
      <c r="F5" s="9">
        <f>((E5-D5)/D5)*100</f>
        <v>13.6919315403423</v>
      </c>
    </row>
    <row r="6" customFormat="1" spans="2:6">
      <c r="B6" s="10"/>
      <c r="C6" s="7" t="s">
        <v>16</v>
      </c>
      <c r="D6" s="8">
        <v>1016</v>
      </c>
      <c r="E6" s="8">
        <v>935</v>
      </c>
      <c r="F6" s="9">
        <f t="shared" ref="F6:F16" si="0">((E6-D6)/D6)*100</f>
        <v>-7.97244094488189</v>
      </c>
    </row>
    <row r="7" customFormat="1" spans="2:6">
      <c r="B7" s="11" t="s">
        <v>7</v>
      </c>
      <c r="C7" s="7" t="s">
        <v>18</v>
      </c>
      <c r="D7" s="8">
        <v>129</v>
      </c>
      <c r="E7" s="8">
        <v>183</v>
      </c>
      <c r="F7" s="9">
        <f t="shared" si="0"/>
        <v>41.8604651162791</v>
      </c>
    </row>
    <row r="8" customFormat="1" spans="2:6">
      <c r="B8" s="10"/>
      <c r="C8" s="7" t="s">
        <v>16</v>
      </c>
      <c r="D8" s="8">
        <v>175</v>
      </c>
      <c r="E8" s="8">
        <v>182</v>
      </c>
      <c r="F8" s="9">
        <f t="shared" si="0"/>
        <v>4</v>
      </c>
    </row>
    <row r="9" customFormat="1" spans="2:6">
      <c r="B9" s="11" t="s">
        <v>2</v>
      </c>
      <c r="C9" s="7" t="s">
        <v>18</v>
      </c>
      <c r="D9" s="8">
        <v>513</v>
      </c>
      <c r="E9" s="8">
        <v>512</v>
      </c>
      <c r="F9" s="9">
        <f t="shared" si="0"/>
        <v>-0.194931773879142</v>
      </c>
    </row>
    <row r="10" customFormat="1" spans="2:6">
      <c r="B10" s="10"/>
      <c r="C10" s="7" t="s">
        <v>16</v>
      </c>
      <c r="D10" s="8">
        <v>479</v>
      </c>
      <c r="E10" s="8">
        <v>522</v>
      </c>
      <c r="F10" s="9">
        <f t="shared" si="0"/>
        <v>8.97703549060543</v>
      </c>
    </row>
    <row r="11" customFormat="1" spans="2:6">
      <c r="B11" s="11" t="s">
        <v>6</v>
      </c>
      <c r="C11" s="7" t="s">
        <v>18</v>
      </c>
      <c r="D11" s="8">
        <v>244</v>
      </c>
      <c r="E11" s="8">
        <v>288</v>
      </c>
      <c r="F11" s="9">
        <f t="shared" si="0"/>
        <v>18.0327868852459</v>
      </c>
    </row>
    <row r="12" customFormat="1" spans="2:6">
      <c r="B12" s="10"/>
      <c r="C12" s="7" t="s">
        <v>16</v>
      </c>
      <c r="D12" s="8">
        <v>302</v>
      </c>
      <c r="E12" s="8">
        <v>292</v>
      </c>
      <c r="F12" s="9">
        <f t="shared" si="0"/>
        <v>-3.3112582781457</v>
      </c>
    </row>
    <row r="13" customFormat="1" spans="2:6">
      <c r="B13" s="11" t="s">
        <v>4</v>
      </c>
      <c r="C13" s="7" t="s">
        <v>18</v>
      </c>
      <c r="D13" s="8">
        <v>501</v>
      </c>
      <c r="E13" s="8">
        <v>570</v>
      </c>
      <c r="F13" s="9">
        <f t="shared" si="0"/>
        <v>13.7724550898204</v>
      </c>
    </row>
    <row r="14" customFormat="1" spans="2:6">
      <c r="B14" s="10"/>
      <c r="C14" s="7" t="s">
        <v>16</v>
      </c>
      <c r="D14" s="8">
        <v>558</v>
      </c>
      <c r="E14" s="8">
        <v>565</v>
      </c>
      <c r="F14" s="9">
        <f t="shared" si="0"/>
        <v>1.25448028673835</v>
      </c>
    </row>
    <row r="15" customFormat="1" spans="2:6">
      <c r="B15" s="11" t="s">
        <v>3</v>
      </c>
      <c r="C15" s="7" t="s">
        <v>18</v>
      </c>
      <c r="D15" s="8">
        <v>172</v>
      </c>
      <c r="E15" s="8">
        <v>152</v>
      </c>
      <c r="F15" s="9">
        <f t="shared" si="0"/>
        <v>-11.6279069767442</v>
      </c>
    </row>
    <row r="16" customFormat="1" spans="2:6">
      <c r="B16" s="10"/>
      <c r="C16" s="7" t="s">
        <v>16</v>
      </c>
      <c r="D16" s="8">
        <v>168</v>
      </c>
      <c r="E16" s="8">
        <v>155</v>
      </c>
      <c r="F16" s="9">
        <f t="shared" si="0"/>
        <v>-7.73809523809524</v>
      </c>
    </row>
  </sheetData>
  <mergeCells count="12">
    <mergeCell ref="A1:D1"/>
    <mergeCell ref="B2:F2"/>
    <mergeCell ref="D3:F3"/>
    <mergeCell ref="N3:O3"/>
    <mergeCell ref="B3:B4"/>
    <mergeCell ref="B5:B6"/>
    <mergeCell ref="B7:B8"/>
    <mergeCell ref="B9:B10"/>
    <mergeCell ref="B11:B12"/>
    <mergeCell ref="B13:B14"/>
    <mergeCell ref="B15:B16"/>
    <mergeCell ref="C3:C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F21" sqref="F21"/>
    </sheetView>
  </sheetViews>
  <sheetFormatPr defaultColWidth="9" defaultRowHeight="14.4"/>
  <cols>
    <col min="1" max="1" width="15" customWidth="1"/>
    <col min="2" max="4" width="9.75" customWidth="1"/>
    <col min="6" max="6" width="21.6296296296296" customWidth="1"/>
  </cols>
  <sheetData>
    <row r="1" customFormat="1" spans="1:4">
      <c r="A1" s="1" t="s">
        <v>19</v>
      </c>
      <c r="B1" s="1"/>
      <c r="C1" s="1"/>
      <c r="D1" s="1"/>
    </row>
    <row r="2" spans="2:8">
      <c r="B2" s="2" t="s">
        <v>9</v>
      </c>
      <c r="C2" s="2"/>
      <c r="D2" s="2"/>
      <c r="E2" s="2"/>
      <c r="F2" s="2"/>
      <c r="H2" s="13"/>
    </row>
    <row r="3" ht="23" customHeight="1" spans="2:15"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4"/>
      <c r="K3" s="4"/>
      <c r="L3" s="4"/>
      <c r="M3" s="4"/>
      <c r="N3" s="12"/>
      <c r="O3" s="12"/>
    </row>
    <row r="4" ht="37" customHeight="1" spans="2:6">
      <c r="B4" s="3"/>
      <c r="C4" s="3"/>
      <c r="D4" s="5" t="s">
        <v>13</v>
      </c>
      <c r="E4" s="5" t="s">
        <v>14</v>
      </c>
      <c r="F4" s="5" t="s">
        <v>15</v>
      </c>
    </row>
    <row r="5" customFormat="1" spans="2:6">
      <c r="B5" s="6" t="s">
        <v>5</v>
      </c>
      <c r="C5" s="7" t="s">
        <v>20</v>
      </c>
      <c r="D5" s="8">
        <v>985</v>
      </c>
      <c r="E5" s="8">
        <v>1012</v>
      </c>
      <c r="F5" s="9">
        <f t="shared" ref="F5:F16" si="0">((E5-D5)/D5)*100</f>
        <v>2.74111675126904</v>
      </c>
    </row>
    <row r="6" customFormat="1" spans="2:6">
      <c r="B6" s="10"/>
      <c r="C6" s="7" t="s">
        <v>18</v>
      </c>
      <c r="D6" s="8">
        <v>818</v>
      </c>
      <c r="E6" s="8">
        <v>1085</v>
      </c>
      <c r="F6" s="9">
        <f t="shared" si="0"/>
        <v>32.640586797066</v>
      </c>
    </row>
    <row r="7" customFormat="1" spans="2:6">
      <c r="B7" s="11" t="s">
        <v>7</v>
      </c>
      <c r="C7" s="7" t="s">
        <v>20</v>
      </c>
      <c r="D7" s="8">
        <v>194</v>
      </c>
      <c r="E7" s="8">
        <v>174</v>
      </c>
      <c r="F7" s="9">
        <f t="shared" si="0"/>
        <v>-10.3092783505155</v>
      </c>
    </row>
    <row r="8" customFormat="1" spans="2:6">
      <c r="B8" s="10"/>
      <c r="C8" s="7" t="s">
        <v>18</v>
      </c>
      <c r="D8" s="8">
        <v>129</v>
      </c>
      <c r="E8" s="8">
        <v>177</v>
      </c>
      <c r="F8" s="9">
        <f t="shared" si="0"/>
        <v>37.2093023255814</v>
      </c>
    </row>
    <row r="9" customFormat="1" spans="2:6">
      <c r="B9" s="11" t="s">
        <v>2</v>
      </c>
      <c r="C9" s="7" t="s">
        <v>20</v>
      </c>
      <c r="D9" s="8">
        <v>416</v>
      </c>
      <c r="E9" s="8">
        <v>633</v>
      </c>
      <c r="F9" s="9">
        <f t="shared" si="0"/>
        <v>52.1634615384615</v>
      </c>
    </row>
    <row r="10" customFormat="1" spans="2:6">
      <c r="B10" s="10"/>
      <c r="C10" s="7" t="s">
        <v>18</v>
      </c>
      <c r="D10" s="8">
        <v>513</v>
      </c>
      <c r="E10" s="8">
        <v>559</v>
      </c>
      <c r="F10" s="9">
        <f t="shared" si="0"/>
        <v>8.96686159844054</v>
      </c>
    </row>
    <row r="11" customFormat="1" spans="2:6">
      <c r="B11" s="11" t="s">
        <v>6</v>
      </c>
      <c r="C11" s="7" t="s">
        <v>20</v>
      </c>
      <c r="D11" s="8">
        <v>330</v>
      </c>
      <c r="E11" s="8">
        <v>331</v>
      </c>
      <c r="F11" s="9">
        <f t="shared" si="0"/>
        <v>0.303030303030303</v>
      </c>
    </row>
    <row r="12" customFormat="1" spans="2:6">
      <c r="B12" s="10"/>
      <c r="C12" s="7" t="s">
        <v>18</v>
      </c>
      <c r="D12" s="8">
        <v>244</v>
      </c>
      <c r="E12" s="8">
        <v>351</v>
      </c>
      <c r="F12" s="9">
        <f t="shared" si="0"/>
        <v>43.8524590163934</v>
      </c>
    </row>
    <row r="13" customFormat="1" spans="2:6">
      <c r="B13" s="11" t="s">
        <v>4</v>
      </c>
      <c r="C13" s="7" t="s">
        <v>20</v>
      </c>
      <c r="D13" s="8">
        <v>604</v>
      </c>
      <c r="E13" s="8">
        <v>454</v>
      </c>
      <c r="F13" s="9">
        <f t="shared" si="0"/>
        <v>-24.8344370860927</v>
      </c>
    </row>
    <row r="14" customFormat="1" spans="2:6">
      <c r="B14" s="10"/>
      <c r="C14" s="7" t="s">
        <v>18</v>
      </c>
      <c r="D14" s="8">
        <v>501</v>
      </c>
      <c r="E14" s="8">
        <v>462</v>
      </c>
      <c r="F14" s="9">
        <f t="shared" si="0"/>
        <v>-7.78443113772455</v>
      </c>
    </row>
    <row r="15" customFormat="1" spans="2:6">
      <c r="B15" s="11" t="s">
        <v>3</v>
      </c>
      <c r="C15" s="7" t="s">
        <v>20</v>
      </c>
      <c r="D15" s="8">
        <v>160</v>
      </c>
      <c r="E15" s="8">
        <v>148</v>
      </c>
      <c r="F15" s="9">
        <f t="shared" si="0"/>
        <v>-7.5</v>
      </c>
    </row>
    <row r="16" customFormat="1" spans="2:6">
      <c r="B16" s="10"/>
      <c r="C16" s="7" t="s">
        <v>18</v>
      </c>
      <c r="D16" s="8">
        <v>172</v>
      </c>
      <c r="E16" s="8">
        <v>150</v>
      </c>
      <c r="F16" s="9">
        <f t="shared" si="0"/>
        <v>-12.7906976744186</v>
      </c>
    </row>
  </sheetData>
  <mergeCells count="12">
    <mergeCell ref="A1:D1"/>
    <mergeCell ref="B2:F2"/>
    <mergeCell ref="D3:F3"/>
    <mergeCell ref="N3:O3"/>
    <mergeCell ref="B3:B4"/>
    <mergeCell ref="B5:B6"/>
    <mergeCell ref="B7:B8"/>
    <mergeCell ref="B9:B10"/>
    <mergeCell ref="B11:B12"/>
    <mergeCell ref="B13:B14"/>
    <mergeCell ref="B15:B16"/>
    <mergeCell ref="C3:C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G12" sqref="G12"/>
    </sheetView>
  </sheetViews>
  <sheetFormatPr defaultColWidth="9" defaultRowHeight="14.4"/>
  <cols>
    <col min="1" max="1" width="15" customWidth="1"/>
    <col min="2" max="4" width="9.75" customWidth="1"/>
    <col min="6" max="6" width="21.6296296296296" customWidth="1"/>
  </cols>
  <sheetData>
    <row r="1" customFormat="1" spans="1:4">
      <c r="A1" s="1" t="s">
        <v>21</v>
      </c>
      <c r="B1" s="1"/>
      <c r="C1" s="1"/>
      <c r="D1" s="1"/>
    </row>
    <row r="2" spans="2:6">
      <c r="B2" s="2" t="s">
        <v>9</v>
      </c>
      <c r="C2" s="2"/>
      <c r="D2" s="2"/>
      <c r="E2" s="2"/>
      <c r="F2" s="2"/>
    </row>
    <row r="3" ht="23" customHeight="1" spans="2:15"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4"/>
      <c r="K3" s="4"/>
      <c r="L3" s="4"/>
      <c r="M3" s="4"/>
      <c r="N3" s="12"/>
      <c r="O3" s="12"/>
    </row>
    <row r="4" ht="37" customHeight="1" spans="2:6">
      <c r="B4" s="3"/>
      <c r="C4" s="3"/>
      <c r="D4" s="5" t="s">
        <v>13</v>
      </c>
      <c r="E4" s="5" t="s">
        <v>14</v>
      </c>
      <c r="F4" s="5" t="s">
        <v>15</v>
      </c>
    </row>
    <row r="5" customFormat="1" spans="2:6">
      <c r="B5" s="6" t="s">
        <v>5</v>
      </c>
      <c r="C5" s="7" t="s">
        <v>22</v>
      </c>
      <c r="D5" s="8">
        <v>1030</v>
      </c>
      <c r="E5" s="8">
        <v>729</v>
      </c>
      <c r="F5" s="9">
        <f t="shared" ref="F5:F16" si="0">((E5-D5)/D5)*100</f>
        <v>-29.2233009708738</v>
      </c>
    </row>
    <row r="6" customFormat="1" spans="2:6">
      <c r="B6" s="10"/>
      <c r="C6" s="7" t="s">
        <v>20</v>
      </c>
      <c r="D6" s="8">
        <v>985</v>
      </c>
      <c r="E6" s="8">
        <v>826</v>
      </c>
      <c r="F6" s="9">
        <f t="shared" si="0"/>
        <v>-16.1421319796954</v>
      </c>
    </row>
    <row r="7" customFormat="1" spans="2:6">
      <c r="B7" s="11" t="s">
        <v>7</v>
      </c>
      <c r="C7" s="7" t="s">
        <v>22</v>
      </c>
      <c r="D7" s="8">
        <v>180</v>
      </c>
      <c r="E7" s="8">
        <v>174</v>
      </c>
      <c r="F7" s="9">
        <f t="shared" si="0"/>
        <v>-3.33333333333333</v>
      </c>
    </row>
    <row r="8" customFormat="1" spans="2:6">
      <c r="B8" s="10"/>
      <c r="C8" s="7" t="s">
        <v>20</v>
      </c>
      <c r="D8" s="8">
        <v>194</v>
      </c>
      <c r="E8" s="8">
        <v>176</v>
      </c>
      <c r="F8" s="9">
        <f t="shared" si="0"/>
        <v>-9.27835051546392</v>
      </c>
    </row>
    <row r="9" customFormat="1" spans="2:6">
      <c r="B9" s="11" t="s">
        <v>2</v>
      </c>
      <c r="C9" s="7" t="s">
        <v>22</v>
      </c>
      <c r="D9" s="8">
        <v>1028</v>
      </c>
      <c r="E9" s="8">
        <v>371</v>
      </c>
      <c r="F9" s="9">
        <f t="shared" si="0"/>
        <v>-63.9105058365759</v>
      </c>
    </row>
    <row r="10" customFormat="1" spans="2:6">
      <c r="B10" s="10"/>
      <c r="C10" s="7" t="s">
        <v>20</v>
      </c>
      <c r="D10" s="8">
        <v>416</v>
      </c>
      <c r="E10" s="8">
        <v>359</v>
      </c>
      <c r="F10" s="9">
        <f t="shared" si="0"/>
        <v>-13.7019230769231</v>
      </c>
    </row>
    <row r="11" customFormat="1" spans="2:6">
      <c r="B11" s="11" t="s">
        <v>6</v>
      </c>
      <c r="C11" s="7" t="s">
        <v>22</v>
      </c>
      <c r="D11" s="8">
        <v>334</v>
      </c>
      <c r="E11" s="8">
        <v>205</v>
      </c>
      <c r="F11" s="9">
        <f t="shared" si="0"/>
        <v>-38.622754491018</v>
      </c>
    </row>
    <row r="12" customFormat="1" spans="2:6">
      <c r="B12" s="10"/>
      <c r="C12" s="7" t="s">
        <v>20</v>
      </c>
      <c r="D12" s="8">
        <v>330</v>
      </c>
      <c r="E12" s="8">
        <v>238</v>
      </c>
      <c r="F12" s="9">
        <f t="shared" si="0"/>
        <v>-27.8787878787879</v>
      </c>
    </row>
    <row r="13" customFormat="1" spans="2:6">
      <c r="B13" s="11" t="s">
        <v>4</v>
      </c>
      <c r="C13" s="7" t="s">
        <v>22</v>
      </c>
      <c r="D13" s="8">
        <v>706</v>
      </c>
      <c r="E13" s="8">
        <v>471</v>
      </c>
      <c r="F13" s="9">
        <f t="shared" si="0"/>
        <v>-33.28611898017</v>
      </c>
    </row>
    <row r="14" customFormat="1" spans="2:6">
      <c r="B14" s="10"/>
      <c r="C14" s="7" t="s">
        <v>20</v>
      </c>
      <c r="D14" s="8">
        <v>604</v>
      </c>
      <c r="E14" s="8">
        <v>484</v>
      </c>
      <c r="F14" s="9">
        <f t="shared" si="0"/>
        <v>-19.8675496688742</v>
      </c>
    </row>
    <row r="15" customFormat="1" spans="2:6">
      <c r="B15" s="11" t="s">
        <v>3</v>
      </c>
      <c r="C15" s="7" t="s">
        <v>22</v>
      </c>
      <c r="D15" s="8">
        <v>142</v>
      </c>
      <c r="E15" s="8">
        <v>146</v>
      </c>
      <c r="F15" s="9">
        <f t="shared" si="0"/>
        <v>2.8169014084507</v>
      </c>
    </row>
    <row r="16" customFormat="1" spans="2:6">
      <c r="B16" s="10"/>
      <c r="C16" s="7" t="s">
        <v>20</v>
      </c>
      <c r="D16" s="8">
        <v>160</v>
      </c>
      <c r="E16" s="8">
        <v>148</v>
      </c>
      <c r="F16" s="9">
        <f t="shared" si="0"/>
        <v>-7.5</v>
      </c>
    </row>
  </sheetData>
  <mergeCells count="12">
    <mergeCell ref="A1:D1"/>
    <mergeCell ref="B2:F2"/>
    <mergeCell ref="D3:F3"/>
    <mergeCell ref="N3:O3"/>
    <mergeCell ref="B3:B4"/>
    <mergeCell ref="B5:B6"/>
    <mergeCell ref="B7:B8"/>
    <mergeCell ref="B9:B10"/>
    <mergeCell ref="B11:B12"/>
    <mergeCell ref="B13:B14"/>
    <mergeCell ref="B15:B16"/>
    <mergeCell ref="C3:C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H14" sqref="H14"/>
    </sheetView>
  </sheetViews>
  <sheetFormatPr defaultColWidth="9" defaultRowHeight="14.4"/>
  <cols>
    <col min="1" max="1" width="15" customWidth="1"/>
    <col min="2" max="4" width="9.75" customWidth="1"/>
    <col min="6" max="6" width="21.6296296296296" customWidth="1"/>
  </cols>
  <sheetData>
    <row r="1" customFormat="1" spans="1:4">
      <c r="A1" s="1" t="s">
        <v>23</v>
      </c>
      <c r="B1" s="1"/>
      <c r="C1" s="1"/>
      <c r="D1" s="1"/>
    </row>
    <row r="2" spans="2:6">
      <c r="B2" s="2" t="s">
        <v>9</v>
      </c>
      <c r="C2" s="2"/>
      <c r="D2" s="2"/>
      <c r="E2" s="2"/>
      <c r="F2" s="2"/>
    </row>
    <row r="3" ht="23" customHeight="1" spans="2:15"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4"/>
      <c r="K3" s="4"/>
      <c r="L3" s="4"/>
      <c r="M3" s="4"/>
      <c r="N3" s="12"/>
      <c r="O3" s="12"/>
    </row>
    <row r="4" ht="37" customHeight="1" spans="2:6">
      <c r="B4" s="3"/>
      <c r="C4" s="3"/>
      <c r="D4" s="5" t="s">
        <v>13</v>
      </c>
      <c r="E4" s="5" t="s">
        <v>14</v>
      </c>
      <c r="F4" s="5" t="s">
        <v>15</v>
      </c>
    </row>
    <row r="5" customFormat="1" spans="2:6">
      <c r="B5" s="6" t="s">
        <v>5</v>
      </c>
      <c r="C5" s="7" t="s">
        <v>24</v>
      </c>
      <c r="D5" s="8">
        <v>1015</v>
      </c>
      <c r="E5" s="8">
        <v>681</v>
      </c>
      <c r="F5" s="9">
        <f t="shared" ref="F5:F16" si="0">((E5-D5)/D5)*100</f>
        <v>-32.9064039408867</v>
      </c>
    </row>
    <row r="6" customFormat="1" spans="2:6">
      <c r="B6" s="10"/>
      <c r="C6" s="7" t="s">
        <v>22</v>
      </c>
      <c r="D6" s="8">
        <v>1030</v>
      </c>
      <c r="E6" s="8">
        <v>465</v>
      </c>
      <c r="F6" s="9">
        <f t="shared" si="0"/>
        <v>-54.8543689320388</v>
      </c>
    </row>
    <row r="7" customFormat="1" spans="2:6">
      <c r="B7" s="11" t="s">
        <v>7</v>
      </c>
      <c r="C7" s="7" t="s">
        <v>24</v>
      </c>
      <c r="D7" s="8">
        <v>172</v>
      </c>
      <c r="E7" s="8">
        <v>168</v>
      </c>
      <c r="F7" s="9">
        <f t="shared" si="0"/>
        <v>-2.32558139534884</v>
      </c>
    </row>
    <row r="8" customFormat="1" spans="2:6">
      <c r="B8" s="10"/>
      <c r="C8" s="7" t="s">
        <v>22</v>
      </c>
      <c r="D8" s="8">
        <v>180</v>
      </c>
      <c r="E8" s="8">
        <v>178</v>
      </c>
      <c r="F8" s="9">
        <f t="shared" si="0"/>
        <v>-1.11111111111111</v>
      </c>
    </row>
    <row r="9" customFormat="1" spans="2:6">
      <c r="B9" s="11" t="s">
        <v>2</v>
      </c>
      <c r="C9" s="7" t="s">
        <v>24</v>
      </c>
      <c r="D9" s="8">
        <v>349</v>
      </c>
      <c r="E9" s="8">
        <v>324</v>
      </c>
      <c r="F9" s="9">
        <f t="shared" si="0"/>
        <v>-7.16332378223496</v>
      </c>
    </row>
    <row r="10" customFormat="1" spans="2:6">
      <c r="B10" s="10"/>
      <c r="C10" s="7" t="s">
        <v>22</v>
      </c>
      <c r="D10" s="8">
        <v>1028</v>
      </c>
      <c r="E10" s="8">
        <v>376</v>
      </c>
      <c r="F10" s="9">
        <f t="shared" si="0"/>
        <v>-63.4241245136187</v>
      </c>
    </row>
    <row r="11" customFormat="1" spans="2:6">
      <c r="B11" s="11" t="s">
        <v>6</v>
      </c>
      <c r="C11" s="7" t="s">
        <v>24</v>
      </c>
      <c r="D11" s="8">
        <v>287</v>
      </c>
      <c r="E11" s="8">
        <v>133</v>
      </c>
      <c r="F11" s="9">
        <f t="shared" si="0"/>
        <v>-53.6585365853659</v>
      </c>
    </row>
    <row r="12" customFormat="1" spans="2:6">
      <c r="B12" s="10"/>
      <c r="C12" s="7" t="s">
        <v>22</v>
      </c>
      <c r="D12" s="8">
        <v>334</v>
      </c>
      <c r="E12" s="8">
        <v>95</v>
      </c>
      <c r="F12" s="9">
        <f t="shared" si="0"/>
        <v>-71.5568862275449</v>
      </c>
    </row>
    <row r="13" customFormat="1" spans="2:6">
      <c r="B13" s="11" t="s">
        <v>4</v>
      </c>
      <c r="C13" s="7" t="s">
        <v>24</v>
      </c>
      <c r="D13" s="8">
        <v>536</v>
      </c>
      <c r="E13" s="8">
        <v>573</v>
      </c>
      <c r="F13" s="9">
        <f t="shared" si="0"/>
        <v>6.90298507462687</v>
      </c>
    </row>
    <row r="14" customFormat="1" spans="2:6">
      <c r="B14" s="10"/>
      <c r="C14" s="7" t="s">
        <v>22</v>
      </c>
      <c r="D14" s="8">
        <v>706</v>
      </c>
      <c r="E14" s="8">
        <v>521</v>
      </c>
      <c r="F14" s="9">
        <f t="shared" si="0"/>
        <v>-26.2039660056657</v>
      </c>
    </row>
    <row r="15" customFormat="1" spans="2:6">
      <c r="B15" s="11" t="s">
        <v>3</v>
      </c>
      <c r="C15" s="7" t="s">
        <v>24</v>
      </c>
      <c r="D15" s="8">
        <v>155</v>
      </c>
      <c r="E15" s="8">
        <v>219</v>
      </c>
      <c r="F15" s="9">
        <f t="shared" si="0"/>
        <v>41.2903225806452</v>
      </c>
    </row>
    <row r="16" customFormat="1" spans="2:6">
      <c r="B16" s="10"/>
      <c r="C16" s="7" t="s">
        <v>22</v>
      </c>
      <c r="D16" s="8">
        <v>142</v>
      </c>
      <c r="E16" s="8">
        <v>102</v>
      </c>
      <c r="F16" s="9">
        <f t="shared" si="0"/>
        <v>-28.169014084507</v>
      </c>
    </row>
  </sheetData>
  <mergeCells count="12">
    <mergeCell ref="A1:D1"/>
    <mergeCell ref="B2:F2"/>
    <mergeCell ref="D3:F3"/>
    <mergeCell ref="N3:O3"/>
    <mergeCell ref="B3:B4"/>
    <mergeCell ref="B5:B6"/>
    <mergeCell ref="B7:B8"/>
    <mergeCell ref="B9:B10"/>
    <mergeCell ref="B11:B12"/>
    <mergeCell ref="B13:B14"/>
    <mergeCell ref="B15:B16"/>
    <mergeCell ref="C3:C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I32" sqref="I32"/>
    </sheetView>
  </sheetViews>
  <sheetFormatPr defaultColWidth="9" defaultRowHeight="14.4"/>
  <cols>
    <col min="1" max="1" width="15" customWidth="1"/>
    <col min="2" max="4" width="9.75" customWidth="1"/>
    <col min="6" max="6" width="21.6296296296296" customWidth="1"/>
  </cols>
  <sheetData>
    <row r="1" customFormat="1" spans="1:4">
      <c r="A1" s="1" t="s">
        <v>25</v>
      </c>
      <c r="B1" s="1"/>
      <c r="C1" s="1"/>
      <c r="D1" s="1"/>
    </row>
    <row r="2" spans="2:6">
      <c r="B2" s="2" t="s">
        <v>9</v>
      </c>
      <c r="C2" s="2"/>
      <c r="D2" s="2"/>
      <c r="E2" s="2"/>
      <c r="F2" s="2"/>
    </row>
    <row r="3" ht="23" customHeight="1" spans="2:15"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4"/>
      <c r="K3" s="4"/>
      <c r="L3" s="4"/>
      <c r="M3" s="4"/>
      <c r="N3" s="12"/>
      <c r="O3" s="12"/>
    </row>
    <row r="4" ht="37" customHeight="1" spans="2:6">
      <c r="B4" s="3"/>
      <c r="C4" s="3"/>
      <c r="D4" s="5" t="s">
        <v>13</v>
      </c>
      <c r="E4" s="5" t="s">
        <v>14</v>
      </c>
      <c r="F4" s="5" t="s">
        <v>15</v>
      </c>
    </row>
    <row r="5" customFormat="1" spans="2:6">
      <c r="B5" s="6" t="s">
        <v>5</v>
      </c>
      <c r="C5" s="7" t="s">
        <v>26</v>
      </c>
      <c r="D5" s="8">
        <v>274</v>
      </c>
      <c r="E5" s="8">
        <v>1097</v>
      </c>
      <c r="F5" s="9">
        <f t="shared" ref="F5:F16" si="0">((E5-D5)/D5)*100</f>
        <v>300.36496350365</v>
      </c>
    </row>
    <row r="6" customFormat="1" spans="2:6">
      <c r="B6" s="10"/>
      <c r="C6" s="7" t="s">
        <v>24</v>
      </c>
      <c r="D6" s="8">
        <v>1015</v>
      </c>
      <c r="E6" s="8">
        <v>1157</v>
      </c>
      <c r="F6" s="9">
        <f t="shared" si="0"/>
        <v>13.9901477832512</v>
      </c>
    </row>
    <row r="7" customFormat="1" spans="2:6">
      <c r="B7" s="11" t="s">
        <v>7</v>
      </c>
      <c r="C7" s="7" t="s">
        <v>26</v>
      </c>
      <c r="D7" s="8">
        <v>40</v>
      </c>
      <c r="E7" s="8">
        <v>221</v>
      </c>
      <c r="F7" s="9">
        <f t="shared" si="0"/>
        <v>452.5</v>
      </c>
    </row>
    <row r="8" customFormat="1" spans="2:6">
      <c r="B8" s="10"/>
      <c r="C8" s="7" t="s">
        <v>24</v>
      </c>
      <c r="D8" s="8">
        <v>172</v>
      </c>
      <c r="E8" s="8">
        <v>227</v>
      </c>
      <c r="F8" s="9">
        <f t="shared" si="0"/>
        <v>31.9767441860465</v>
      </c>
    </row>
    <row r="9" customFormat="1" spans="2:6">
      <c r="B9" s="11" t="s">
        <v>2</v>
      </c>
      <c r="C9" s="7" t="s">
        <v>26</v>
      </c>
      <c r="D9" s="8">
        <v>122</v>
      </c>
      <c r="E9" s="8">
        <v>432</v>
      </c>
      <c r="F9" s="9">
        <f t="shared" si="0"/>
        <v>254.098360655738</v>
      </c>
    </row>
    <row r="10" customFormat="1" spans="2:6">
      <c r="B10" s="10"/>
      <c r="C10" s="7" t="s">
        <v>24</v>
      </c>
      <c r="D10" s="8">
        <v>349</v>
      </c>
      <c r="E10" s="8">
        <v>440</v>
      </c>
      <c r="F10" s="9">
        <f t="shared" si="0"/>
        <v>26.0744985673352</v>
      </c>
    </row>
    <row r="11" customFormat="1" spans="2:6">
      <c r="B11" s="11" t="s">
        <v>6</v>
      </c>
      <c r="C11" s="7" t="s">
        <v>26</v>
      </c>
      <c r="D11" s="8">
        <v>73</v>
      </c>
      <c r="E11" s="8">
        <v>280</v>
      </c>
      <c r="F11" s="9">
        <f t="shared" si="0"/>
        <v>283.561643835616</v>
      </c>
    </row>
    <row r="12" customFormat="1" spans="2:6">
      <c r="B12" s="10"/>
      <c r="C12" s="7" t="s">
        <v>24</v>
      </c>
      <c r="D12" s="8">
        <v>287</v>
      </c>
      <c r="E12" s="8">
        <v>280</v>
      </c>
      <c r="F12" s="9">
        <f t="shared" si="0"/>
        <v>-2.4390243902439</v>
      </c>
    </row>
    <row r="13" customFormat="1" spans="2:6">
      <c r="B13" s="11" t="s">
        <v>4</v>
      </c>
      <c r="C13" s="7" t="s">
        <v>26</v>
      </c>
      <c r="D13" s="8">
        <v>124</v>
      </c>
      <c r="E13" s="8">
        <v>537</v>
      </c>
      <c r="F13" s="9">
        <f t="shared" si="0"/>
        <v>333.064516129032</v>
      </c>
    </row>
    <row r="14" customFormat="1" spans="2:6">
      <c r="B14" s="10"/>
      <c r="C14" s="7" t="s">
        <v>24</v>
      </c>
      <c r="D14" s="8">
        <v>536</v>
      </c>
      <c r="E14" s="8">
        <v>547</v>
      </c>
      <c r="F14" s="9">
        <f t="shared" si="0"/>
        <v>2.05223880597015</v>
      </c>
    </row>
    <row r="15" customFormat="1" spans="2:6">
      <c r="B15" s="11" t="s">
        <v>3</v>
      </c>
      <c r="C15" s="7" t="s">
        <v>26</v>
      </c>
      <c r="D15" s="8">
        <v>25</v>
      </c>
      <c r="E15" s="8">
        <v>136</v>
      </c>
      <c r="F15" s="9">
        <f t="shared" si="0"/>
        <v>444</v>
      </c>
    </row>
    <row r="16" customFormat="1" spans="2:6">
      <c r="B16" s="10"/>
      <c r="C16" s="7" t="s">
        <v>24</v>
      </c>
      <c r="D16" s="8">
        <v>155</v>
      </c>
      <c r="E16" s="8">
        <v>197</v>
      </c>
      <c r="F16" s="9">
        <f t="shared" si="0"/>
        <v>27.0967741935484</v>
      </c>
    </row>
  </sheetData>
  <mergeCells count="12">
    <mergeCell ref="A1:D1"/>
    <mergeCell ref="B2:F2"/>
    <mergeCell ref="D3:F3"/>
    <mergeCell ref="N3:O3"/>
    <mergeCell ref="B3:B4"/>
    <mergeCell ref="B5:B6"/>
    <mergeCell ref="B7:B8"/>
    <mergeCell ref="B9:B10"/>
    <mergeCell ref="B11:B12"/>
    <mergeCell ref="B13:B14"/>
    <mergeCell ref="B15:B16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实际销售数据统计</vt:lpstr>
      <vt:lpstr>在6月下旬预测</vt:lpstr>
      <vt:lpstr>在5月下旬预测</vt:lpstr>
      <vt:lpstr>在4月下旬预测</vt:lpstr>
      <vt:lpstr>在3月下旬预测</vt:lpstr>
      <vt:lpstr>在2月下旬预测</vt:lpstr>
      <vt:lpstr>在1月下旬预测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created xsi:type="dcterms:W3CDTF">2019-07-31T08:04:00Z</dcterms:created>
  <dcterms:modified xsi:type="dcterms:W3CDTF">2019-08-17T04:21:57Z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