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93" i="1" l="1"/>
  <c r="I177" i="1"/>
  <c r="I161" i="1"/>
  <c r="I145" i="1"/>
  <c r="I129" i="1"/>
  <c r="I113" i="1"/>
  <c r="I97" i="1"/>
  <c r="I81" i="1"/>
  <c r="I65" i="1"/>
  <c r="I49" i="1"/>
  <c r="I33" i="1"/>
  <c r="I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2" i="1"/>
</calcChain>
</file>

<file path=xl/sharedStrings.xml><?xml version="1.0" encoding="utf-8"?>
<sst xmlns="http://schemas.openxmlformats.org/spreadsheetml/2006/main" count="271" uniqueCount="29">
  <si>
    <t>G106</t>
  </si>
  <si>
    <t>G307</t>
  </si>
  <si>
    <t>I016</t>
    <phoneticPr fontId="1" type="noConversion"/>
  </si>
  <si>
    <t>I083</t>
    <phoneticPr fontId="1" type="noConversion"/>
  </si>
  <si>
    <t>R100K01EFST</t>
    <phoneticPr fontId="1" type="noConversion"/>
  </si>
  <si>
    <t>198.3061879218441</t>
    <phoneticPr fontId="1" type="noConversion"/>
  </si>
  <si>
    <t>R100K02EFST</t>
    <phoneticPr fontId="1" type="noConversion"/>
  </si>
  <si>
    <t>197.9695001245203</t>
    <phoneticPr fontId="1" type="noConversion"/>
  </si>
  <si>
    <t>R25K01EFST</t>
    <phoneticPr fontId="1" type="noConversion"/>
  </si>
  <si>
    <t>98.96121333894507</t>
  </si>
  <si>
    <t>R25K02EFST</t>
    <phoneticPr fontId="1" type="noConversion"/>
  </si>
  <si>
    <t>99.03708781105209</t>
  </si>
  <si>
    <t>R50K01EFST</t>
    <phoneticPr fontId="1" type="noConversion"/>
  </si>
  <si>
    <t>140.3983692404783</t>
    <phoneticPr fontId="1" type="noConversion"/>
  </si>
  <si>
    <t>R50K02EFST</t>
    <phoneticPr fontId="1" type="noConversion"/>
  </si>
  <si>
    <t>139.9557805927743</t>
  </si>
  <si>
    <t>es10000fst01</t>
    <phoneticPr fontId="1" type="noConversion"/>
  </si>
  <si>
    <t>es1000fst01</t>
    <phoneticPr fontId="1" type="noConversion"/>
  </si>
  <si>
    <t>fl3795fst</t>
    <phoneticPr fontId="1" type="noConversion"/>
  </si>
  <si>
    <t>fnl4461fst</t>
    <phoneticPr fontId="1" type="noConversion"/>
  </si>
  <si>
    <t>alue7080</t>
    <phoneticPr fontId="1" type="noConversion"/>
  </si>
  <si>
    <t>alut2625</t>
    <phoneticPr fontId="1" type="noConversion"/>
  </si>
  <si>
    <t>instances</t>
    <phoneticPr fontId="1" type="noConversion"/>
  </si>
  <si>
    <t>LB</t>
    <phoneticPr fontId="1" type="noConversion"/>
  </si>
  <si>
    <t>|V|</t>
    <phoneticPr fontId="1" type="noConversion"/>
  </si>
  <si>
    <t>|E|</t>
    <phoneticPr fontId="1" type="noConversion"/>
  </si>
  <si>
    <t>|T|</t>
    <phoneticPr fontId="1" type="noConversion"/>
  </si>
  <si>
    <t>Gap</t>
    <phoneticPr fontId="1" type="noConversion"/>
  </si>
  <si>
    <t>best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</si>
</sst>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workbookViewId="0">
      <selection activeCell="M16" sqref="M16"/>
    </sheetView>
  </sheetViews>
  <sheetFormatPr defaultRowHeight="13.5" x14ac:dyDescent="0.15"/>
  <cols>
    <col min="1" max="1" width="12.125" customWidth="1"/>
    <col min="5" max="5" width="19" customWidth="1"/>
    <col min="7" max="7" width="15.375" customWidth="1"/>
  </cols>
  <sheetData>
    <row r="1" spans="1:13" ht="14.25" thickBot="1" x14ac:dyDescent="0.2">
      <c r="A1" t="s">
        <v>22</v>
      </c>
      <c r="B1" t="s">
        <v>24</v>
      </c>
      <c r="C1" t="s">
        <v>25</v>
      </c>
      <c r="D1" t="s">
        <v>26</v>
      </c>
      <c r="E1" t="s">
        <v>23</v>
      </c>
      <c r="G1" t="s">
        <v>28</v>
      </c>
      <c r="H1" t="s">
        <v>27</v>
      </c>
    </row>
    <row r="2" spans="1:13" x14ac:dyDescent="0.15">
      <c r="A2" t="s">
        <v>20</v>
      </c>
      <c r="B2">
        <v>34479</v>
      </c>
      <c r="C2">
        <v>55494</v>
      </c>
      <c r="D2">
        <v>2344</v>
      </c>
      <c r="E2">
        <v>62449</v>
      </c>
      <c r="G2">
        <v>62512</v>
      </c>
      <c r="H2">
        <f>(G2-E2)/E2*100</f>
        <v>0.10088231997309804</v>
      </c>
      <c r="J2" s="5"/>
      <c r="K2" s="6">
        <v>2</v>
      </c>
      <c r="L2" s="6">
        <v>4</v>
      </c>
      <c r="M2" s="7">
        <v>8</v>
      </c>
    </row>
    <row r="3" spans="1:13" x14ac:dyDescent="0.15">
      <c r="A3" t="s">
        <v>21</v>
      </c>
      <c r="B3">
        <v>36711</v>
      </c>
      <c r="C3">
        <v>68117</v>
      </c>
      <c r="D3">
        <v>879</v>
      </c>
      <c r="E3">
        <v>35459</v>
      </c>
      <c r="G3">
        <v>35502</v>
      </c>
      <c r="H3">
        <f t="shared" ref="H3:H66" si="0">(G3-E3)/E3*100</f>
        <v>0.12126681519501396</v>
      </c>
      <c r="J3" s="8">
        <v>16</v>
      </c>
      <c r="K3" s="4">
        <v>0.20002601356765667</v>
      </c>
      <c r="L3" s="4">
        <v>0.20783610347589396</v>
      </c>
      <c r="M3" s="9">
        <v>0.2063300178448981</v>
      </c>
    </row>
    <row r="4" spans="1:13" x14ac:dyDescent="0.15">
      <c r="A4" t="s">
        <v>16</v>
      </c>
      <c r="B4">
        <v>27019</v>
      </c>
      <c r="C4" s="3">
        <v>39407</v>
      </c>
      <c r="D4">
        <v>10000</v>
      </c>
      <c r="E4">
        <v>716174280</v>
      </c>
      <c r="G4">
        <v>716419352</v>
      </c>
      <c r="H4">
        <f t="shared" si="0"/>
        <v>3.4219603641728102E-2</v>
      </c>
      <c r="J4" s="8">
        <v>32</v>
      </c>
      <c r="K4" s="4">
        <v>0.18680148688744863</v>
      </c>
      <c r="L4" s="4">
        <v>0.19219734527658788</v>
      </c>
      <c r="M4" s="9">
        <v>0.19622680119809852</v>
      </c>
    </row>
    <row r="5" spans="1:13" x14ac:dyDescent="0.15">
      <c r="A5" t="s">
        <v>17</v>
      </c>
      <c r="B5">
        <v>2865</v>
      </c>
      <c r="C5">
        <v>4267</v>
      </c>
      <c r="D5">
        <v>1000</v>
      </c>
      <c r="E5">
        <v>230535806</v>
      </c>
      <c r="G5">
        <v>230633981</v>
      </c>
      <c r="H5">
        <f t="shared" si="0"/>
        <v>4.2585575622035909E-2</v>
      </c>
      <c r="J5" s="8">
        <v>64</v>
      </c>
      <c r="K5" s="4">
        <v>0.1853740315527288</v>
      </c>
      <c r="L5" s="4">
        <v>0.19264319637415409</v>
      </c>
      <c r="M5" s="9">
        <v>0.20120582755435493</v>
      </c>
    </row>
    <row r="6" spans="1:13" ht="14.25" thickBot="1" x14ac:dyDescent="0.2">
      <c r="A6" t="s">
        <v>18</v>
      </c>
      <c r="B6">
        <v>4859</v>
      </c>
      <c r="C6">
        <v>6539</v>
      </c>
      <c r="D6">
        <v>3795</v>
      </c>
      <c r="E6">
        <v>25529856</v>
      </c>
      <c r="G6">
        <v>25553348</v>
      </c>
      <c r="H6">
        <f t="shared" si="0"/>
        <v>9.2017753644987266E-2</v>
      </c>
      <c r="J6" s="10">
        <v>128</v>
      </c>
      <c r="K6" s="11">
        <v>0.18627443560905679</v>
      </c>
      <c r="L6" s="11">
        <v>0.19096547778726927</v>
      </c>
      <c r="M6" s="12">
        <v>0.19135080052408499</v>
      </c>
    </row>
    <row r="7" spans="1:13" x14ac:dyDescent="0.15">
      <c r="A7" t="s">
        <v>19</v>
      </c>
      <c r="B7">
        <v>17127</v>
      </c>
      <c r="C7">
        <v>27352</v>
      </c>
      <c r="D7">
        <v>4461</v>
      </c>
      <c r="E7">
        <v>182361</v>
      </c>
      <c r="G7">
        <v>182538</v>
      </c>
      <c r="H7">
        <f t="shared" si="0"/>
        <v>9.7060226693207435E-2</v>
      </c>
    </row>
    <row r="8" spans="1:13" x14ac:dyDescent="0.15">
      <c r="A8" t="s">
        <v>0</v>
      </c>
      <c r="B8">
        <v>204621</v>
      </c>
      <c r="C8">
        <v>318136</v>
      </c>
      <c r="D8">
        <v>5556</v>
      </c>
      <c r="E8">
        <v>44062993</v>
      </c>
      <c r="G8">
        <v>44573234.000159003</v>
      </c>
      <c r="H8">
        <f t="shared" si="0"/>
        <v>1.1579808029813201</v>
      </c>
    </row>
    <row r="9" spans="1:13" x14ac:dyDescent="0.15">
      <c r="A9" t="s">
        <v>1</v>
      </c>
      <c r="B9">
        <v>235686</v>
      </c>
      <c r="C9">
        <v>366093</v>
      </c>
      <c r="D9">
        <v>6313</v>
      </c>
      <c r="E9">
        <v>50652541</v>
      </c>
      <c r="G9">
        <v>51250608.000179</v>
      </c>
      <c r="H9">
        <f t="shared" si="0"/>
        <v>1.180724576441289</v>
      </c>
    </row>
    <row r="10" spans="1:13" x14ac:dyDescent="0.15">
      <c r="A10" t="s">
        <v>2</v>
      </c>
      <c r="B10">
        <v>72038</v>
      </c>
      <c r="C10">
        <v>115055</v>
      </c>
      <c r="D10">
        <v>4391</v>
      </c>
      <c r="E10">
        <v>1110829727</v>
      </c>
      <c r="G10">
        <v>1110925751</v>
      </c>
      <c r="H10">
        <f t="shared" si="0"/>
        <v>8.6443491442500797E-3</v>
      </c>
    </row>
    <row r="11" spans="1:13" x14ac:dyDescent="0.15">
      <c r="A11" t="s">
        <v>3</v>
      </c>
      <c r="B11">
        <v>89596</v>
      </c>
      <c r="C11">
        <v>148583</v>
      </c>
      <c r="D11">
        <v>4991</v>
      </c>
      <c r="E11">
        <v>1405421745</v>
      </c>
      <c r="G11">
        <v>1405607044</v>
      </c>
      <c r="H11">
        <f t="shared" si="0"/>
        <v>1.3184583251200515E-2</v>
      </c>
    </row>
    <row r="12" spans="1:13" x14ac:dyDescent="0.15">
      <c r="A12" s="1" t="s">
        <v>4</v>
      </c>
      <c r="B12" s="1">
        <v>157869</v>
      </c>
      <c r="C12" s="1">
        <v>191586</v>
      </c>
      <c r="D12" s="1">
        <v>100000</v>
      </c>
      <c r="E12" s="2" t="s">
        <v>5</v>
      </c>
      <c r="G12">
        <v>198.36823999999999</v>
      </c>
      <c r="H12">
        <f t="shared" si="0"/>
        <v>3.1291044826310586E-2</v>
      </c>
    </row>
    <row r="13" spans="1:13" x14ac:dyDescent="0.15">
      <c r="A13" s="1" t="s">
        <v>6</v>
      </c>
      <c r="B13" s="1">
        <v>158031</v>
      </c>
      <c r="C13" s="1">
        <v>191997</v>
      </c>
      <c r="D13" s="1">
        <v>100000</v>
      </c>
      <c r="E13" s="2" t="s">
        <v>7</v>
      </c>
      <c r="G13">
        <v>198.02794599999999</v>
      </c>
      <c r="H13">
        <f t="shared" si="0"/>
        <v>2.9522666594204591E-2</v>
      </c>
    </row>
    <row r="14" spans="1:13" x14ac:dyDescent="0.15">
      <c r="A14" s="1" t="s">
        <v>8</v>
      </c>
      <c r="B14" s="1">
        <v>39277</v>
      </c>
      <c r="C14" s="1">
        <v>47262</v>
      </c>
      <c r="D14" s="1">
        <v>25000</v>
      </c>
      <c r="E14" s="2" t="s">
        <v>9</v>
      </c>
      <c r="G14">
        <v>98.976222000000007</v>
      </c>
      <c r="H14">
        <f t="shared" si="0"/>
        <v>1.5166205575512808E-2</v>
      </c>
    </row>
    <row r="15" spans="1:13" x14ac:dyDescent="0.15">
      <c r="A15" s="1" t="s">
        <v>10</v>
      </c>
      <c r="B15" s="1">
        <v>39306</v>
      </c>
      <c r="C15" s="1">
        <v>47489</v>
      </c>
      <c r="D15" s="1">
        <v>25000</v>
      </c>
      <c r="E15" s="2" t="s">
        <v>11</v>
      </c>
      <c r="G15">
        <v>99.050549000000004</v>
      </c>
      <c r="H15">
        <f t="shared" si="0"/>
        <v>1.3592068633602999E-2</v>
      </c>
    </row>
    <row r="16" spans="1:13" x14ac:dyDescent="0.15">
      <c r="A16" s="1" t="s">
        <v>12</v>
      </c>
      <c r="B16" s="1">
        <v>79505</v>
      </c>
      <c r="C16" s="1">
        <v>97373</v>
      </c>
      <c r="D16" s="1">
        <v>50000</v>
      </c>
      <c r="E16" s="2" t="s">
        <v>13</v>
      </c>
      <c r="G16">
        <v>140.434698</v>
      </c>
      <c r="H16">
        <f t="shared" si="0"/>
        <v>2.5875485390989373E-2</v>
      </c>
    </row>
    <row r="17" spans="1:9" x14ac:dyDescent="0.15">
      <c r="A17" s="1" t="s">
        <v>14</v>
      </c>
      <c r="B17" s="1">
        <v>78754</v>
      </c>
      <c r="C17" s="1">
        <v>95363</v>
      </c>
      <c r="D17" s="1">
        <v>50000</v>
      </c>
      <c r="E17" s="2" t="s">
        <v>15</v>
      </c>
      <c r="G17">
        <v>139.978701</v>
      </c>
      <c r="H17">
        <f t="shared" si="0"/>
        <v>1.6376892136157669E-2</v>
      </c>
      <c r="I17">
        <f>AVERAGE(H2:H17)</f>
        <v>0.18627443560905679</v>
      </c>
    </row>
    <row r="18" spans="1:9" x14ac:dyDescent="0.15">
      <c r="A18" t="s">
        <v>20</v>
      </c>
      <c r="B18">
        <v>34479</v>
      </c>
      <c r="C18">
        <v>55494</v>
      </c>
      <c r="D18">
        <v>2344</v>
      </c>
      <c r="E18">
        <v>62449</v>
      </c>
      <c r="G18">
        <v>62523</v>
      </c>
      <c r="H18">
        <f t="shared" si="0"/>
        <v>0.11849669330173422</v>
      </c>
    </row>
    <row r="19" spans="1:9" x14ac:dyDescent="0.15">
      <c r="A19" t="s">
        <v>21</v>
      </c>
      <c r="B19">
        <v>36711</v>
      </c>
      <c r="C19">
        <v>68117</v>
      </c>
      <c r="D19">
        <v>879</v>
      </c>
      <c r="E19">
        <v>35459</v>
      </c>
      <c r="G19">
        <v>35505</v>
      </c>
      <c r="H19">
        <f t="shared" si="0"/>
        <v>0.12972729067373587</v>
      </c>
    </row>
    <row r="20" spans="1:9" x14ac:dyDescent="0.15">
      <c r="A20" t="s">
        <v>16</v>
      </c>
      <c r="B20">
        <v>27019</v>
      </c>
      <c r="C20" s="3">
        <v>39407</v>
      </c>
      <c r="D20">
        <v>10000</v>
      </c>
      <c r="E20">
        <v>716174280</v>
      </c>
      <c r="G20">
        <v>716506199</v>
      </c>
      <c r="H20">
        <f t="shared" si="0"/>
        <v>4.6346121226246775E-2</v>
      </c>
    </row>
    <row r="21" spans="1:9" x14ac:dyDescent="0.15">
      <c r="A21" t="s">
        <v>17</v>
      </c>
      <c r="B21">
        <v>2865</v>
      </c>
      <c r="C21">
        <v>4267</v>
      </c>
      <c r="D21">
        <v>1000</v>
      </c>
      <c r="E21">
        <v>230535806</v>
      </c>
      <c r="G21">
        <v>230623460</v>
      </c>
      <c r="H21">
        <f t="shared" si="0"/>
        <v>3.8021859389599545E-2</v>
      </c>
    </row>
    <row r="22" spans="1:9" x14ac:dyDescent="0.15">
      <c r="A22" t="s">
        <v>18</v>
      </c>
      <c r="B22">
        <v>4859</v>
      </c>
      <c r="C22">
        <v>6539</v>
      </c>
      <c r="D22">
        <v>3795</v>
      </c>
      <c r="E22">
        <v>25529856</v>
      </c>
      <c r="G22">
        <v>25556276</v>
      </c>
      <c r="H22">
        <f t="shared" si="0"/>
        <v>0.10348667849908749</v>
      </c>
    </row>
    <row r="23" spans="1:9" x14ac:dyDescent="0.15">
      <c r="A23" t="s">
        <v>19</v>
      </c>
      <c r="B23">
        <v>17127</v>
      </c>
      <c r="C23">
        <v>27352</v>
      </c>
      <c r="D23">
        <v>4461</v>
      </c>
      <c r="E23">
        <v>182361</v>
      </c>
      <c r="G23">
        <v>182511</v>
      </c>
      <c r="H23">
        <f t="shared" si="0"/>
        <v>8.2254429401023246E-2</v>
      </c>
    </row>
    <row r="24" spans="1:9" x14ac:dyDescent="0.15">
      <c r="A24" t="s">
        <v>0</v>
      </c>
      <c r="B24">
        <v>204621</v>
      </c>
      <c r="C24">
        <v>318136</v>
      </c>
      <c r="D24">
        <v>5556</v>
      </c>
      <c r="E24">
        <v>44062993</v>
      </c>
      <c r="G24">
        <v>44583295.000160001</v>
      </c>
      <c r="H24">
        <f t="shared" si="0"/>
        <v>1.1808140226879305</v>
      </c>
    </row>
    <row r="25" spans="1:9" x14ac:dyDescent="0.15">
      <c r="A25" t="s">
        <v>1</v>
      </c>
      <c r="B25">
        <v>235686</v>
      </c>
      <c r="C25">
        <v>366093</v>
      </c>
      <c r="D25">
        <v>6313</v>
      </c>
      <c r="E25">
        <v>50652541</v>
      </c>
      <c r="G25">
        <v>51254719.000179</v>
      </c>
      <c r="H25">
        <f t="shared" si="0"/>
        <v>1.188840654961417</v>
      </c>
    </row>
    <row r="26" spans="1:9" x14ac:dyDescent="0.15">
      <c r="A26" t="s">
        <v>2</v>
      </c>
      <c r="B26">
        <v>72038</v>
      </c>
      <c r="C26">
        <v>115055</v>
      </c>
      <c r="D26">
        <v>4391</v>
      </c>
      <c r="E26">
        <v>1110829727</v>
      </c>
      <c r="G26">
        <v>1110923579</v>
      </c>
      <c r="H26">
        <f t="shared" si="0"/>
        <v>8.4488196272406741E-3</v>
      </c>
    </row>
    <row r="27" spans="1:9" x14ac:dyDescent="0.15">
      <c r="A27" t="s">
        <v>3</v>
      </c>
      <c r="B27">
        <v>89596</v>
      </c>
      <c r="C27">
        <v>148583</v>
      </c>
      <c r="D27">
        <v>4991</v>
      </c>
      <c r="E27">
        <v>1405421745</v>
      </c>
      <c r="G27">
        <v>1405607129</v>
      </c>
      <c r="H27">
        <f t="shared" si="0"/>
        <v>1.3190631257807955E-2</v>
      </c>
    </row>
    <row r="28" spans="1:9" x14ac:dyDescent="0.15">
      <c r="A28" s="1" t="s">
        <v>4</v>
      </c>
      <c r="B28" s="1">
        <v>157869</v>
      </c>
      <c r="C28" s="1">
        <v>191586</v>
      </c>
      <c r="D28" s="1">
        <v>100000</v>
      </c>
      <c r="E28" s="2" t="s">
        <v>5</v>
      </c>
      <c r="G28">
        <v>198.377399</v>
      </c>
      <c r="H28">
        <f t="shared" si="0"/>
        <v>3.5909660158486068E-2</v>
      </c>
    </row>
    <row r="29" spans="1:9" x14ac:dyDescent="0.15">
      <c r="A29" s="1" t="s">
        <v>6</v>
      </c>
      <c r="B29" s="1">
        <v>158031</v>
      </c>
      <c r="C29" s="1">
        <v>191997</v>
      </c>
      <c r="D29" s="1">
        <v>100000</v>
      </c>
      <c r="E29" s="2" t="s">
        <v>7</v>
      </c>
      <c r="G29">
        <v>198.03488999999999</v>
      </c>
      <c r="H29">
        <f t="shared" si="0"/>
        <v>3.3030277612890097E-2</v>
      </c>
    </row>
    <row r="30" spans="1:9" x14ac:dyDescent="0.15">
      <c r="A30" s="1" t="s">
        <v>8</v>
      </c>
      <c r="B30" s="1">
        <v>39277</v>
      </c>
      <c r="C30" s="1">
        <v>47262</v>
      </c>
      <c r="D30" s="1">
        <v>25000</v>
      </c>
      <c r="E30" s="2" t="s">
        <v>9</v>
      </c>
      <c r="G30">
        <v>98.977025999999995</v>
      </c>
      <c r="H30">
        <f t="shared" si="0"/>
        <v>1.5978645088793948E-2</v>
      </c>
    </row>
    <row r="31" spans="1:9" x14ac:dyDescent="0.15">
      <c r="A31" s="1" t="s">
        <v>10</v>
      </c>
      <c r="B31" s="1">
        <v>39306</v>
      </c>
      <c r="C31" s="1">
        <v>47489</v>
      </c>
      <c r="D31" s="1">
        <v>25000</v>
      </c>
      <c r="E31" s="2" t="s">
        <v>11</v>
      </c>
      <c r="G31">
        <v>99.051688999999996</v>
      </c>
      <c r="H31">
        <f t="shared" si="0"/>
        <v>1.4743152561037656E-2</v>
      </c>
    </row>
    <row r="32" spans="1:9" x14ac:dyDescent="0.15">
      <c r="A32" s="1" t="s">
        <v>12</v>
      </c>
      <c r="B32" s="1">
        <v>79505</v>
      </c>
      <c r="C32" s="1">
        <v>97373</v>
      </c>
      <c r="D32" s="1">
        <v>50000</v>
      </c>
      <c r="E32" s="2" t="s">
        <v>13</v>
      </c>
      <c r="G32">
        <v>140.43751</v>
      </c>
      <c r="H32">
        <f t="shared" si="0"/>
        <v>2.7878357657396789E-2</v>
      </c>
    </row>
    <row r="33" spans="1:9" x14ac:dyDescent="0.15">
      <c r="A33" s="1" t="s">
        <v>14</v>
      </c>
      <c r="B33" s="1">
        <v>78754</v>
      </c>
      <c r="C33" s="1">
        <v>95363</v>
      </c>
      <c r="D33" s="1">
        <v>50000</v>
      </c>
      <c r="E33" s="2" t="s">
        <v>15</v>
      </c>
      <c r="G33">
        <v>139.98136500000001</v>
      </c>
      <c r="H33">
        <f t="shared" si="0"/>
        <v>1.8280350491880301E-2</v>
      </c>
      <c r="I33">
        <f>AVERAGE(H18:H33)</f>
        <v>0.19096547778726927</v>
      </c>
    </row>
    <row r="34" spans="1:9" x14ac:dyDescent="0.15">
      <c r="A34" t="s">
        <v>20</v>
      </c>
      <c r="B34">
        <v>34479</v>
      </c>
      <c r="C34">
        <v>55494</v>
      </c>
      <c r="D34">
        <v>2344</v>
      </c>
      <c r="E34">
        <v>62449</v>
      </c>
      <c r="G34">
        <v>62515</v>
      </c>
      <c r="H34">
        <f t="shared" si="0"/>
        <v>0.105686239971817</v>
      </c>
    </row>
    <row r="35" spans="1:9" x14ac:dyDescent="0.15">
      <c r="A35" t="s">
        <v>21</v>
      </c>
      <c r="B35">
        <v>36711</v>
      </c>
      <c r="C35">
        <v>68117</v>
      </c>
      <c r="D35">
        <v>879</v>
      </c>
      <c r="E35">
        <v>35459</v>
      </c>
      <c r="G35">
        <v>35499</v>
      </c>
      <c r="H35">
        <f t="shared" si="0"/>
        <v>0.11280633971629205</v>
      </c>
    </row>
    <row r="36" spans="1:9" x14ac:dyDescent="0.15">
      <c r="A36" t="s">
        <v>16</v>
      </c>
      <c r="B36">
        <v>27019</v>
      </c>
      <c r="C36" s="3">
        <v>39407</v>
      </c>
      <c r="D36">
        <v>10000</v>
      </c>
      <c r="E36">
        <v>716174280</v>
      </c>
      <c r="G36">
        <v>716528871</v>
      </c>
      <c r="H36">
        <f t="shared" si="0"/>
        <v>4.9511831114627577E-2</v>
      </c>
    </row>
    <row r="37" spans="1:9" x14ac:dyDescent="0.15">
      <c r="A37" t="s">
        <v>17</v>
      </c>
      <c r="B37">
        <v>2865</v>
      </c>
      <c r="C37">
        <v>4267</v>
      </c>
      <c r="D37">
        <v>1000</v>
      </c>
      <c r="E37">
        <v>230535806</v>
      </c>
      <c r="G37">
        <v>230563018</v>
      </c>
      <c r="H37">
        <f t="shared" si="0"/>
        <v>1.1803806303303705E-2</v>
      </c>
    </row>
    <row r="38" spans="1:9" x14ac:dyDescent="0.15">
      <c r="A38" t="s">
        <v>18</v>
      </c>
      <c r="B38">
        <v>4859</v>
      </c>
      <c r="C38">
        <v>6539</v>
      </c>
      <c r="D38">
        <v>3795</v>
      </c>
      <c r="E38">
        <v>25529856</v>
      </c>
      <c r="G38">
        <v>25562153</v>
      </c>
      <c r="H38">
        <f t="shared" si="0"/>
        <v>0.12650678484046285</v>
      </c>
    </row>
    <row r="39" spans="1:9" x14ac:dyDescent="0.15">
      <c r="A39" t="s">
        <v>19</v>
      </c>
      <c r="B39">
        <v>17127</v>
      </c>
      <c r="C39">
        <v>27352</v>
      </c>
      <c r="D39">
        <v>4461</v>
      </c>
      <c r="E39">
        <v>182361</v>
      </c>
      <c r="G39">
        <v>182512</v>
      </c>
      <c r="H39">
        <f t="shared" si="0"/>
        <v>8.2802792263696731E-2</v>
      </c>
    </row>
    <row r="40" spans="1:9" x14ac:dyDescent="0.15">
      <c r="A40" t="s">
        <v>0</v>
      </c>
      <c r="B40">
        <v>204621</v>
      </c>
      <c r="C40">
        <v>318136</v>
      </c>
      <c r="D40">
        <v>5556</v>
      </c>
      <c r="E40">
        <v>44062993</v>
      </c>
      <c r="G40">
        <v>44584979.000161</v>
      </c>
      <c r="H40">
        <f t="shared" si="0"/>
        <v>1.184635823901022</v>
      </c>
    </row>
    <row r="41" spans="1:9" x14ac:dyDescent="0.15">
      <c r="A41" t="s">
        <v>1</v>
      </c>
      <c r="B41">
        <v>235686</v>
      </c>
      <c r="C41">
        <v>366093</v>
      </c>
      <c r="D41">
        <v>6313</v>
      </c>
      <c r="E41">
        <v>50652541</v>
      </c>
      <c r="G41">
        <v>51260875.000177003</v>
      </c>
      <c r="H41">
        <f t="shared" si="0"/>
        <v>1.2009940432741637</v>
      </c>
    </row>
    <row r="42" spans="1:9" x14ac:dyDescent="0.15">
      <c r="A42" t="s">
        <v>2</v>
      </c>
      <c r="B42">
        <v>72038</v>
      </c>
      <c r="C42">
        <v>115055</v>
      </c>
      <c r="D42">
        <v>4391</v>
      </c>
      <c r="E42">
        <v>1110829727</v>
      </c>
      <c r="G42">
        <v>1110929412</v>
      </c>
      <c r="H42">
        <f t="shared" si="0"/>
        <v>8.9739226073124352E-3</v>
      </c>
    </row>
    <row r="43" spans="1:9" x14ac:dyDescent="0.15">
      <c r="A43" t="s">
        <v>3</v>
      </c>
      <c r="B43">
        <v>89596</v>
      </c>
      <c r="C43">
        <v>148583</v>
      </c>
      <c r="D43">
        <v>4991</v>
      </c>
      <c r="E43">
        <v>1405421745</v>
      </c>
      <c r="G43">
        <v>1405604817</v>
      </c>
      <c r="H43">
        <f t="shared" si="0"/>
        <v>1.3026125478085585E-2</v>
      </c>
    </row>
    <row r="44" spans="1:9" x14ac:dyDescent="0.15">
      <c r="A44" s="1" t="s">
        <v>4</v>
      </c>
      <c r="B44" s="1">
        <v>157869</v>
      </c>
      <c r="C44" s="1">
        <v>191586</v>
      </c>
      <c r="D44" s="1">
        <v>100000</v>
      </c>
      <c r="E44" s="2" t="s">
        <v>5</v>
      </c>
      <c r="G44">
        <v>198.38372699999999</v>
      </c>
      <c r="H44">
        <f t="shared" si="0"/>
        <v>3.9100685141776212E-2</v>
      </c>
    </row>
    <row r="45" spans="1:9" x14ac:dyDescent="0.15">
      <c r="A45" s="1" t="s">
        <v>6</v>
      </c>
      <c r="B45" s="1">
        <v>158031</v>
      </c>
      <c r="C45" s="1">
        <v>191997</v>
      </c>
      <c r="D45" s="1">
        <v>100000</v>
      </c>
      <c r="E45" s="2" t="s">
        <v>7</v>
      </c>
      <c r="G45">
        <v>198.04183699999999</v>
      </c>
      <c r="H45">
        <f t="shared" si="0"/>
        <v>3.653940401651648E-2</v>
      </c>
    </row>
    <row r="46" spans="1:9" x14ac:dyDescent="0.15">
      <c r="A46" s="1" t="s">
        <v>8</v>
      </c>
      <c r="B46" s="1">
        <v>39277</v>
      </c>
      <c r="C46" s="1">
        <v>47262</v>
      </c>
      <c r="D46" s="1">
        <v>25000</v>
      </c>
      <c r="E46" s="2" t="s">
        <v>9</v>
      </c>
      <c r="G46">
        <v>98.978787999999994</v>
      </c>
      <c r="H46">
        <f t="shared" si="0"/>
        <v>1.7759140639070272E-2</v>
      </c>
    </row>
    <row r="47" spans="1:9" x14ac:dyDescent="0.15">
      <c r="A47" s="1" t="s">
        <v>10</v>
      </c>
      <c r="B47" s="1">
        <v>39306</v>
      </c>
      <c r="C47" s="1">
        <v>47489</v>
      </c>
      <c r="D47" s="1">
        <v>25000</v>
      </c>
      <c r="E47" s="2" t="s">
        <v>11</v>
      </c>
      <c r="G47">
        <v>99.052477999999994</v>
      </c>
      <c r="H47">
        <f t="shared" si="0"/>
        <v>1.5539823805554439E-2</v>
      </c>
    </row>
    <row r="48" spans="1:9" x14ac:dyDescent="0.15">
      <c r="A48" s="1" t="s">
        <v>12</v>
      </c>
      <c r="B48" s="1">
        <v>79505</v>
      </c>
      <c r="C48" s="1">
        <v>97373</v>
      </c>
      <c r="D48" s="1">
        <v>50000</v>
      </c>
      <c r="E48" s="2" t="s">
        <v>13</v>
      </c>
      <c r="G48">
        <v>140.44482099999999</v>
      </c>
      <c r="H48">
        <f t="shared" si="0"/>
        <v>3.3085683098239137E-2</v>
      </c>
    </row>
    <row r="49" spans="1:9" x14ac:dyDescent="0.15">
      <c r="A49" s="1" t="s">
        <v>14</v>
      </c>
      <c r="B49" s="1">
        <v>78754</v>
      </c>
      <c r="C49" s="1">
        <v>95363</v>
      </c>
      <c r="D49" s="1">
        <v>50000</v>
      </c>
      <c r="E49" s="2" t="s">
        <v>15</v>
      </c>
      <c r="G49">
        <v>139.98774700000001</v>
      </c>
      <c r="H49">
        <f t="shared" si="0"/>
        <v>2.2840362213419452E-2</v>
      </c>
      <c r="I49">
        <f>AVERAGE(H34:H49)</f>
        <v>0.19135080052408499</v>
      </c>
    </row>
    <row r="50" spans="1:9" x14ac:dyDescent="0.15">
      <c r="A50" t="s">
        <v>20</v>
      </c>
      <c r="B50">
        <v>34479</v>
      </c>
      <c r="C50">
        <v>55494</v>
      </c>
      <c r="D50">
        <v>2344</v>
      </c>
      <c r="E50">
        <v>62449</v>
      </c>
      <c r="G50">
        <v>62496</v>
      </c>
      <c r="H50">
        <f t="shared" si="0"/>
        <v>7.5261413313263623E-2</v>
      </c>
    </row>
    <row r="51" spans="1:9" x14ac:dyDescent="0.15">
      <c r="A51" t="s">
        <v>21</v>
      </c>
      <c r="B51">
        <v>36711</v>
      </c>
      <c r="C51">
        <v>68117</v>
      </c>
      <c r="D51">
        <v>879</v>
      </c>
      <c r="E51">
        <v>35459</v>
      </c>
      <c r="G51">
        <v>35520</v>
      </c>
      <c r="H51">
        <f t="shared" si="0"/>
        <v>0.17202966806734538</v>
      </c>
    </row>
    <row r="52" spans="1:9" x14ac:dyDescent="0.15">
      <c r="A52" t="s">
        <v>16</v>
      </c>
      <c r="B52">
        <v>27019</v>
      </c>
      <c r="C52" s="3">
        <v>39407</v>
      </c>
      <c r="D52">
        <v>10000</v>
      </c>
      <c r="E52">
        <v>716174280</v>
      </c>
      <c r="G52">
        <v>716456602</v>
      </c>
      <c r="H52">
        <f t="shared" si="0"/>
        <v>3.9420851583779302E-2</v>
      </c>
    </row>
    <row r="53" spans="1:9" x14ac:dyDescent="0.15">
      <c r="A53" t="s">
        <v>17</v>
      </c>
      <c r="B53">
        <v>2865</v>
      </c>
      <c r="C53">
        <v>4267</v>
      </c>
      <c r="D53">
        <v>1000</v>
      </c>
      <c r="E53">
        <v>230535806</v>
      </c>
      <c r="G53">
        <v>230554186</v>
      </c>
      <c r="H53">
        <f t="shared" si="0"/>
        <v>7.9727311426841859E-3</v>
      </c>
    </row>
    <row r="54" spans="1:9" x14ac:dyDescent="0.15">
      <c r="A54" t="s">
        <v>18</v>
      </c>
      <c r="B54">
        <v>4859</v>
      </c>
      <c r="C54">
        <v>6539</v>
      </c>
      <c r="D54">
        <v>3795</v>
      </c>
      <c r="E54">
        <v>25529856</v>
      </c>
      <c r="G54">
        <v>25544541</v>
      </c>
      <c r="H54">
        <f t="shared" si="0"/>
        <v>5.7520888484447384E-2</v>
      </c>
    </row>
    <row r="55" spans="1:9" x14ac:dyDescent="0.15">
      <c r="A55" t="s">
        <v>19</v>
      </c>
      <c r="B55">
        <v>17127</v>
      </c>
      <c r="C55">
        <v>27352</v>
      </c>
      <c r="D55">
        <v>4461</v>
      </c>
      <c r="E55">
        <v>182361</v>
      </c>
      <c r="G55">
        <v>182499</v>
      </c>
      <c r="H55">
        <f t="shared" si="0"/>
        <v>7.5674075048941386E-2</v>
      </c>
    </row>
    <row r="56" spans="1:9" x14ac:dyDescent="0.15">
      <c r="A56" t="s">
        <v>0</v>
      </c>
      <c r="B56">
        <v>204621</v>
      </c>
      <c r="C56">
        <v>318136</v>
      </c>
      <c r="D56">
        <v>5556</v>
      </c>
      <c r="E56">
        <v>44062993</v>
      </c>
      <c r="G56">
        <v>44574164.000159003</v>
      </c>
      <c r="H56">
        <f t="shared" si="0"/>
        <v>1.1600914176642581</v>
      </c>
    </row>
    <row r="57" spans="1:9" x14ac:dyDescent="0.15">
      <c r="A57" t="s">
        <v>1</v>
      </c>
      <c r="B57">
        <v>235686</v>
      </c>
      <c r="C57">
        <v>366093</v>
      </c>
      <c r="D57">
        <v>6313</v>
      </c>
      <c r="E57">
        <v>50652541</v>
      </c>
      <c r="G57">
        <v>51257547.000179</v>
      </c>
      <c r="H57">
        <f t="shared" si="0"/>
        <v>1.1944237904649249</v>
      </c>
    </row>
    <row r="58" spans="1:9" x14ac:dyDescent="0.15">
      <c r="A58" t="s">
        <v>2</v>
      </c>
      <c r="B58">
        <v>72038</v>
      </c>
      <c r="C58">
        <v>115055</v>
      </c>
      <c r="D58">
        <v>4391</v>
      </c>
      <c r="E58">
        <v>1110829727</v>
      </c>
      <c r="G58">
        <v>1110922088</v>
      </c>
      <c r="H58">
        <f t="shared" si="0"/>
        <v>8.3145956355919516E-3</v>
      </c>
    </row>
    <row r="59" spans="1:9" x14ac:dyDescent="0.15">
      <c r="A59" t="s">
        <v>3</v>
      </c>
      <c r="B59">
        <v>89596</v>
      </c>
      <c r="C59">
        <v>148583</v>
      </c>
      <c r="D59">
        <v>4991</v>
      </c>
      <c r="E59">
        <v>1405421745</v>
      </c>
      <c r="G59">
        <v>1405599161</v>
      </c>
      <c r="H59">
        <f t="shared" si="0"/>
        <v>1.2623684003124629E-2</v>
      </c>
    </row>
    <row r="60" spans="1:9" x14ac:dyDescent="0.15">
      <c r="A60" s="1" t="s">
        <v>4</v>
      </c>
      <c r="B60" s="1">
        <v>157869</v>
      </c>
      <c r="C60" s="1">
        <v>191586</v>
      </c>
      <c r="D60" s="1">
        <v>100000</v>
      </c>
      <c r="E60" s="2" t="s">
        <v>5</v>
      </c>
      <c r="G60">
        <v>198.51034100000001</v>
      </c>
      <c r="H60">
        <f t="shared" si="0"/>
        <v>0.10294841542537109</v>
      </c>
    </row>
    <row r="61" spans="1:9" x14ac:dyDescent="0.15">
      <c r="A61" s="1" t="s">
        <v>6</v>
      </c>
      <c r="B61" s="1">
        <v>158031</v>
      </c>
      <c r="C61" s="1">
        <v>191997</v>
      </c>
      <c r="D61" s="1">
        <v>100000</v>
      </c>
      <c r="E61" s="2" t="s">
        <v>7</v>
      </c>
      <c r="G61">
        <v>198.16422399999999</v>
      </c>
      <c r="H61">
        <f t="shared" si="0"/>
        <v>9.8360543092497213E-2</v>
      </c>
    </row>
    <row r="62" spans="1:9" x14ac:dyDescent="0.15">
      <c r="A62" s="1" t="s">
        <v>8</v>
      </c>
      <c r="B62" s="1">
        <v>39277</v>
      </c>
      <c r="C62" s="1">
        <v>47262</v>
      </c>
      <c r="D62" s="1">
        <v>25000</v>
      </c>
      <c r="E62" s="2" t="s">
        <v>9</v>
      </c>
      <c r="G62">
        <v>98.993911999999995</v>
      </c>
      <c r="H62">
        <f t="shared" si="0"/>
        <v>3.3041895861765452E-2</v>
      </c>
    </row>
    <row r="63" spans="1:9" x14ac:dyDescent="0.15">
      <c r="A63" s="1" t="s">
        <v>10</v>
      </c>
      <c r="B63" s="1">
        <v>39306</v>
      </c>
      <c r="C63" s="1">
        <v>47489</v>
      </c>
      <c r="D63" s="1">
        <v>25000</v>
      </c>
      <c r="E63" s="2" t="s">
        <v>11</v>
      </c>
      <c r="G63">
        <v>99.063288</v>
      </c>
      <c r="H63">
        <f t="shared" si="0"/>
        <v>2.6454926661395973E-2</v>
      </c>
    </row>
    <row r="64" spans="1:9" x14ac:dyDescent="0.15">
      <c r="A64" s="1" t="s">
        <v>12</v>
      </c>
      <c r="B64" s="1">
        <v>79505</v>
      </c>
      <c r="C64" s="1">
        <v>97373</v>
      </c>
      <c r="D64" s="1">
        <v>50000</v>
      </c>
      <c r="E64" s="2" t="s">
        <v>13</v>
      </c>
      <c r="G64">
        <v>140.50183999999999</v>
      </c>
      <c r="H64">
        <f t="shared" si="0"/>
        <v>7.3697978175778958E-2</v>
      </c>
    </row>
    <row r="65" spans="1:9" x14ac:dyDescent="0.15">
      <c r="A65" s="1" t="s">
        <v>14</v>
      </c>
      <c r="B65" s="1">
        <v>78754</v>
      </c>
      <c r="C65" s="1">
        <v>95363</v>
      </c>
      <c r="D65" s="1">
        <v>50000</v>
      </c>
      <c r="E65" s="2" t="s">
        <v>15</v>
      </c>
      <c r="G65">
        <v>140.043364</v>
      </c>
      <c r="H65">
        <f t="shared" si="0"/>
        <v>6.2579342457337553E-2</v>
      </c>
      <c r="I65">
        <f>AVERAGE(H50:H65)</f>
        <v>0.20002601356765667</v>
      </c>
    </row>
    <row r="66" spans="1:9" x14ac:dyDescent="0.15">
      <c r="A66" t="s">
        <v>20</v>
      </c>
      <c r="B66">
        <v>34479</v>
      </c>
      <c r="C66">
        <v>55494</v>
      </c>
      <c r="D66">
        <v>2344</v>
      </c>
      <c r="E66">
        <v>62449</v>
      </c>
      <c r="G66">
        <v>62515</v>
      </c>
      <c r="H66">
        <f t="shared" si="0"/>
        <v>0.105686239971817</v>
      </c>
    </row>
    <row r="67" spans="1:9" x14ac:dyDescent="0.15">
      <c r="A67" t="s">
        <v>21</v>
      </c>
      <c r="B67">
        <v>36711</v>
      </c>
      <c r="C67">
        <v>68117</v>
      </c>
      <c r="D67">
        <v>879</v>
      </c>
      <c r="E67">
        <v>35459</v>
      </c>
      <c r="G67">
        <v>35517</v>
      </c>
      <c r="H67">
        <f t="shared" ref="H67:H130" si="1">(G67-E67)/E67*100</f>
        <v>0.16356919258862349</v>
      </c>
    </row>
    <row r="68" spans="1:9" x14ac:dyDescent="0.15">
      <c r="A68" t="s">
        <v>16</v>
      </c>
      <c r="B68">
        <v>27019</v>
      </c>
      <c r="C68" s="3">
        <v>39407</v>
      </c>
      <c r="D68">
        <v>10000</v>
      </c>
      <c r="E68">
        <v>716174280</v>
      </c>
      <c r="G68">
        <v>716581065</v>
      </c>
      <c r="H68">
        <f t="shared" si="1"/>
        <v>5.6799721989457652E-2</v>
      </c>
    </row>
    <row r="69" spans="1:9" x14ac:dyDescent="0.15">
      <c r="A69" t="s">
        <v>17</v>
      </c>
      <c r="B69">
        <v>2865</v>
      </c>
      <c r="C69">
        <v>4267</v>
      </c>
      <c r="D69">
        <v>1000</v>
      </c>
      <c r="E69">
        <v>230535806</v>
      </c>
      <c r="G69">
        <v>230611052</v>
      </c>
      <c r="H69">
        <f t="shared" si="1"/>
        <v>3.2639615210142241E-2</v>
      </c>
    </row>
    <row r="70" spans="1:9" x14ac:dyDescent="0.15">
      <c r="A70" t="s">
        <v>18</v>
      </c>
      <c r="B70">
        <v>4859</v>
      </c>
      <c r="C70">
        <v>6539</v>
      </c>
      <c r="D70">
        <v>3795</v>
      </c>
      <c r="E70">
        <v>25529856</v>
      </c>
      <c r="G70">
        <v>25550408</v>
      </c>
      <c r="H70">
        <f t="shared" si="1"/>
        <v>8.0501825000501376E-2</v>
      </c>
    </row>
    <row r="71" spans="1:9" x14ac:dyDescent="0.15">
      <c r="A71" t="s">
        <v>19</v>
      </c>
      <c r="B71">
        <v>17127</v>
      </c>
      <c r="C71">
        <v>27352</v>
      </c>
      <c r="D71">
        <v>4461</v>
      </c>
      <c r="E71">
        <v>182361</v>
      </c>
      <c r="G71">
        <v>182504</v>
      </c>
      <c r="H71">
        <f t="shared" si="1"/>
        <v>7.8415889362308824E-2</v>
      </c>
    </row>
    <row r="72" spans="1:9" x14ac:dyDescent="0.15">
      <c r="A72" t="s">
        <v>0</v>
      </c>
      <c r="B72">
        <v>204621</v>
      </c>
      <c r="C72">
        <v>318136</v>
      </c>
      <c r="D72">
        <v>5556</v>
      </c>
      <c r="E72">
        <v>44062993</v>
      </c>
      <c r="G72">
        <v>44576706.000160001</v>
      </c>
      <c r="H72">
        <f t="shared" si="1"/>
        <v>1.1658604311332215</v>
      </c>
    </row>
    <row r="73" spans="1:9" x14ac:dyDescent="0.15">
      <c r="A73" t="s">
        <v>1</v>
      </c>
      <c r="B73">
        <v>235686</v>
      </c>
      <c r="C73">
        <v>366093</v>
      </c>
      <c r="D73">
        <v>6313</v>
      </c>
      <c r="E73">
        <v>50652541</v>
      </c>
      <c r="G73">
        <v>51267096.000179</v>
      </c>
      <c r="H73">
        <f t="shared" si="1"/>
        <v>1.2132757568450518</v>
      </c>
    </row>
    <row r="74" spans="1:9" x14ac:dyDescent="0.15">
      <c r="A74" t="s">
        <v>2</v>
      </c>
      <c r="B74">
        <v>72038</v>
      </c>
      <c r="C74">
        <v>115055</v>
      </c>
      <c r="D74">
        <v>4391</v>
      </c>
      <c r="E74">
        <v>1110829727</v>
      </c>
      <c r="G74">
        <v>1110922327</v>
      </c>
      <c r="H74">
        <f t="shared" si="1"/>
        <v>8.3361110842868191E-3</v>
      </c>
    </row>
    <row r="75" spans="1:9" x14ac:dyDescent="0.15">
      <c r="A75" t="s">
        <v>3</v>
      </c>
      <c r="B75">
        <v>89596</v>
      </c>
      <c r="C75">
        <v>148583</v>
      </c>
      <c r="D75">
        <v>4991</v>
      </c>
      <c r="E75">
        <v>1405421745</v>
      </c>
      <c r="G75">
        <v>1405605533</v>
      </c>
      <c r="H75">
        <f t="shared" si="1"/>
        <v>1.3077071039625901E-2</v>
      </c>
    </row>
    <row r="76" spans="1:9" x14ac:dyDescent="0.15">
      <c r="A76" s="1" t="s">
        <v>4</v>
      </c>
      <c r="B76" s="1">
        <v>157869</v>
      </c>
      <c r="C76" s="1">
        <v>191586</v>
      </c>
      <c r="D76" s="1">
        <v>100000</v>
      </c>
      <c r="E76" s="2" t="s">
        <v>5</v>
      </c>
      <c r="G76">
        <v>198.512147</v>
      </c>
      <c r="H76">
        <f t="shared" si="1"/>
        <v>0.10385912830776461</v>
      </c>
    </row>
    <row r="77" spans="1:9" x14ac:dyDescent="0.15">
      <c r="A77" s="1" t="s">
        <v>6</v>
      </c>
      <c r="B77" s="1">
        <v>158031</v>
      </c>
      <c r="C77" s="1">
        <v>191997</v>
      </c>
      <c r="D77" s="1">
        <v>100000</v>
      </c>
      <c r="E77" s="2" t="s">
        <v>7</v>
      </c>
      <c r="G77">
        <v>198.16691900000001</v>
      </c>
      <c r="H77">
        <f t="shared" si="1"/>
        <v>9.9721863901168176E-2</v>
      </c>
    </row>
    <row r="78" spans="1:9" x14ac:dyDescent="0.15">
      <c r="A78" s="1" t="s">
        <v>8</v>
      </c>
      <c r="B78" s="1">
        <v>39277</v>
      </c>
      <c r="C78" s="1">
        <v>47262</v>
      </c>
      <c r="D78" s="1">
        <v>25000</v>
      </c>
      <c r="E78" s="2" t="s">
        <v>9</v>
      </c>
      <c r="G78">
        <v>98.995946000000004</v>
      </c>
      <c r="H78">
        <f t="shared" si="1"/>
        <v>3.5097246570777542E-2</v>
      </c>
    </row>
    <row r="79" spans="1:9" x14ac:dyDescent="0.15">
      <c r="A79" s="1" t="s">
        <v>10</v>
      </c>
      <c r="B79" s="1">
        <v>39306</v>
      </c>
      <c r="C79" s="1">
        <v>47489</v>
      </c>
      <c r="D79" s="1">
        <v>25000</v>
      </c>
      <c r="E79" s="2" t="s">
        <v>11</v>
      </c>
      <c r="G79">
        <v>99.066900000000004</v>
      </c>
      <c r="H79">
        <f t="shared" si="1"/>
        <v>3.0102045210454183E-2</v>
      </c>
    </row>
    <row r="80" spans="1:9" x14ac:dyDescent="0.15">
      <c r="A80" s="1" t="s">
        <v>12</v>
      </c>
      <c r="B80" s="1">
        <v>79505</v>
      </c>
      <c r="C80" s="1">
        <v>97373</v>
      </c>
      <c r="D80" s="1">
        <v>50000</v>
      </c>
      <c r="E80" s="2" t="s">
        <v>13</v>
      </c>
      <c r="G80">
        <v>140.50643299999999</v>
      </c>
      <c r="H80">
        <f t="shared" si="1"/>
        <v>7.6969383694836538E-2</v>
      </c>
    </row>
    <row r="81" spans="1:9" x14ac:dyDescent="0.15">
      <c r="A81" s="1" t="s">
        <v>14</v>
      </c>
      <c r="B81" s="1">
        <v>78754</v>
      </c>
      <c r="C81" s="1">
        <v>95363</v>
      </c>
      <c r="D81" s="1">
        <v>50000</v>
      </c>
      <c r="E81" s="2" t="s">
        <v>15</v>
      </c>
      <c r="G81">
        <v>140.04180600000001</v>
      </c>
      <c r="H81">
        <f t="shared" si="1"/>
        <v>6.1466133704265818E-2</v>
      </c>
      <c r="I81">
        <f>AVERAGE(H66:H81)</f>
        <v>0.20783610347589396</v>
      </c>
    </row>
    <row r="82" spans="1:9" x14ac:dyDescent="0.15">
      <c r="A82" t="s">
        <v>20</v>
      </c>
      <c r="B82">
        <v>34479</v>
      </c>
      <c r="C82">
        <v>55494</v>
      </c>
      <c r="D82">
        <v>2344</v>
      </c>
      <c r="E82">
        <v>62449</v>
      </c>
      <c r="G82">
        <v>62508</v>
      </c>
      <c r="H82">
        <f t="shared" si="1"/>
        <v>9.4477093308139443E-2</v>
      </c>
    </row>
    <row r="83" spans="1:9" x14ac:dyDescent="0.15">
      <c r="A83" t="s">
        <v>21</v>
      </c>
      <c r="B83">
        <v>36711</v>
      </c>
      <c r="C83">
        <v>68117</v>
      </c>
      <c r="D83">
        <v>879</v>
      </c>
      <c r="E83">
        <v>35459</v>
      </c>
      <c r="G83">
        <v>35507</v>
      </c>
      <c r="H83">
        <f t="shared" si="1"/>
        <v>0.13536760765955047</v>
      </c>
    </row>
    <row r="84" spans="1:9" x14ac:dyDescent="0.15">
      <c r="A84" t="s">
        <v>16</v>
      </c>
      <c r="B84">
        <v>27019</v>
      </c>
      <c r="C84" s="3">
        <v>39407</v>
      </c>
      <c r="D84">
        <v>10000</v>
      </c>
      <c r="E84">
        <v>716174280</v>
      </c>
      <c r="G84">
        <v>716508866</v>
      </c>
      <c r="H84">
        <f t="shared" si="1"/>
        <v>4.6718516615815921E-2</v>
      </c>
    </row>
    <row r="85" spans="1:9" x14ac:dyDescent="0.15">
      <c r="A85" t="s">
        <v>17</v>
      </c>
      <c r="B85">
        <v>2865</v>
      </c>
      <c r="C85">
        <v>4267</v>
      </c>
      <c r="D85">
        <v>1000</v>
      </c>
      <c r="E85">
        <v>230535806</v>
      </c>
      <c r="G85">
        <v>230603733</v>
      </c>
      <c r="H85">
        <f t="shared" si="1"/>
        <v>2.946483723226925E-2</v>
      </c>
    </row>
    <row r="86" spans="1:9" x14ac:dyDescent="0.15">
      <c r="A86" t="s">
        <v>18</v>
      </c>
      <c r="B86">
        <v>4859</v>
      </c>
      <c r="C86">
        <v>6539</v>
      </c>
      <c r="D86">
        <v>3795</v>
      </c>
      <c r="E86">
        <v>25529856</v>
      </c>
      <c r="G86">
        <v>25550409</v>
      </c>
      <c r="H86">
        <f t="shared" si="1"/>
        <v>8.0505741983033507E-2</v>
      </c>
    </row>
    <row r="87" spans="1:9" x14ac:dyDescent="0.15">
      <c r="A87" t="s">
        <v>19</v>
      </c>
      <c r="B87">
        <v>17127</v>
      </c>
      <c r="C87">
        <v>27352</v>
      </c>
      <c r="D87">
        <v>4461</v>
      </c>
      <c r="E87">
        <v>182361</v>
      </c>
      <c r="G87">
        <v>182531</v>
      </c>
      <c r="H87">
        <f t="shared" si="1"/>
        <v>9.3221686654493013E-2</v>
      </c>
    </row>
    <row r="88" spans="1:9" x14ac:dyDescent="0.15">
      <c r="A88" t="s">
        <v>0</v>
      </c>
      <c r="B88">
        <v>204621</v>
      </c>
      <c r="C88">
        <v>318136</v>
      </c>
      <c r="D88">
        <v>5556</v>
      </c>
      <c r="E88">
        <v>44062993</v>
      </c>
      <c r="G88">
        <v>44581199.000160001</v>
      </c>
      <c r="H88">
        <f t="shared" si="1"/>
        <v>1.1760571964777817</v>
      </c>
    </row>
    <row r="89" spans="1:9" x14ac:dyDescent="0.15">
      <c r="A89" t="s">
        <v>1</v>
      </c>
      <c r="B89">
        <v>235686</v>
      </c>
      <c r="C89">
        <v>366093</v>
      </c>
      <c r="D89">
        <v>6313</v>
      </c>
      <c r="E89">
        <v>50652541</v>
      </c>
      <c r="G89">
        <v>51267553.000179</v>
      </c>
      <c r="H89">
        <f t="shared" si="1"/>
        <v>1.2141779820660927</v>
      </c>
    </row>
    <row r="90" spans="1:9" x14ac:dyDescent="0.15">
      <c r="A90" t="s">
        <v>2</v>
      </c>
      <c r="B90">
        <v>72038</v>
      </c>
      <c r="C90">
        <v>115055</v>
      </c>
      <c r="D90">
        <v>4391</v>
      </c>
      <c r="E90">
        <v>1110829727</v>
      </c>
      <c r="G90">
        <v>1110926621</v>
      </c>
      <c r="H90">
        <f t="shared" si="1"/>
        <v>8.7226689784113062E-3</v>
      </c>
    </row>
    <row r="91" spans="1:9" x14ac:dyDescent="0.15">
      <c r="A91" t="s">
        <v>3</v>
      </c>
      <c r="B91">
        <v>89596</v>
      </c>
      <c r="C91">
        <v>148583</v>
      </c>
      <c r="D91">
        <v>4991</v>
      </c>
      <c r="E91">
        <v>1405421745</v>
      </c>
      <c r="G91">
        <v>1405605887</v>
      </c>
      <c r="H91">
        <f t="shared" si="1"/>
        <v>1.3102259208320416E-2</v>
      </c>
    </row>
    <row r="92" spans="1:9" x14ac:dyDescent="0.15">
      <c r="A92" s="1" t="s">
        <v>4</v>
      </c>
      <c r="B92" s="1">
        <v>157869</v>
      </c>
      <c r="C92" s="1">
        <v>191586</v>
      </c>
      <c r="D92" s="1">
        <v>100000</v>
      </c>
      <c r="E92" s="2" t="s">
        <v>5</v>
      </c>
      <c r="G92">
        <v>198.513678</v>
      </c>
      <c r="H92">
        <f t="shared" si="1"/>
        <v>0.10463116674793843</v>
      </c>
    </row>
    <row r="93" spans="1:9" x14ac:dyDescent="0.15">
      <c r="A93" s="1" t="s">
        <v>6</v>
      </c>
      <c r="B93" s="1">
        <v>158031</v>
      </c>
      <c r="C93" s="1">
        <v>191997</v>
      </c>
      <c r="D93" s="1">
        <v>100000</v>
      </c>
      <c r="E93" s="2" t="s">
        <v>7</v>
      </c>
      <c r="G93">
        <v>198.168171</v>
      </c>
      <c r="H93">
        <f t="shared" si="1"/>
        <v>0.10035428455142305</v>
      </c>
    </row>
    <row r="94" spans="1:9" x14ac:dyDescent="0.15">
      <c r="A94" s="1" t="s">
        <v>8</v>
      </c>
      <c r="B94" s="1">
        <v>39277</v>
      </c>
      <c r="C94" s="1">
        <v>47262</v>
      </c>
      <c r="D94" s="1">
        <v>25000</v>
      </c>
      <c r="E94" s="2" t="s">
        <v>9</v>
      </c>
      <c r="G94">
        <v>98.997181999999995</v>
      </c>
      <c r="H94">
        <f t="shared" si="1"/>
        <v>3.6346220747921314E-2</v>
      </c>
    </row>
    <row r="95" spans="1:9" x14ac:dyDescent="0.15">
      <c r="A95" s="1" t="s">
        <v>10</v>
      </c>
      <c r="B95" s="1">
        <v>39306</v>
      </c>
      <c r="C95" s="1">
        <v>47489</v>
      </c>
      <c r="D95" s="1">
        <v>25000</v>
      </c>
      <c r="E95" s="2" t="s">
        <v>11</v>
      </c>
      <c r="G95">
        <v>99.067713999999995</v>
      </c>
      <c r="H95">
        <f t="shared" si="1"/>
        <v>3.0923959523548893E-2</v>
      </c>
    </row>
    <row r="96" spans="1:9" x14ac:dyDescent="0.15">
      <c r="A96" s="1" t="s">
        <v>12</v>
      </c>
      <c r="B96" s="1">
        <v>79505</v>
      </c>
      <c r="C96" s="1">
        <v>97373</v>
      </c>
      <c r="D96" s="1">
        <v>50000</v>
      </c>
      <c r="E96" s="2" t="s">
        <v>13</v>
      </c>
      <c r="G96">
        <v>140.50183100000001</v>
      </c>
      <c r="H96">
        <f t="shared" si="1"/>
        <v>7.369156784492828E-2</v>
      </c>
    </row>
    <row r="97" spans="1:9" x14ac:dyDescent="0.15">
      <c r="A97" s="1" t="s">
        <v>14</v>
      </c>
      <c r="B97" s="1">
        <v>78754</v>
      </c>
      <c r="C97" s="1">
        <v>95363</v>
      </c>
      <c r="D97" s="1">
        <v>50000</v>
      </c>
      <c r="E97" s="2" t="s">
        <v>15</v>
      </c>
      <c r="G97">
        <v>140.04467700000001</v>
      </c>
      <c r="H97">
        <f t="shared" si="1"/>
        <v>6.3517495918701705E-2</v>
      </c>
      <c r="I97">
        <f>AVERAGE(H82:H97)</f>
        <v>0.2063300178448981</v>
      </c>
    </row>
    <row r="98" spans="1:9" x14ac:dyDescent="0.15">
      <c r="A98" t="s">
        <v>20</v>
      </c>
      <c r="B98">
        <v>34479</v>
      </c>
      <c r="C98">
        <v>55494</v>
      </c>
      <c r="D98">
        <v>2344</v>
      </c>
      <c r="E98">
        <v>62449</v>
      </c>
      <c r="G98">
        <v>62511</v>
      </c>
      <c r="H98">
        <f t="shared" si="1"/>
        <v>9.9281013306858387E-2</v>
      </c>
    </row>
    <row r="99" spans="1:9" x14ac:dyDescent="0.15">
      <c r="A99" t="s">
        <v>21</v>
      </c>
      <c r="B99">
        <v>36711</v>
      </c>
      <c r="C99">
        <v>68117</v>
      </c>
      <c r="D99">
        <v>879</v>
      </c>
      <c r="E99">
        <v>35459</v>
      </c>
      <c r="G99">
        <v>35493</v>
      </c>
      <c r="H99">
        <f t="shared" si="1"/>
        <v>9.588538875884825E-2</v>
      </c>
    </row>
    <row r="100" spans="1:9" x14ac:dyDescent="0.15">
      <c r="A100" t="s">
        <v>16</v>
      </c>
      <c r="B100">
        <v>27019</v>
      </c>
      <c r="C100" s="3">
        <v>39407</v>
      </c>
      <c r="D100">
        <v>10000</v>
      </c>
      <c r="E100">
        <v>716174280</v>
      </c>
      <c r="G100">
        <v>716440172</v>
      </c>
      <c r="H100">
        <f t="shared" si="1"/>
        <v>3.7126717256587317E-2</v>
      </c>
    </row>
    <row r="101" spans="1:9" x14ac:dyDescent="0.15">
      <c r="A101" t="s">
        <v>17</v>
      </c>
      <c r="B101">
        <v>2865</v>
      </c>
      <c r="C101">
        <v>4267</v>
      </c>
      <c r="D101">
        <v>1000</v>
      </c>
      <c r="E101">
        <v>230535806</v>
      </c>
      <c r="G101">
        <v>230560551</v>
      </c>
      <c r="H101">
        <f t="shared" si="1"/>
        <v>1.0733690540028302E-2</v>
      </c>
    </row>
    <row r="102" spans="1:9" x14ac:dyDescent="0.15">
      <c r="A102" t="s">
        <v>18</v>
      </c>
      <c r="B102">
        <v>4859</v>
      </c>
      <c r="C102">
        <v>6539</v>
      </c>
      <c r="D102">
        <v>3795</v>
      </c>
      <c r="E102">
        <v>25529856</v>
      </c>
      <c r="G102">
        <v>25547481</v>
      </c>
      <c r="H102">
        <f t="shared" si="1"/>
        <v>6.9036817128933281E-2</v>
      </c>
    </row>
    <row r="103" spans="1:9" x14ac:dyDescent="0.15">
      <c r="A103" t="s">
        <v>19</v>
      </c>
      <c r="B103">
        <v>17127</v>
      </c>
      <c r="C103">
        <v>27352</v>
      </c>
      <c r="D103">
        <v>4461</v>
      </c>
      <c r="E103">
        <v>182361</v>
      </c>
      <c r="G103">
        <v>182464</v>
      </c>
      <c r="H103">
        <f t="shared" si="1"/>
        <v>5.648137485536929E-2</v>
      </c>
    </row>
    <row r="104" spans="1:9" x14ac:dyDescent="0.15">
      <c r="A104" t="s">
        <v>0</v>
      </c>
      <c r="B104">
        <v>204621</v>
      </c>
      <c r="C104">
        <v>318136</v>
      </c>
      <c r="D104">
        <v>5556</v>
      </c>
      <c r="E104">
        <v>44062993</v>
      </c>
      <c r="G104">
        <v>44570518.000160001</v>
      </c>
      <c r="H104">
        <f t="shared" si="1"/>
        <v>1.1518169003181451</v>
      </c>
    </row>
    <row r="105" spans="1:9" x14ac:dyDescent="0.15">
      <c r="A105" t="s">
        <v>1</v>
      </c>
      <c r="B105">
        <v>235686</v>
      </c>
      <c r="C105">
        <v>366093</v>
      </c>
      <c r="D105">
        <v>6313</v>
      </c>
      <c r="E105">
        <v>50652541</v>
      </c>
      <c r="G105">
        <v>51252888.000179</v>
      </c>
      <c r="H105">
        <f t="shared" si="1"/>
        <v>1.1852258313733959</v>
      </c>
    </row>
    <row r="106" spans="1:9" x14ac:dyDescent="0.15">
      <c r="A106" t="s">
        <v>2</v>
      </c>
      <c r="B106">
        <v>72038</v>
      </c>
      <c r="C106">
        <v>115055</v>
      </c>
      <c r="D106">
        <v>4391</v>
      </c>
      <c r="E106">
        <v>1110829727</v>
      </c>
      <c r="G106">
        <v>1110921484</v>
      </c>
      <c r="H106">
        <f t="shared" si="1"/>
        <v>8.2602218656685263E-3</v>
      </c>
    </row>
    <row r="107" spans="1:9" x14ac:dyDescent="0.15">
      <c r="A107" t="s">
        <v>3</v>
      </c>
      <c r="B107">
        <v>89596</v>
      </c>
      <c r="C107">
        <v>148583</v>
      </c>
      <c r="D107">
        <v>4991</v>
      </c>
      <c r="E107">
        <v>1405421745</v>
      </c>
      <c r="G107">
        <v>1405602415</v>
      </c>
      <c r="H107">
        <f t="shared" si="1"/>
        <v>1.2855215926661218E-2</v>
      </c>
    </row>
    <row r="108" spans="1:9" x14ac:dyDescent="0.15">
      <c r="A108" s="1" t="s">
        <v>4</v>
      </c>
      <c r="B108" s="1">
        <v>157869</v>
      </c>
      <c r="C108" s="1">
        <v>191586</v>
      </c>
      <c r="D108" s="1">
        <v>100000</v>
      </c>
      <c r="E108" s="2" t="s">
        <v>5</v>
      </c>
      <c r="G108">
        <v>198.44534100000001</v>
      </c>
      <c r="H108">
        <f t="shared" si="1"/>
        <v>7.0170819990166916E-2</v>
      </c>
    </row>
    <row r="109" spans="1:9" x14ac:dyDescent="0.15">
      <c r="A109" s="1" t="s">
        <v>6</v>
      </c>
      <c r="B109" s="1">
        <v>158031</v>
      </c>
      <c r="C109" s="1">
        <v>191997</v>
      </c>
      <c r="D109" s="1">
        <v>100000</v>
      </c>
      <c r="E109" s="2" t="s">
        <v>7</v>
      </c>
      <c r="G109">
        <v>198.10778999999999</v>
      </c>
      <c r="H109">
        <f t="shared" si="1"/>
        <v>6.9854131769288494E-2</v>
      </c>
    </row>
    <row r="110" spans="1:9" x14ac:dyDescent="0.15">
      <c r="A110" s="1" t="s">
        <v>8</v>
      </c>
      <c r="B110" s="1">
        <v>39277</v>
      </c>
      <c r="C110" s="1">
        <v>47262</v>
      </c>
      <c r="D110" s="1">
        <v>25000</v>
      </c>
      <c r="E110" s="2" t="s">
        <v>9</v>
      </c>
      <c r="G110">
        <v>98.982566000000006</v>
      </c>
      <c r="H110">
        <f t="shared" si="1"/>
        <v>2.1576797954034065E-2</v>
      </c>
    </row>
    <row r="111" spans="1:9" x14ac:dyDescent="0.15">
      <c r="A111" s="1" t="s">
        <v>10</v>
      </c>
      <c r="B111" s="1">
        <v>39306</v>
      </c>
      <c r="C111" s="1">
        <v>47489</v>
      </c>
      <c r="D111" s="1">
        <v>25000</v>
      </c>
      <c r="E111" s="2" t="s">
        <v>11</v>
      </c>
      <c r="G111">
        <v>99.052886000000001</v>
      </c>
      <c r="H111">
        <f t="shared" si="1"/>
        <v>1.5951790684856967E-2</v>
      </c>
    </row>
    <row r="112" spans="1:9" x14ac:dyDescent="0.15">
      <c r="A112" s="1" t="s">
        <v>12</v>
      </c>
      <c r="B112" s="1">
        <v>79505</v>
      </c>
      <c r="C112" s="1">
        <v>97373</v>
      </c>
      <c r="D112" s="1">
        <v>50000</v>
      </c>
      <c r="E112" s="2" t="s">
        <v>13</v>
      </c>
      <c r="G112">
        <v>140.46455800000001</v>
      </c>
      <c r="H112">
        <f t="shared" si="1"/>
        <v>4.7143538689292691E-2</v>
      </c>
    </row>
    <row r="113" spans="1:9" x14ac:dyDescent="0.15">
      <c r="A113" s="1" t="s">
        <v>14</v>
      </c>
      <c r="B113" s="1">
        <v>78754</v>
      </c>
      <c r="C113" s="1">
        <v>95363</v>
      </c>
      <c r="D113" s="1">
        <v>50000</v>
      </c>
      <c r="E113" s="2" t="s">
        <v>15</v>
      </c>
      <c r="G113">
        <v>140.00815700000001</v>
      </c>
      <c r="H113">
        <f t="shared" si="1"/>
        <v>3.7423539781043291E-2</v>
      </c>
      <c r="I113">
        <f>AVERAGE(H98:H113)</f>
        <v>0.18680148688744863</v>
      </c>
    </row>
    <row r="114" spans="1:9" x14ac:dyDescent="0.15">
      <c r="A114" t="s">
        <v>20</v>
      </c>
      <c r="B114">
        <v>34479</v>
      </c>
      <c r="C114">
        <v>55494</v>
      </c>
      <c r="D114">
        <v>2344</v>
      </c>
      <c r="E114">
        <v>62449</v>
      </c>
      <c r="G114">
        <v>62494</v>
      </c>
      <c r="H114">
        <f t="shared" si="1"/>
        <v>7.2058799980784322E-2</v>
      </c>
    </row>
    <row r="115" spans="1:9" x14ac:dyDescent="0.15">
      <c r="A115" t="s">
        <v>21</v>
      </c>
      <c r="B115">
        <v>36711</v>
      </c>
      <c r="C115">
        <v>68117</v>
      </c>
      <c r="D115">
        <v>879</v>
      </c>
      <c r="E115">
        <v>35459</v>
      </c>
      <c r="G115">
        <v>35515</v>
      </c>
      <c r="H115">
        <f t="shared" si="1"/>
        <v>0.15792887560280888</v>
      </c>
    </row>
    <row r="116" spans="1:9" x14ac:dyDescent="0.15">
      <c r="A116" t="s">
        <v>16</v>
      </c>
      <c r="B116">
        <v>27019</v>
      </c>
      <c r="C116" s="3">
        <v>39407</v>
      </c>
      <c r="D116">
        <v>10000</v>
      </c>
      <c r="E116">
        <v>716174280</v>
      </c>
      <c r="G116">
        <v>716447300</v>
      </c>
      <c r="H116">
        <f t="shared" si="1"/>
        <v>3.8122005721847478E-2</v>
      </c>
    </row>
    <row r="117" spans="1:9" x14ac:dyDescent="0.15">
      <c r="A117" t="s">
        <v>17</v>
      </c>
      <c r="B117">
        <v>2865</v>
      </c>
      <c r="C117">
        <v>4267</v>
      </c>
      <c r="D117">
        <v>1000</v>
      </c>
      <c r="E117">
        <v>230535806</v>
      </c>
      <c r="G117">
        <v>230639733</v>
      </c>
      <c r="H117">
        <f t="shared" si="1"/>
        <v>4.5080632723924888E-2</v>
      </c>
    </row>
    <row r="118" spans="1:9" x14ac:dyDescent="0.15">
      <c r="A118" t="s">
        <v>18</v>
      </c>
      <c r="B118">
        <v>4859</v>
      </c>
      <c r="C118">
        <v>6539</v>
      </c>
      <c r="D118">
        <v>3795</v>
      </c>
      <c r="E118">
        <v>25529856</v>
      </c>
      <c r="G118">
        <v>25544518</v>
      </c>
      <c r="H118">
        <f t="shared" si="1"/>
        <v>5.743079788620821E-2</v>
      </c>
    </row>
    <row r="119" spans="1:9" x14ac:dyDescent="0.15">
      <c r="A119" t="s">
        <v>19</v>
      </c>
      <c r="B119">
        <v>17127</v>
      </c>
      <c r="C119">
        <v>27352</v>
      </c>
      <c r="D119">
        <v>4461</v>
      </c>
      <c r="E119">
        <v>182361</v>
      </c>
      <c r="G119">
        <v>182497</v>
      </c>
      <c r="H119">
        <f t="shared" si="1"/>
        <v>7.4577349323594402E-2</v>
      </c>
    </row>
    <row r="120" spans="1:9" x14ac:dyDescent="0.15">
      <c r="A120" t="s">
        <v>0</v>
      </c>
      <c r="B120">
        <v>204621</v>
      </c>
      <c r="C120">
        <v>318136</v>
      </c>
      <c r="D120">
        <v>5556</v>
      </c>
      <c r="E120">
        <v>44062993</v>
      </c>
      <c r="G120">
        <v>44571221.000159003</v>
      </c>
      <c r="H120">
        <f t="shared" si="1"/>
        <v>1.153412343457928</v>
      </c>
    </row>
    <row r="121" spans="1:9" x14ac:dyDescent="0.15">
      <c r="A121" t="s">
        <v>1</v>
      </c>
      <c r="B121">
        <v>235686</v>
      </c>
      <c r="C121">
        <v>366093</v>
      </c>
      <c r="D121">
        <v>6313</v>
      </c>
      <c r="E121">
        <v>50652541</v>
      </c>
      <c r="G121">
        <v>51248308.000179999</v>
      </c>
      <c r="H121">
        <f t="shared" si="1"/>
        <v>1.176183836818766</v>
      </c>
    </row>
    <row r="122" spans="1:9" x14ac:dyDescent="0.15">
      <c r="A122" t="s">
        <v>2</v>
      </c>
      <c r="B122">
        <v>72038</v>
      </c>
      <c r="C122">
        <v>115055</v>
      </c>
      <c r="D122">
        <v>4391</v>
      </c>
      <c r="E122">
        <v>1110829727</v>
      </c>
      <c r="G122">
        <v>1110921555</v>
      </c>
      <c r="H122">
        <f t="shared" si="1"/>
        <v>8.2666134843184663E-3</v>
      </c>
    </row>
    <row r="123" spans="1:9" x14ac:dyDescent="0.15">
      <c r="A123" t="s">
        <v>3</v>
      </c>
      <c r="B123">
        <v>89596</v>
      </c>
      <c r="C123">
        <v>148583</v>
      </c>
      <c r="D123">
        <v>4991</v>
      </c>
      <c r="E123">
        <v>1405421745</v>
      </c>
      <c r="G123">
        <v>1405601510</v>
      </c>
      <c r="H123">
        <f t="shared" si="1"/>
        <v>1.2790822444546707E-2</v>
      </c>
    </row>
    <row r="124" spans="1:9" x14ac:dyDescent="0.15">
      <c r="A124" s="1" t="s">
        <v>4</v>
      </c>
      <c r="B124" s="1">
        <v>157869</v>
      </c>
      <c r="C124" s="1">
        <v>191586</v>
      </c>
      <c r="D124" s="1">
        <v>100000</v>
      </c>
      <c r="E124" s="2" t="s">
        <v>5</v>
      </c>
      <c r="G124">
        <v>198.45227800000001</v>
      </c>
      <c r="H124">
        <f t="shared" si="1"/>
        <v>7.3668945829148569E-2</v>
      </c>
    </row>
    <row r="125" spans="1:9" x14ac:dyDescent="0.15">
      <c r="A125" s="1" t="s">
        <v>6</v>
      </c>
      <c r="B125" s="1">
        <v>158031</v>
      </c>
      <c r="C125" s="1">
        <v>191997</v>
      </c>
      <c r="D125" s="1">
        <v>100000</v>
      </c>
      <c r="E125" s="2" t="s">
        <v>7</v>
      </c>
      <c r="G125">
        <v>198.109633</v>
      </c>
      <c r="H125">
        <f t="shared" si="1"/>
        <v>7.0785083253657954E-2</v>
      </c>
    </row>
    <row r="126" spans="1:9" x14ac:dyDescent="0.15">
      <c r="A126" s="1" t="s">
        <v>8</v>
      </c>
      <c r="B126" s="1">
        <v>39277</v>
      </c>
      <c r="C126" s="1">
        <v>47262</v>
      </c>
      <c r="D126" s="1">
        <v>25000</v>
      </c>
      <c r="E126" s="2" t="s">
        <v>9</v>
      </c>
      <c r="G126">
        <v>98.986609999999999</v>
      </c>
      <c r="H126">
        <f t="shared" si="1"/>
        <v>2.566324744626337E-2</v>
      </c>
    </row>
    <row r="127" spans="1:9" x14ac:dyDescent="0.15">
      <c r="A127" s="1" t="s">
        <v>10</v>
      </c>
      <c r="B127" s="1">
        <v>39306</v>
      </c>
      <c r="C127" s="1">
        <v>47489</v>
      </c>
      <c r="D127" s="1">
        <v>25000</v>
      </c>
      <c r="E127" s="2" t="s">
        <v>11</v>
      </c>
      <c r="G127">
        <v>99.055072999999993</v>
      </c>
      <c r="H127">
        <f t="shared" si="1"/>
        <v>1.8160054324600328E-2</v>
      </c>
    </row>
    <row r="128" spans="1:9" x14ac:dyDescent="0.15">
      <c r="A128" s="1" t="s">
        <v>12</v>
      </c>
      <c r="B128" s="1">
        <v>79505</v>
      </c>
      <c r="C128" s="1">
        <v>97373</v>
      </c>
      <c r="D128" s="1">
        <v>50000</v>
      </c>
      <c r="E128" s="2" t="s">
        <v>13</v>
      </c>
      <c r="G128">
        <v>140.47293400000001</v>
      </c>
      <c r="H128">
        <f t="shared" si="1"/>
        <v>5.3109419949388913E-2</v>
      </c>
    </row>
    <row r="129" spans="1:9" x14ac:dyDescent="0.15">
      <c r="A129" s="1" t="s">
        <v>14</v>
      </c>
      <c r="B129" s="1">
        <v>78754</v>
      </c>
      <c r="C129" s="1">
        <v>95363</v>
      </c>
      <c r="D129" s="1">
        <v>50000</v>
      </c>
      <c r="E129" s="2" t="s">
        <v>15</v>
      </c>
      <c r="G129">
        <v>140.00885</v>
      </c>
      <c r="H129">
        <f t="shared" si="1"/>
        <v>3.7918696177620059E-2</v>
      </c>
      <c r="I129">
        <f>AVERAGE(H114:H129)</f>
        <v>0.19219734527658788</v>
      </c>
    </row>
    <row r="130" spans="1:9" x14ac:dyDescent="0.15">
      <c r="A130" t="s">
        <v>20</v>
      </c>
      <c r="B130">
        <v>34479</v>
      </c>
      <c r="C130">
        <v>55494</v>
      </c>
      <c r="D130">
        <v>2344</v>
      </c>
      <c r="E130">
        <v>62449</v>
      </c>
      <c r="G130">
        <v>62503</v>
      </c>
      <c r="H130">
        <f t="shared" si="1"/>
        <v>8.6470559976941183E-2</v>
      </c>
    </row>
    <row r="131" spans="1:9" x14ac:dyDescent="0.15">
      <c r="A131" t="s">
        <v>21</v>
      </c>
      <c r="B131">
        <v>36711</v>
      </c>
      <c r="C131">
        <v>68117</v>
      </c>
      <c r="D131">
        <v>879</v>
      </c>
      <c r="E131">
        <v>35459</v>
      </c>
      <c r="G131">
        <v>35509</v>
      </c>
      <c r="H131">
        <f t="shared" ref="H131:H193" si="2">(G131-E131)/E131*100</f>
        <v>0.14100792464536507</v>
      </c>
    </row>
    <row r="132" spans="1:9" x14ac:dyDescent="0.15">
      <c r="A132" t="s">
        <v>16</v>
      </c>
      <c r="B132">
        <v>27019</v>
      </c>
      <c r="C132" s="3">
        <v>39407</v>
      </c>
      <c r="D132">
        <v>10000</v>
      </c>
      <c r="E132">
        <v>716174280</v>
      </c>
      <c r="G132">
        <v>716499723</v>
      </c>
      <c r="H132">
        <f t="shared" si="2"/>
        <v>4.5441872053824661E-2</v>
      </c>
    </row>
    <row r="133" spans="1:9" x14ac:dyDescent="0.15">
      <c r="A133" t="s">
        <v>17</v>
      </c>
      <c r="B133">
        <v>2865</v>
      </c>
      <c r="C133">
        <v>4267</v>
      </c>
      <c r="D133">
        <v>1000</v>
      </c>
      <c r="E133">
        <v>230535806</v>
      </c>
      <c r="G133">
        <v>230650391</v>
      </c>
      <c r="H133">
        <f t="shared" si="2"/>
        <v>4.9703775733648939E-2</v>
      </c>
    </row>
    <row r="134" spans="1:9" x14ac:dyDescent="0.15">
      <c r="A134" t="s">
        <v>18</v>
      </c>
      <c r="B134">
        <v>4859</v>
      </c>
      <c r="C134">
        <v>6539</v>
      </c>
      <c r="D134">
        <v>3795</v>
      </c>
      <c r="E134">
        <v>25529856</v>
      </c>
      <c r="G134">
        <v>25553350</v>
      </c>
      <c r="H134">
        <f t="shared" si="2"/>
        <v>9.2025587610051543E-2</v>
      </c>
    </row>
    <row r="135" spans="1:9" x14ac:dyDescent="0.15">
      <c r="A135" t="s">
        <v>19</v>
      </c>
      <c r="B135">
        <v>17127</v>
      </c>
      <c r="C135">
        <v>27352</v>
      </c>
      <c r="D135">
        <v>4461</v>
      </c>
      <c r="E135">
        <v>182361</v>
      </c>
      <c r="G135">
        <v>182490</v>
      </c>
      <c r="H135">
        <f t="shared" si="2"/>
        <v>7.0738809284879994E-2</v>
      </c>
    </row>
    <row r="136" spans="1:9" x14ac:dyDescent="0.15">
      <c r="A136" t="s">
        <v>0</v>
      </c>
      <c r="B136">
        <v>204621</v>
      </c>
      <c r="C136">
        <v>318136</v>
      </c>
      <c r="D136">
        <v>5556</v>
      </c>
      <c r="E136">
        <v>44062993</v>
      </c>
      <c r="G136">
        <v>44571866.000160001</v>
      </c>
      <c r="H136">
        <f t="shared" si="2"/>
        <v>1.1548761568693284</v>
      </c>
    </row>
    <row r="137" spans="1:9" x14ac:dyDescent="0.15">
      <c r="A137" t="s">
        <v>1</v>
      </c>
      <c r="B137">
        <v>235686</v>
      </c>
      <c r="C137">
        <v>366093</v>
      </c>
      <c r="D137">
        <v>6313</v>
      </c>
      <c r="E137">
        <v>50652541</v>
      </c>
      <c r="G137">
        <v>51256241.000179999</v>
      </c>
      <c r="H137">
        <f t="shared" si="2"/>
        <v>1.191845440054031</v>
      </c>
    </row>
    <row r="138" spans="1:9" x14ac:dyDescent="0.15">
      <c r="A138" t="s">
        <v>2</v>
      </c>
      <c r="B138">
        <v>72038</v>
      </c>
      <c r="C138">
        <v>115055</v>
      </c>
      <c r="D138">
        <v>4391</v>
      </c>
      <c r="E138">
        <v>1110829727</v>
      </c>
      <c r="G138">
        <v>1110926576</v>
      </c>
      <c r="H138">
        <f t="shared" si="2"/>
        <v>8.7186179525064154E-3</v>
      </c>
    </row>
    <row r="139" spans="1:9" x14ac:dyDescent="0.15">
      <c r="A139" t="s">
        <v>3</v>
      </c>
      <c r="B139">
        <v>89596</v>
      </c>
      <c r="C139">
        <v>148583</v>
      </c>
      <c r="D139">
        <v>4991</v>
      </c>
      <c r="E139">
        <v>1405421745</v>
      </c>
      <c r="G139">
        <v>1405599284</v>
      </c>
      <c r="H139">
        <f t="shared" si="2"/>
        <v>1.2632435824450687E-2</v>
      </c>
    </row>
    <row r="140" spans="1:9" x14ac:dyDescent="0.15">
      <c r="A140" s="1" t="s">
        <v>4</v>
      </c>
      <c r="B140" s="1">
        <v>157869</v>
      </c>
      <c r="C140" s="1">
        <v>191586</v>
      </c>
      <c r="D140" s="1">
        <v>100000</v>
      </c>
      <c r="E140" s="2" t="s">
        <v>5</v>
      </c>
      <c r="G140">
        <v>198.455861</v>
      </c>
      <c r="H140">
        <f t="shared" si="2"/>
        <v>7.54757477436728E-2</v>
      </c>
    </row>
    <row r="141" spans="1:9" x14ac:dyDescent="0.15">
      <c r="A141" s="1" t="s">
        <v>6</v>
      </c>
      <c r="B141" s="1">
        <v>158031</v>
      </c>
      <c r="C141" s="1">
        <v>191997</v>
      </c>
      <c r="D141" s="1">
        <v>100000</v>
      </c>
      <c r="E141" s="2" t="s">
        <v>7</v>
      </c>
      <c r="G141">
        <v>198.11089100000001</v>
      </c>
      <c r="H141">
        <f t="shared" si="2"/>
        <v>7.1420534673808947E-2</v>
      </c>
    </row>
    <row r="142" spans="1:9" x14ac:dyDescent="0.15">
      <c r="A142" s="1" t="s">
        <v>8</v>
      </c>
      <c r="B142" s="1">
        <v>39277</v>
      </c>
      <c r="C142" s="1">
        <v>47262</v>
      </c>
      <c r="D142" s="1">
        <v>25000</v>
      </c>
      <c r="E142" s="2" t="s">
        <v>9</v>
      </c>
      <c r="G142">
        <v>98.988223000000005</v>
      </c>
      <c r="H142">
        <f t="shared" si="2"/>
        <v>2.7293178957391383E-2</v>
      </c>
    </row>
    <row r="143" spans="1:9" x14ac:dyDescent="0.15">
      <c r="A143" s="1" t="s">
        <v>10</v>
      </c>
      <c r="B143" s="1">
        <v>39306</v>
      </c>
      <c r="C143" s="1">
        <v>47489</v>
      </c>
      <c r="D143" s="1">
        <v>25000</v>
      </c>
      <c r="E143" s="2" t="s">
        <v>11</v>
      </c>
      <c r="G143">
        <v>99.056748999999996</v>
      </c>
      <c r="H143">
        <f t="shared" si="2"/>
        <v>1.9852349642492648E-2</v>
      </c>
    </row>
    <row r="144" spans="1:9" x14ac:dyDescent="0.15">
      <c r="A144" s="1" t="s">
        <v>12</v>
      </c>
      <c r="B144" s="1">
        <v>79505</v>
      </c>
      <c r="C144" s="1">
        <v>97373</v>
      </c>
      <c r="D144" s="1">
        <v>50000</v>
      </c>
      <c r="E144" s="2" t="s">
        <v>13</v>
      </c>
      <c r="G144">
        <v>140.469663</v>
      </c>
      <c r="H144">
        <f t="shared" si="2"/>
        <v>5.0779620808766725E-2</v>
      </c>
    </row>
    <row r="145" spans="1:9" x14ac:dyDescent="0.15">
      <c r="A145" s="1" t="s">
        <v>14</v>
      </c>
      <c r="B145" s="1">
        <v>78754</v>
      </c>
      <c r="C145" s="1">
        <v>95363</v>
      </c>
      <c r="D145" s="1">
        <v>50000</v>
      </c>
      <c r="E145" s="2" t="s">
        <v>15</v>
      </c>
      <c r="G145">
        <v>140.01364699999999</v>
      </c>
      <c r="H145">
        <f t="shared" si="2"/>
        <v>4.1346207338415986E-2</v>
      </c>
      <c r="I145">
        <f>AVERAGE(H130:H145)</f>
        <v>0.19622680119809852</v>
      </c>
    </row>
    <row r="146" spans="1:9" x14ac:dyDescent="0.15">
      <c r="A146" t="s">
        <v>20</v>
      </c>
      <c r="B146">
        <v>34479</v>
      </c>
      <c r="C146">
        <v>55494</v>
      </c>
      <c r="D146">
        <v>2344</v>
      </c>
      <c r="E146">
        <v>62449</v>
      </c>
      <c r="G146">
        <v>62523</v>
      </c>
      <c r="H146">
        <f t="shared" si="2"/>
        <v>0.11849669330173422</v>
      </c>
    </row>
    <row r="147" spans="1:9" x14ac:dyDescent="0.15">
      <c r="A147" t="s">
        <v>21</v>
      </c>
      <c r="B147">
        <v>36711</v>
      </c>
      <c r="C147">
        <v>68117</v>
      </c>
      <c r="D147">
        <v>879</v>
      </c>
      <c r="E147">
        <v>35459</v>
      </c>
      <c r="G147">
        <v>35500</v>
      </c>
      <c r="H147">
        <f t="shared" si="2"/>
        <v>0.11562649820919936</v>
      </c>
    </row>
    <row r="148" spans="1:9" x14ac:dyDescent="0.15">
      <c r="A148" t="s">
        <v>16</v>
      </c>
      <c r="B148">
        <v>27019</v>
      </c>
      <c r="C148" s="3">
        <v>39407</v>
      </c>
      <c r="D148">
        <v>10000</v>
      </c>
      <c r="E148">
        <v>716174280</v>
      </c>
      <c r="G148">
        <v>716429317</v>
      </c>
      <c r="H148">
        <f t="shared" si="2"/>
        <v>3.5611024735487572E-2</v>
      </c>
    </row>
    <row r="149" spans="1:9" x14ac:dyDescent="0.15">
      <c r="A149" t="s">
        <v>17</v>
      </c>
      <c r="B149">
        <v>2865</v>
      </c>
      <c r="C149">
        <v>4267</v>
      </c>
      <c r="D149">
        <v>1000</v>
      </c>
      <c r="E149">
        <v>230535806</v>
      </c>
      <c r="G149">
        <v>230606982</v>
      </c>
      <c r="H149">
        <f t="shared" si="2"/>
        <v>3.0874162775391168E-2</v>
      </c>
    </row>
    <row r="150" spans="1:9" x14ac:dyDescent="0.15">
      <c r="A150" t="s">
        <v>18</v>
      </c>
      <c r="B150">
        <v>4859</v>
      </c>
      <c r="C150">
        <v>6539</v>
      </c>
      <c r="D150">
        <v>3795</v>
      </c>
      <c r="E150">
        <v>25529856</v>
      </c>
      <c r="G150">
        <v>25553348</v>
      </c>
      <c r="H150">
        <f t="shared" si="2"/>
        <v>9.2017753644987266E-2</v>
      </c>
    </row>
    <row r="151" spans="1:9" x14ac:dyDescent="0.15">
      <c r="A151" t="s">
        <v>19</v>
      </c>
      <c r="B151">
        <v>17127</v>
      </c>
      <c r="C151">
        <v>27352</v>
      </c>
      <c r="D151">
        <v>4461</v>
      </c>
      <c r="E151">
        <v>182361</v>
      </c>
      <c r="G151">
        <v>182478</v>
      </c>
      <c r="H151">
        <f t="shared" si="2"/>
        <v>6.415845493279812E-2</v>
      </c>
    </row>
    <row r="152" spans="1:9" x14ac:dyDescent="0.15">
      <c r="A152" t="s">
        <v>0</v>
      </c>
      <c r="B152">
        <v>204621</v>
      </c>
      <c r="C152">
        <v>318136</v>
      </c>
      <c r="D152">
        <v>5556</v>
      </c>
      <c r="E152">
        <v>44062993</v>
      </c>
      <c r="G152">
        <v>44570948.000160001</v>
      </c>
      <c r="H152">
        <f t="shared" si="2"/>
        <v>1.1527927759242347</v>
      </c>
    </row>
    <row r="153" spans="1:9" x14ac:dyDescent="0.15">
      <c r="A153" t="s">
        <v>1</v>
      </c>
      <c r="B153">
        <v>235686</v>
      </c>
      <c r="C153">
        <v>366093</v>
      </c>
      <c r="D153">
        <v>6313</v>
      </c>
      <c r="E153">
        <v>50652541</v>
      </c>
      <c r="G153">
        <v>51241446.000179</v>
      </c>
      <c r="H153">
        <f t="shared" si="2"/>
        <v>1.1626366388588485</v>
      </c>
    </row>
    <row r="154" spans="1:9" x14ac:dyDescent="0.15">
      <c r="A154" t="s">
        <v>2</v>
      </c>
      <c r="B154">
        <v>72038</v>
      </c>
      <c r="C154">
        <v>115055</v>
      </c>
      <c r="D154">
        <v>4391</v>
      </c>
      <c r="E154">
        <v>1110829727</v>
      </c>
      <c r="G154">
        <v>1110921991</v>
      </c>
      <c r="H154">
        <f t="shared" si="2"/>
        <v>8.3058634241969659E-3</v>
      </c>
    </row>
    <row r="155" spans="1:9" x14ac:dyDescent="0.15">
      <c r="A155" t="s">
        <v>3</v>
      </c>
      <c r="B155">
        <v>89596</v>
      </c>
      <c r="C155">
        <v>148583</v>
      </c>
      <c r="D155">
        <v>4991</v>
      </c>
      <c r="E155">
        <v>1405421745</v>
      </c>
      <c r="G155">
        <v>1405601465</v>
      </c>
      <c r="H155">
        <f t="shared" si="2"/>
        <v>1.2787620558695709E-2</v>
      </c>
    </row>
    <row r="156" spans="1:9" x14ac:dyDescent="0.15">
      <c r="A156" s="1" t="s">
        <v>4</v>
      </c>
      <c r="B156" s="1">
        <v>157869</v>
      </c>
      <c r="C156" s="1">
        <v>191586</v>
      </c>
      <c r="D156" s="1">
        <v>100000</v>
      </c>
      <c r="E156" s="2" t="s">
        <v>5</v>
      </c>
      <c r="G156">
        <v>198.394218</v>
      </c>
      <c r="H156">
        <f t="shared" si="2"/>
        <v>4.4390989045019258E-2</v>
      </c>
    </row>
    <row r="157" spans="1:9" x14ac:dyDescent="0.15">
      <c r="A157" s="1" t="s">
        <v>6</v>
      </c>
      <c r="B157" s="1">
        <v>158031</v>
      </c>
      <c r="C157" s="1">
        <v>191997</v>
      </c>
      <c r="D157" s="1">
        <v>100000</v>
      </c>
      <c r="E157" s="2" t="s">
        <v>7</v>
      </c>
      <c r="G157">
        <v>198.055395</v>
      </c>
      <c r="H157">
        <f t="shared" si="2"/>
        <v>4.3387933709974173E-2</v>
      </c>
    </row>
    <row r="158" spans="1:9" x14ac:dyDescent="0.15">
      <c r="A158" s="1" t="s">
        <v>8</v>
      </c>
      <c r="B158" s="1">
        <v>39277</v>
      </c>
      <c r="C158" s="1">
        <v>47262</v>
      </c>
      <c r="D158" s="1">
        <v>25000</v>
      </c>
      <c r="E158" s="2" t="s">
        <v>9</v>
      </c>
      <c r="G158">
        <v>98.978263999999996</v>
      </c>
      <c r="H158">
        <f t="shared" si="2"/>
        <v>1.7229640259761137E-2</v>
      </c>
    </row>
    <row r="159" spans="1:9" x14ac:dyDescent="0.15">
      <c r="A159" s="1" t="s">
        <v>10</v>
      </c>
      <c r="B159" s="1">
        <v>39306</v>
      </c>
      <c r="C159" s="1">
        <v>47489</v>
      </c>
      <c r="D159" s="1">
        <v>25000</v>
      </c>
      <c r="E159" s="2" t="s">
        <v>11</v>
      </c>
      <c r="G159">
        <v>99.051067000000003</v>
      </c>
      <c r="H159">
        <f t="shared" si="2"/>
        <v>1.4115105014668484E-2</v>
      </c>
    </row>
    <row r="160" spans="1:9" x14ac:dyDescent="0.15">
      <c r="A160" s="1" t="s">
        <v>12</v>
      </c>
      <c r="B160" s="1">
        <v>79505</v>
      </c>
      <c r="C160" s="1">
        <v>97373</v>
      </c>
      <c r="D160" s="1">
        <v>50000</v>
      </c>
      <c r="E160" s="2" t="s">
        <v>13</v>
      </c>
      <c r="G160">
        <v>140.44282999999999</v>
      </c>
      <c r="H160">
        <f t="shared" si="2"/>
        <v>3.166757545868841E-2</v>
      </c>
    </row>
    <row r="161" spans="1:9" x14ac:dyDescent="0.15">
      <c r="A161" s="1" t="s">
        <v>14</v>
      </c>
      <c r="B161" s="1">
        <v>78754</v>
      </c>
      <c r="C161" s="1">
        <v>95363</v>
      </c>
      <c r="D161" s="1">
        <v>50000</v>
      </c>
      <c r="E161" s="2" t="s">
        <v>15</v>
      </c>
      <c r="G161">
        <v>139.986411</v>
      </c>
      <c r="H161">
        <f t="shared" si="2"/>
        <v>2.1885774989976042E-2</v>
      </c>
      <c r="I161">
        <f>AVERAGE(H146:H161)</f>
        <v>0.1853740315527288</v>
      </c>
    </row>
    <row r="162" spans="1:9" x14ac:dyDescent="0.15">
      <c r="A162" t="s">
        <v>20</v>
      </c>
      <c r="B162">
        <v>34479</v>
      </c>
      <c r="C162">
        <v>55494</v>
      </c>
      <c r="D162">
        <v>2344</v>
      </c>
      <c r="E162">
        <v>62449</v>
      </c>
      <c r="G162">
        <v>62553</v>
      </c>
      <c r="H162">
        <f t="shared" si="2"/>
        <v>0.16653589328892376</v>
      </c>
    </row>
    <row r="163" spans="1:9" x14ac:dyDescent="0.15">
      <c r="A163" t="s">
        <v>21</v>
      </c>
      <c r="B163">
        <v>36711</v>
      </c>
      <c r="C163">
        <v>68117</v>
      </c>
      <c r="D163">
        <v>879</v>
      </c>
      <c r="E163">
        <v>35459</v>
      </c>
      <c r="G163">
        <v>35490</v>
      </c>
      <c r="H163">
        <f t="shared" si="2"/>
        <v>8.7424913280126332E-2</v>
      </c>
    </row>
    <row r="164" spans="1:9" x14ac:dyDescent="0.15">
      <c r="A164" t="s">
        <v>16</v>
      </c>
      <c r="B164">
        <v>27019</v>
      </c>
      <c r="C164" s="3">
        <v>39407</v>
      </c>
      <c r="D164">
        <v>10000</v>
      </c>
      <c r="E164">
        <v>716174280</v>
      </c>
      <c r="G164">
        <v>716577823</v>
      </c>
      <c r="H164">
        <f t="shared" si="2"/>
        <v>5.6347038879977648E-2</v>
      </c>
    </row>
    <row r="165" spans="1:9" x14ac:dyDescent="0.15">
      <c r="A165" t="s">
        <v>17</v>
      </c>
      <c r="B165">
        <v>2865</v>
      </c>
      <c r="C165">
        <v>4267</v>
      </c>
      <c r="D165">
        <v>1000</v>
      </c>
      <c r="E165">
        <v>230535806</v>
      </c>
      <c r="G165">
        <v>230579066</v>
      </c>
      <c r="H165">
        <f t="shared" si="2"/>
        <v>1.8764980915806195E-2</v>
      </c>
    </row>
    <row r="166" spans="1:9" x14ac:dyDescent="0.15">
      <c r="A166" t="s">
        <v>18</v>
      </c>
      <c r="B166">
        <v>4859</v>
      </c>
      <c r="C166">
        <v>6539</v>
      </c>
      <c r="D166">
        <v>3795</v>
      </c>
      <c r="E166">
        <v>25529856</v>
      </c>
      <c r="G166">
        <v>25562139</v>
      </c>
      <c r="H166">
        <f t="shared" si="2"/>
        <v>0.12645194708501292</v>
      </c>
    </row>
    <row r="167" spans="1:9" x14ac:dyDescent="0.15">
      <c r="A167" t="s">
        <v>19</v>
      </c>
      <c r="B167">
        <v>17127</v>
      </c>
      <c r="C167">
        <v>27352</v>
      </c>
      <c r="D167">
        <v>4461</v>
      </c>
      <c r="E167">
        <v>182361</v>
      </c>
      <c r="G167">
        <v>182499</v>
      </c>
      <c r="H167">
        <f t="shared" si="2"/>
        <v>7.5674075048941386E-2</v>
      </c>
    </row>
    <row r="168" spans="1:9" x14ac:dyDescent="0.15">
      <c r="A168" t="s">
        <v>0</v>
      </c>
      <c r="B168">
        <v>204621</v>
      </c>
      <c r="C168">
        <v>318136</v>
      </c>
      <c r="D168">
        <v>5556</v>
      </c>
      <c r="E168">
        <v>44062993</v>
      </c>
      <c r="G168">
        <v>44573639.000161998</v>
      </c>
      <c r="H168">
        <f t="shared" si="2"/>
        <v>1.1588999416403647</v>
      </c>
    </row>
    <row r="169" spans="1:9" x14ac:dyDescent="0.15">
      <c r="A169" t="s">
        <v>1</v>
      </c>
      <c r="B169">
        <v>235686</v>
      </c>
      <c r="C169">
        <v>366093</v>
      </c>
      <c r="D169">
        <v>6313</v>
      </c>
      <c r="E169">
        <v>50652541</v>
      </c>
      <c r="G169">
        <v>51249839.000179</v>
      </c>
      <c r="H169">
        <f t="shared" si="2"/>
        <v>1.1792063900190124</v>
      </c>
    </row>
    <row r="170" spans="1:9" x14ac:dyDescent="0.15">
      <c r="A170" t="s">
        <v>2</v>
      </c>
      <c r="B170">
        <v>72038</v>
      </c>
      <c r="C170">
        <v>115055</v>
      </c>
      <c r="D170">
        <v>4391</v>
      </c>
      <c r="E170">
        <v>1110829727</v>
      </c>
      <c r="G170">
        <v>1110926078</v>
      </c>
      <c r="H170">
        <f t="shared" si="2"/>
        <v>8.6737865991589544E-3</v>
      </c>
    </row>
    <row r="171" spans="1:9" x14ac:dyDescent="0.15">
      <c r="A171" t="s">
        <v>3</v>
      </c>
      <c r="B171">
        <v>89596</v>
      </c>
      <c r="C171">
        <v>148583</v>
      </c>
      <c r="D171">
        <v>4991</v>
      </c>
      <c r="E171">
        <v>1405421745</v>
      </c>
      <c r="G171">
        <v>1405604317</v>
      </c>
      <c r="H171">
        <f t="shared" si="2"/>
        <v>1.2990548968630052E-2</v>
      </c>
    </row>
    <row r="172" spans="1:9" x14ac:dyDescent="0.15">
      <c r="A172" s="1" t="s">
        <v>4</v>
      </c>
      <c r="B172" s="1">
        <v>157869</v>
      </c>
      <c r="C172" s="1">
        <v>191586</v>
      </c>
      <c r="D172" s="1">
        <v>100000</v>
      </c>
      <c r="E172" s="2" t="s">
        <v>5</v>
      </c>
      <c r="G172">
        <v>198.394328</v>
      </c>
      <c r="H172">
        <f t="shared" si="2"/>
        <v>4.4446458821912879E-2</v>
      </c>
    </row>
    <row r="173" spans="1:9" x14ac:dyDescent="0.15">
      <c r="A173" s="1" t="s">
        <v>6</v>
      </c>
      <c r="B173" s="1">
        <v>158031</v>
      </c>
      <c r="C173" s="1">
        <v>191997</v>
      </c>
      <c r="D173" s="1">
        <v>100000</v>
      </c>
      <c r="E173" s="2" t="s">
        <v>7</v>
      </c>
      <c r="G173">
        <v>198.06484599999999</v>
      </c>
      <c r="H173">
        <f t="shared" si="2"/>
        <v>4.8161901414110302E-2</v>
      </c>
    </row>
    <row r="174" spans="1:9" x14ac:dyDescent="0.15">
      <c r="A174" s="1" t="s">
        <v>8</v>
      </c>
      <c r="B174" s="1">
        <v>39277</v>
      </c>
      <c r="C174" s="1">
        <v>47262</v>
      </c>
      <c r="D174" s="1">
        <v>25000</v>
      </c>
      <c r="E174" s="2" t="s">
        <v>9</v>
      </c>
      <c r="G174">
        <v>98.980937999999995</v>
      </c>
      <c r="H174">
        <f t="shared" si="2"/>
        <v>1.9931708989295027E-2</v>
      </c>
    </row>
    <row r="175" spans="1:9" x14ac:dyDescent="0.15">
      <c r="A175" s="1" t="s">
        <v>10</v>
      </c>
      <c r="B175" s="1">
        <v>39306</v>
      </c>
      <c r="C175" s="1">
        <v>47489</v>
      </c>
      <c r="D175" s="1">
        <v>25000</v>
      </c>
      <c r="E175" s="2" t="s">
        <v>11</v>
      </c>
      <c r="G175">
        <v>99.054187999999996</v>
      </c>
      <c r="H175">
        <f t="shared" si="2"/>
        <v>1.7266449696720778E-2</v>
      </c>
    </row>
    <row r="176" spans="1:9" x14ac:dyDescent="0.15">
      <c r="A176" s="1" t="s">
        <v>12</v>
      </c>
      <c r="B176" s="1">
        <v>79505</v>
      </c>
      <c r="C176" s="1">
        <v>97373</v>
      </c>
      <c r="D176" s="1">
        <v>50000</v>
      </c>
      <c r="E176" s="2" t="s">
        <v>13</v>
      </c>
      <c r="G176">
        <v>140.44665599999999</v>
      </c>
      <c r="H176">
        <f t="shared" si="2"/>
        <v>3.4392678336094627E-2</v>
      </c>
    </row>
    <row r="177" spans="1:9" x14ac:dyDescent="0.15">
      <c r="A177" s="1" t="s">
        <v>14</v>
      </c>
      <c r="B177" s="1">
        <v>78754</v>
      </c>
      <c r="C177" s="1">
        <v>95363</v>
      </c>
      <c r="D177" s="1">
        <v>50000</v>
      </c>
      <c r="E177" s="2" t="s">
        <v>15</v>
      </c>
      <c r="G177">
        <v>139.99374</v>
      </c>
      <c r="H177">
        <f t="shared" si="2"/>
        <v>2.7122429002377005E-2</v>
      </c>
      <c r="I177">
        <f>AVERAGE(H162:H177)</f>
        <v>0.19264319637415409</v>
      </c>
    </row>
    <row r="178" spans="1:9" x14ac:dyDescent="0.15">
      <c r="A178" t="s">
        <v>20</v>
      </c>
      <c r="B178">
        <v>34479</v>
      </c>
      <c r="C178">
        <v>55494</v>
      </c>
      <c r="D178">
        <v>2344</v>
      </c>
      <c r="E178">
        <v>62449</v>
      </c>
      <c r="G178">
        <v>62563</v>
      </c>
      <c r="H178">
        <f t="shared" si="2"/>
        <v>0.18254895995132028</v>
      </c>
    </row>
    <row r="179" spans="1:9" x14ac:dyDescent="0.15">
      <c r="A179" t="s">
        <v>21</v>
      </c>
      <c r="B179">
        <v>36711</v>
      </c>
      <c r="C179">
        <v>68117</v>
      </c>
      <c r="D179">
        <v>879</v>
      </c>
      <c r="E179">
        <v>35459</v>
      </c>
      <c r="G179">
        <v>35504</v>
      </c>
      <c r="H179">
        <f t="shared" si="2"/>
        <v>0.12690713218082855</v>
      </c>
    </row>
    <row r="180" spans="1:9" x14ac:dyDescent="0.15">
      <c r="A180" t="s">
        <v>16</v>
      </c>
      <c r="B180">
        <v>27019</v>
      </c>
      <c r="C180" s="3">
        <v>39407</v>
      </c>
      <c r="D180">
        <v>10000</v>
      </c>
      <c r="E180">
        <v>716174280</v>
      </c>
      <c r="G180">
        <v>716523052</v>
      </c>
      <c r="H180">
        <f t="shared" si="2"/>
        <v>4.8699319389129699E-2</v>
      </c>
    </row>
    <row r="181" spans="1:9" x14ac:dyDescent="0.15">
      <c r="A181" t="s">
        <v>17</v>
      </c>
      <c r="B181">
        <v>2865</v>
      </c>
      <c r="C181">
        <v>4267</v>
      </c>
      <c r="D181">
        <v>1000</v>
      </c>
      <c r="E181">
        <v>230535806</v>
      </c>
      <c r="G181">
        <v>230693841</v>
      </c>
      <c r="H181">
        <f t="shared" si="2"/>
        <v>6.8551173347883326E-2</v>
      </c>
    </row>
    <row r="182" spans="1:9" x14ac:dyDescent="0.15">
      <c r="A182" t="s">
        <v>18</v>
      </c>
      <c r="B182">
        <v>4859</v>
      </c>
      <c r="C182">
        <v>6539</v>
      </c>
      <c r="D182">
        <v>3795</v>
      </c>
      <c r="E182">
        <v>25529856</v>
      </c>
      <c r="G182">
        <v>25565075</v>
      </c>
      <c r="H182">
        <f t="shared" si="2"/>
        <v>0.13795220779937026</v>
      </c>
    </row>
    <row r="183" spans="1:9" x14ac:dyDescent="0.15">
      <c r="A183" t="s">
        <v>19</v>
      </c>
      <c r="B183">
        <v>17127</v>
      </c>
      <c r="C183">
        <v>27352</v>
      </c>
      <c r="D183">
        <v>4461</v>
      </c>
      <c r="E183">
        <v>182361</v>
      </c>
      <c r="G183">
        <v>182500</v>
      </c>
      <c r="H183">
        <f t="shared" si="2"/>
        <v>7.6222437911614871E-2</v>
      </c>
    </row>
    <row r="184" spans="1:9" x14ac:dyDescent="0.15">
      <c r="A184" t="s">
        <v>0</v>
      </c>
      <c r="B184">
        <v>204621</v>
      </c>
      <c r="C184">
        <v>318136</v>
      </c>
      <c r="D184">
        <v>5556</v>
      </c>
      <c r="E184">
        <v>44062993</v>
      </c>
      <c r="G184">
        <v>44575760.000159003</v>
      </c>
      <c r="H184">
        <f t="shared" si="2"/>
        <v>1.1637135047975584</v>
      </c>
    </row>
    <row r="185" spans="1:9" x14ac:dyDescent="0.15">
      <c r="A185" t="s">
        <v>1</v>
      </c>
      <c r="B185">
        <v>235686</v>
      </c>
      <c r="C185">
        <v>366093</v>
      </c>
      <c r="D185">
        <v>6313</v>
      </c>
      <c r="E185">
        <v>50652541</v>
      </c>
      <c r="G185">
        <v>51254106.000179</v>
      </c>
      <c r="H185">
        <f t="shared" si="2"/>
        <v>1.1876304491397582</v>
      </c>
    </row>
    <row r="186" spans="1:9" x14ac:dyDescent="0.15">
      <c r="A186" t="s">
        <v>2</v>
      </c>
      <c r="B186">
        <v>72038</v>
      </c>
      <c r="C186">
        <v>115055</v>
      </c>
      <c r="D186">
        <v>4391</v>
      </c>
      <c r="E186">
        <v>1110829727</v>
      </c>
      <c r="G186">
        <v>1110928693</v>
      </c>
      <c r="H186">
        <f t="shared" si="2"/>
        <v>8.9091962156320637E-3</v>
      </c>
    </row>
    <row r="187" spans="1:9" x14ac:dyDescent="0.15">
      <c r="A187" t="s">
        <v>3</v>
      </c>
      <c r="B187">
        <v>89596</v>
      </c>
      <c r="C187">
        <v>148583</v>
      </c>
      <c r="D187">
        <v>4991</v>
      </c>
      <c r="E187">
        <v>1405421745</v>
      </c>
      <c r="G187">
        <v>1405603099</v>
      </c>
      <c r="H187">
        <f t="shared" si="2"/>
        <v>1.2903884591596382E-2</v>
      </c>
    </row>
    <row r="188" spans="1:9" x14ac:dyDescent="0.15">
      <c r="A188" s="1" t="s">
        <v>4</v>
      </c>
      <c r="B188" s="1">
        <v>157869</v>
      </c>
      <c r="C188" s="1">
        <v>191586</v>
      </c>
      <c r="D188" s="1">
        <v>100000</v>
      </c>
      <c r="E188" s="2" t="s">
        <v>5</v>
      </c>
      <c r="G188">
        <v>198.40337299999999</v>
      </c>
      <c r="H188">
        <f t="shared" si="2"/>
        <v>4.900758729438949E-2</v>
      </c>
    </row>
    <row r="189" spans="1:9" x14ac:dyDescent="0.15">
      <c r="A189" s="1" t="s">
        <v>6</v>
      </c>
      <c r="B189" s="1">
        <v>158031</v>
      </c>
      <c r="C189" s="1">
        <v>191997</v>
      </c>
      <c r="D189" s="1">
        <v>100000</v>
      </c>
      <c r="E189" s="2" t="s">
        <v>7</v>
      </c>
      <c r="G189">
        <v>198.06575900000001</v>
      </c>
      <c r="H189">
        <f t="shared" si="2"/>
        <v>4.8623083565629208E-2</v>
      </c>
    </row>
    <row r="190" spans="1:9" x14ac:dyDescent="0.15">
      <c r="A190" s="1" t="s">
        <v>8</v>
      </c>
      <c r="B190" s="1">
        <v>39277</v>
      </c>
      <c r="C190" s="1">
        <v>47262</v>
      </c>
      <c r="D190" s="1">
        <v>25000</v>
      </c>
      <c r="E190" s="2" t="s">
        <v>9</v>
      </c>
      <c r="G190">
        <v>98.985489000000001</v>
      </c>
      <c r="H190">
        <f t="shared" si="2"/>
        <v>2.453048041342774E-2</v>
      </c>
    </row>
    <row r="191" spans="1:9" x14ac:dyDescent="0.15">
      <c r="A191" s="1" t="s">
        <v>10</v>
      </c>
      <c r="B191" s="1">
        <v>39306</v>
      </c>
      <c r="C191" s="1">
        <v>47489</v>
      </c>
      <c r="D191" s="1">
        <v>25000</v>
      </c>
      <c r="E191" s="2" t="s">
        <v>11</v>
      </c>
      <c r="G191">
        <v>99.054822000000001</v>
      </c>
      <c r="H191">
        <f t="shared" si="2"/>
        <v>1.790661391602285E-2</v>
      </c>
    </row>
    <row r="192" spans="1:9" x14ac:dyDescent="0.15">
      <c r="A192" s="1" t="s">
        <v>12</v>
      </c>
      <c r="B192" s="1">
        <v>79505</v>
      </c>
      <c r="C192" s="1">
        <v>97373</v>
      </c>
      <c r="D192" s="1">
        <v>50000</v>
      </c>
      <c r="E192" s="2" t="s">
        <v>13</v>
      </c>
      <c r="G192">
        <v>140.45036099999999</v>
      </c>
      <c r="H192">
        <f t="shared" si="2"/>
        <v>3.7031597876285648E-2</v>
      </c>
    </row>
    <row r="193" spans="1:9" x14ac:dyDescent="0.15">
      <c r="A193" s="1" t="s">
        <v>14</v>
      </c>
      <c r="B193" s="1">
        <v>78754</v>
      </c>
      <c r="C193" s="1">
        <v>95363</v>
      </c>
      <c r="D193" s="1">
        <v>50000</v>
      </c>
      <c r="E193" s="2" t="s">
        <v>15</v>
      </c>
      <c r="G193">
        <v>139.99518599999999</v>
      </c>
      <c r="H193">
        <f t="shared" si="2"/>
        <v>2.8155612479231436E-2</v>
      </c>
      <c r="I193">
        <f>AVERAGE(H178:H193)</f>
        <v>0.20120582755435493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2023-02-11T08:19:21Z</dcterms:modified>
</cp:coreProperties>
</file>