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雪球20210421\"/>
    </mc:Choice>
  </mc:AlternateContent>
  <bookViews>
    <workbookView xWindow="240" yWindow="15" windowWidth="16095" windowHeight="9660" activeTab="1"/>
  </bookViews>
  <sheets>
    <sheet name="Sheet2" sheetId="2" r:id="rId1"/>
    <sheet name="Sheet1" sheetId="1" r:id="rId2"/>
  </sheets>
  <calcPr calcId="162913"/>
  <pivotCaches>
    <pivotCache cacheId="11" r:id="rId3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</calcChain>
</file>

<file path=xl/sharedStrings.xml><?xml version="1.0" encoding="utf-8"?>
<sst xmlns="http://schemas.openxmlformats.org/spreadsheetml/2006/main" count="77" uniqueCount="24">
  <si>
    <t>证券代码</t>
  </si>
  <si>
    <t>关注人数</t>
  </si>
  <si>
    <t>关注增量</t>
  </si>
  <si>
    <t>关注增幅</t>
  </si>
  <si>
    <t>涨跌幅变动(%)</t>
  </si>
  <si>
    <t>涨跌幅</t>
  </si>
  <si>
    <t>收盘价</t>
  </si>
  <si>
    <t>证券名称</t>
  </si>
  <si>
    <t>日期</t>
  </si>
  <si>
    <t>中国平安(SH:601318)</t>
  </si>
  <si>
    <t>五粮液(SZ:000858)</t>
  </si>
  <si>
    <t>贵州茅台(SH:600519)</t>
  </si>
  <si>
    <t>SH601318</t>
  </si>
  <si>
    <t>SZ000858</t>
  </si>
  <si>
    <t>SH600519</t>
  </si>
  <si>
    <t>行标签</t>
  </si>
  <si>
    <t>总计</t>
  </si>
  <si>
    <t>求和项:关注增幅</t>
  </si>
  <si>
    <t>列标签</t>
  </si>
  <si>
    <t>求和项:关注增幅汇总</t>
  </si>
  <si>
    <t>求和项:收盘价</t>
  </si>
  <si>
    <t>求和项:收盘价汇总</t>
  </si>
  <si>
    <t>涨跌幅1</t>
    <phoneticPr fontId="2" type="noConversion"/>
  </si>
  <si>
    <t>求和项:关注人数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</si>
</sst>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1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65140"/>
      <color rgb="FF00D2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[查询证券面板趋势.xlsx]Sheet1!数据透视表3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关注人数</a:t>
            </a:r>
            <a:r>
              <a:rPr lang="en-US" altLang="zh-CN"/>
              <a:t>&amp;</a:t>
            </a:r>
            <a:r>
              <a:rPr lang="zh-CN" altLang="en-US"/>
              <a:t>收盘价</a:t>
            </a:r>
          </a:p>
        </c:rich>
      </c:tx>
      <c:layout>
        <c:manualLayout>
          <c:xMode val="edge"/>
          <c:yMode val="edge"/>
          <c:x val="0.43939384714270269"/>
          <c:y val="5.298802317804492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2"/>
      </c:pivotFmt>
      <c:pivotFmt>
        <c:idx val="3"/>
        <c:spPr>
          <a:solidFill>
            <a:srgbClr val="F65140"/>
          </a:solidFill>
          <a:ln>
            <a:noFill/>
          </a:ln>
          <a:effectLst/>
        </c:spPr>
        <c:marker>
          <c:symbol val="none"/>
        </c:marker>
      </c:pivotFmt>
      <c:pivotFmt>
        <c:idx val="4"/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ln w="28575" cap="sq" cmpd="sng">
            <a:solidFill>
              <a:schemeClr val="tx1"/>
            </a:solidFill>
            <a:prstDash val="solid"/>
            <a:beve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求和项:关注人数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Sheet1!$L$4:$L$19</c:f>
              <c:strCache>
                <c:ptCount val="15"/>
                <c:pt idx="0">
                  <c:v>20210407</c:v>
                </c:pt>
                <c:pt idx="1">
                  <c:v>20210408</c:v>
                </c:pt>
                <c:pt idx="2">
                  <c:v>20210409</c:v>
                </c:pt>
                <c:pt idx="3">
                  <c:v>20210410</c:v>
                </c:pt>
                <c:pt idx="4">
                  <c:v>20210411</c:v>
                </c:pt>
                <c:pt idx="5">
                  <c:v>20210412</c:v>
                </c:pt>
                <c:pt idx="6">
                  <c:v>20210413</c:v>
                </c:pt>
                <c:pt idx="7">
                  <c:v>20210414</c:v>
                </c:pt>
                <c:pt idx="8">
                  <c:v>20210415</c:v>
                </c:pt>
                <c:pt idx="9">
                  <c:v>20210416</c:v>
                </c:pt>
                <c:pt idx="10">
                  <c:v>20210417</c:v>
                </c:pt>
                <c:pt idx="11">
                  <c:v>20210418</c:v>
                </c:pt>
                <c:pt idx="12">
                  <c:v>20210419</c:v>
                </c:pt>
                <c:pt idx="13">
                  <c:v>20210420</c:v>
                </c:pt>
                <c:pt idx="14">
                  <c:v>20210421</c:v>
                </c:pt>
              </c:strCache>
            </c:strRef>
          </c:cat>
          <c:val>
            <c:numRef>
              <c:f>Sheet1!$M$4:$M$19</c:f>
              <c:numCache>
                <c:formatCode>General</c:formatCode>
                <c:ptCount val="15"/>
                <c:pt idx="0">
                  <c:v>719800</c:v>
                </c:pt>
                <c:pt idx="1">
                  <c:v>720699</c:v>
                </c:pt>
                <c:pt idx="2">
                  <c:v>721400</c:v>
                </c:pt>
                <c:pt idx="3">
                  <c:v>722099</c:v>
                </c:pt>
                <c:pt idx="4">
                  <c:v>722700</c:v>
                </c:pt>
                <c:pt idx="5">
                  <c:v>723300</c:v>
                </c:pt>
                <c:pt idx="6">
                  <c:v>724000</c:v>
                </c:pt>
                <c:pt idx="7">
                  <c:v>724599</c:v>
                </c:pt>
                <c:pt idx="8">
                  <c:v>725500</c:v>
                </c:pt>
                <c:pt idx="9">
                  <c:v>726600</c:v>
                </c:pt>
                <c:pt idx="10">
                  <c:v>727400</c:v>
                </c:pt>
                <c:pt idx="11">
                  <c:v>728100</c:v>
                </c:pt>
                <c:pt idx="12">
                  <c:v>729000</c:v>
                </c:pt>
                <c:pt idx="13">
                  <c:v>729900</c:v>
                </c:pt>
                <c:pt idx="14">
                  <c:v>730900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4F-4C03-993D-5FEEFD542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2353376"/>
        <c:axId val="492358624"/>
      </c:barChart>
      <c:lineChart>
        <c:grouping val="standard"/>
        <c:varyColors val="0"/>
        <c:ser>
          <c:idx val="1"/>
          <c:order val="1"/>
          <c:tx>
            <c:strRef>
              <c:f>Sheet1!$N$3</c:f>
              <c:strCache>
                <c:ptCount val="1"/>
                <c:pt idx="0">
                  <c:v>求和项:收盘价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Sheet1!$L$4:$L$19</c:f>
              <c:strCache>
                <c:ptCount val="15"/>
                <c:pt idx="0">
                  <c:v>20210407</c:v>
                </c:pt>
                <c:pt idx="1">
                  <c:v>20210408</c:v>
                </c:pt>
                <c:pt idx="2">
                  <c:v>20210409</c:v>
                </c:pt>
                <c:pt idx="3">
                  <c:v>20210410</c:v>
                </c:pt>
                <c:pt idx="4">
                  <c:v>20210411</c:v>
                </c:pt>
                <c:pt idx="5">
                  <c:v>20210412</c:v>
                </c:pt>
                <c:pt idx="6">
                  <c:v>20210413</c:v>
                </c:pt>
                <c:pt idx="7">
                  <c:v>20210414</c:v>
                </c:pt>
                <c:pt idx="8">
                  <c:v>20210415</c:v>
                </c:pt>
                <c:pt idx="9">
                  <c:v>20210416</c:v>
                </c:pt>
                <c:pt idx="10">
                  <c:v>20210417</c:v>
                </c:pt>
                <c:pt idx="11">
                  <c:v>20210418</c:v>
                </c:pt>
                <c:pt idx="12">
                  <c:v>20210419</c:v>
                </c:pt>
                <c:pt idx="13">
                  <c:v>20210420</c:v>
                </c:pt>
                <c:pt idx="14">
                  <c:v>20210421</c:v>
                </c:pt>
              </c:strCache>
            </c:strRef>
          </c:cat>
          <c:val>
            <c:numRef>
              <c:f>Sheet1!$N$4:$N$19</c:f>
              <c:numCache>
                <c:formatCode>General</c:formatCode>
                <c:ptCount val="15"/>
                <c:pt idx="0">
                  <c:v>270.85000000000002</c:v>
                </c:pt>
                <c:pt idx="1">
                  <c:v>273.08</c:v>
                </c:pt>
                <c:pt idx="2">
                  <c:v>265.3</c:v>
                </c:pt>
                <c:pt idx="3">
                  <c:v>265.3</c:v>
                </c:pt>
                <c:pt idx="4">
                  <c:v>265.3</c:v>
                </c:pt>
                <c:pt idx="5">
                  <c:v>260.99</c:v>
                </c:pt>
                <c:pt idx="6">
                  <c:v>262.89999999999998</c:v>
                </c:pt>
                <c:pt idx="7">
                  <c:v>263.77999999999997</c:v>
                </c:pt>
                <c:pt idx="8">
                  <c:v>255.8</c:v>
                </c:pt>
                <c:pt idx="9">
                  <c:v>261.8</c:v>
                </c:pt>
                <c:pt idx="10">
                  <c:v>261.8</c:v>
                </c:pt>
                <c:pt idx="11">
                  <c:v>261.8</c:v>
                </c:pt>
                <c:pt idx="12">
                  <c:v>265.67</c:v>
                </c:pt>
                <c:pt idx="13">
                  <c:v>267.75</c:v>
                </c:pt>
                <c:pt idx="14">
                  <c:v>270.85000000000002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4F-4C03-993D-5FEEFD542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47144"/>
        <c:axId val="492346816"/>
      </c:lineChart>
      <c:catAx>
        <c:axId val="49235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358624"/>
        <c:crosses val="autoZero"/>
        <c:auto val="1"/>
        <c:lblAlgn val="ctr"/>
        <c:lblOffset val="100"/>
        <c:noMultiLvlLbl val="0"/>
      </c:catAx>
      <c:valAx>
        <c:axId val="4923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涨跌幅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353376"/>
        <c:crosses val="autoZero"/>
        <c:crossBetween val="between"/>
      </c:valAx>
      <c:valAx>
        <c:axId val="492346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347144"/>
        <c:crosses val="max"/>
        <c:crossBetween val="between"/>
      </c:valAx>
      <c:catAx>
        <c:axId val="492347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2346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[查询证券面板趋势.xlsx]Sheet1!数据透视表4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收盘价</a:t>
            </a:r>
            <a:r>
              <a:rPr lang="en-US" altLang="zh-CN"/>
              <a:t>&amp;</a:t>
            </a:r>
            <a:r>
              <a:rPr lang="zh-CN" altLang="en-US"/>
              <a:t>关注增幅</a:t>
            </a:r>
          </a:p>
        </c:rich>
      </c:tx>
      <c:layout>
        <c:manualLayout>
          <c:xMode val="edge"/>
          <c:yMode val="edge"/>
          <c:x val="0.455674707066895"/>
          <c:y val="4.24241448346564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rgbClr val="C00000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Sheet1!$P$30:$P$32</c:f>
              <c:strCache>
                <c:ptCount val="1"/>
                <c:pt idx="0">
                  <c:v>求和项:收盘价 - SH600519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Sheet1!$L$33:$L$48</c:f>
              <c:strCache>
                <c:ptCount val="15"/>
                <c:pt idx="0">
                  <c:v>20210407</c:v>
                </c:pt>
                <c:pt idx="1">
                  <c:v>20210408</c:v>
                </c:pt>
                <c:pt idx="2">
                  <c:v>20210409</c:v>
                </c:pt>
                <c:pt idx="3">
                  <c:v>20210410</c:v>
                </c:pt>
                <c:pt idx="4">
                  <c:v>20210411</c:v>
                </c:pt>
                <c:pt idx="5">
                  <c:v>20210412</c:v>
                </c:pt>
                <c:pt idx="6">
                  <c:v>20210413</c:v>
                </c:pt>
                <c:pt idx="7">
                  <c:v>20210414</c:v>
                </c:pt>
                <c:pt idx="8">
                  <c:v>20210415</c:v>
                </c:pt>
                <c:pt idx="9">
                  <c:v>20210416</c:v>
                </c:pt>
                <c:pt idx="10">
                  <c:v>20210417</c:v>
                </c:pt>
                <c:pt idx="11">
                  <c:v>20210418</c:v>
                </c:pt>
                <c:pt idx="12">
                  <c:v>20210419</c:v>
                </c:pt>
                <c:pt idx="13">
                  <c:v>20210420</c:v>
                </c:pt>
                <c:pt idx="14">
                  <c:v>20210421</c:v>
                </c:pt>
              </c:strCache>
            </c:strRef>
          </c:cat>
          <c:val>
            <c:numRef>
              <c:f>Sheet1!$P$33:$P$48</c:f>
              <c:numCache>
                <c:formatCode>General</c:formatCode>
                <c:ptCount val="15"/>
                <c:pt idx="0">
                  <c:v>2061</c:v>
                </c:pt>
                <c:pt idx="1">
                  <c:v>2070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2008.89</c:v>
                </c:pt>
                <c:pt idx="6">
                  <c:v>2021</c:v>
                </c:pt>
                <c:pt idx="7">
                  <c:v>2047</c:v>
                </c:pt>
                <c:pt idx="8">
                  <c:v>2015.6</c:v>
                </c:pt>
                <c:pt idx="9">
                  <c:v>2054.98</c:v>
                </c:pt>
                <c:pt idx="10">
                  <c:v>2054.98</c:v>
                </c:pt>
                <c:pt idx="11">
                  <c:v>2054.98</c:v>
                </c:pt>
                <c:pt idx="12">
                  <c:v>2088</c:v>
                </c:pt>
                <c:pt idx="13">
                  <c:v>2094.8000000000002</c:v>
                </c:pt>
                <c:pt idx="14">
                  <c:v>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CF-47B7-B856-126D4085EC6F}"/>
            </c:ext>
          </c:extLst>
        </c:ser>
        <c:ser>
          <c:idx val="4"/>
          <c:order val="4"/>
          <c:tx>
            <c:strRef>
              <c:f>Sheet1!$Q$30:$Q$32</c:f>
              <c:strCache>
                <c:ptCount val="1"/>
                <c:pt idx="0">
                  <c:v>求和项:收盘价 - SH601318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Sheet1!$L$33:$L$48</c:f>
              <c:strCache>
                <c:ptCount val="15"/>
                <c:pt idx="0">
                  <c:v>20210407</c:v>
                </c:pt>
                <c:pt idx="1">
                  <c:v>20210408</c:v>
                </c:pt>
                <c:pt idx="2">
                  <c:v>20210409</c:v>
                </c:pt>
                <c:pt idx="3">
                  <c:v>20210410</c:v>
                </c:pt>
                <c:pt idx="4">
                  <c:v>20210411</c:v>
                </c:pt>
                <c:pt idx="5">
                  <c:v>20210412</c:v>
                </c:pt>
                <c:pt idx="6">
                  <c:v>20210413</c:v>
                </c:pt>
                <c:pt idx="7">
                  <c:v>20210414</c:v>
                </c:pt>
                <c:pt idx="8">
                  <c:v>20210415</c:v>
                </c:pt>
                <c:pt idx="9">
                  <c:v>20210416</c:v>
                </c:pt>
                <c:pt idx="10">
                  <c:v>20210417</c:v>
                </c:pt>
                <c:pt idx="11">
                  <c:v>20210418</c:v>
                </c:pt>
                <c:pt idx="12">
                  <c:v>20210419</c:v>
                </c:pt>
                <c:pt idx="13">
                  <c:v>20210420</c:v>
                </c:pt>
                <c:pt idx="14">
                  <c:v>20210421</c:v>
                </c:pt>
              </c:strCache>
            </c:strRef>
          </c:cat>
          <c:val>
            <c:numRef>
              <c:f>Sheet1!$Q$33:$Q$48</c:f>
              <c:numCache>
                <c:formatCode>General</c:formatCode>
                <c:ptCount val="15"/>
                <c:pt idx="0">
                  <c:v>78.45</c:v>
                </c:pt>
                <c:pt idx="1">
                  <c:v>78.63</c:v>
                </c:pt>
                <c:pt idx="2">
                  <c:v>77.16</c:v>
                </c:pt>
                <c:pt idx="3">
                  <c:v>77.16</c:v>
                </c:pt>
                <c:pt idx="4">
                  <c:v>77.16</c:v>
                </c:pt>
                <c:pt idx="5">
                  <c:v>77.16</c:v>
                </c:pt>
                <c:pt idx="6">
                  <c:v>76.56</c:v>
                </c:pt>
                <c:pt idx="7">
                  <c:v>77.150000000000006</c:v>
                </c:pt>
                <c:pt idx="8">
                  <c:v>75.81</c:v>
                </c:pt>
                <c:pt idx="9">
                  <c:v>75.7</c:v>
                </c:pt>
                <c:pt idx="10">
                  <c:v>75.7</c:v>
                </c:pt>
                <c:pt idx="11">
                  <c:v>75.7</c:v>
                </c:pt>
                <c:pt idx="12">
                  <c:v>76.180000000000007</c:v>
                </c:pt>
                <c:pt idx="13">
                  <c:v>76</c:v>
                </c:pt>
                <c:pt idx="14">
                  <c:v>75.62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CF-47B7-B856-126D4085EC6F}"/>
            </c:ext>
          </c:extLst>
        </c:ser>
        <c:ser>
          <c:idx val="5"/>
          <c:order val="5"/>
          <c:tx>
            <c:strRef>
              <c:f>Sheet1!$R$30:$R$32</c:f>
              <c:strCache>
                <c:ptCount val="1"/>
                <c:pt idx="0">
                  <c:v>求和项:收盘价 - SZ000858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Sheet1!$L$33:$L$48</c:f>
              <c:strCache>
                <c:ptCount val="15"/>
                <c:pt idx="0">
                  <c:v>20210407</c:v>
                </c:pt>
                <c:pt idx="1">
                  <c:v>20210408</c:v>
                </c:pt>
                <c:pt idx="2">
                  <c:v>20210409</c:v>
                </c:pt>
                <c:pt idx="3">
                  <c:v>20210410</c:v>
                </c:pt>
                <c:pt idx="4">
                  <c:v>20210411</c:v>
                </c:pt>
                <c:pt idx="5">
                  <c:v>20210412</c:v>
                </c:pt>
                <c:pt idx="6">
                  <c:v>20210413</c:v>
                </c:pt>
                <c:pt idx="7">
                  <c:v>20210414</c:v>
                </c:pt>
                <c:pt idx="8">
                  <c:v>20210415</c:v>
                </c:pt>
                <c:pt idx="9">
                  <c:v>20210416</c:v>
                </c:pt>
                <c:pt idx="10">
                  <c:v>20210417</c:v>
                </c:pt>
                <c:pt idx="11">
                  <c:v>20210418</c:v>
                </c:pt>
                <c:pt idx="12">
                  <c:v>20210419</c:v>
                </c:pt>
                <c:pt idx="13">
                  <c:v>20210420</c:v>
                </c:pt>
                <c:pt idx="14">
                  <c:v>20210421</c:v>
                </c:pt>
              </c:strCache>
            </c:strRef>
          </c:cat>
          <c:val>
            <c:numRef>
              <c:f>Sheet1!$R$33:$R$48</c:f>
              <c:numCache>
                <c:formatCode>General</c:formatCode>
                <c:ptCount val="15"/>
                <c:pt idx="0">
                  <c:v>270.85000000000002</c:v>
                </c:pt>
                <c:pt idx="1">
                  <c:v>273.08</c:v>
                </c:pt>
                <c:pt idx="2">
                  <c:v>265.3</c:v>
                </c:pt>
                <c:pt idx="3">
                  <c:v>265.3</c:v>
                </c:pt>
                <c:pt idx="4">
                  <c:v>265.3</c:v>
                </c:pt>
                <c:pt idx="5">
                  <c:v>260.99</c:v>
                </c:pt>
                <c:pt idx="6">
                  <c:v>262.89999999999998</c:v>
                </c:pt>
                <c:pt idx="7">
                  <c:v>263.77999999999997</c:v>
                </c:pt>
                <c:pt idx="8">
                  <c:v>255.8</c:v>
                </c:pt>
                <c:pt idx="9">
                  <c:v>261.8</c:v>
                </c:pt>
                <c:pt idx="10">
                  <c:v>261.8</c:v>
                </c:pt>
                <c:pt idx="11">
                  <c:v>261.8</c:v>
                </c:pt>
                <c:pt idx="12">
                  <c:v>265.67</c:v>
                </c:pt>
                <c:pt idx="13">
                  <c:v>267.75</c:v>
                </c:pt>
                <c:pt idx="14">
                  <c:v>270.85000000000002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8CF-47B7-B856-126D4085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0757632"/>
        <c:axId val="490755992"/>
      </c:barChart>
      <c:lineChart>
        <c:grouping val="standard"/>
        <c:varyColors val="0"/>
        <c:ser>
          <c:idx val="0"/>
          <c:order val="0"/>
          <c:tx>
            <c:strRef>
              <c:f>Sheet1!$M$30:$M$32</c:f>
              <c:strCache>
                <c:ptCount val="1"/>
                <c:pt idx="0">
                  <c:v>求和项:关注增幅 - SH600519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Sheet1!$L$33:$L$48</c:f>
              <c:strCache>
                <c:ptCount val="15"/>
                <c:pt idx="0">
                  <c:v>20210407</c:v>
                </c:pt>
                <c:pt idx="1">
                  <c:v>20210408</c:v>
                </c:pt>
                <c:pt idx="2">
                  <c:v>20210409</c:v>
                </c:pt>
                <c:pt idx="3">
                  <c:v>20210410</c:v>
                </c:pt>
                <c:pt idx="4">
                  <c:v>20210411</c:v>
                </c:pt>
                <c:pt idx="5">
                  <c:v>20210412</c:v>
                </c:pt>
                <c:pt idx="6">
                  <c:v>20210413</c:v>
                </c:pt>
                <c:pt idx="7">
                  <c:v>20210414</c:v>
                </c:pt>
                <c:pt idx="8">
                  <c:v>20210415</c:v>
                </c:pt>
                <c:pt idx="9">
                  <c:v>20210416</c:v>
                </c:pt>
                <c:pt idx="10">
                  <c:v>20210417</c:v>
                </c:pt>
                <c:pt idx="11">
                  <c:v>20210418</c:v>
                </c:pt>
                <c:pt idx="12">
                  <c:v>20210419</c:v>
                </c:pt>
                <c:pt idx="13">
                  <c:v>20210420</c:v>
                </c:pt>
                <c:pt idx="14">
                  <c:v>20210421</c:v>
                </c:pt>
              </c:strCache>
            </c:strRef>
          </c:cat>
          <c:val>
            <c:numRef>
              <c:f>Sheet1!$M$33:$M$48</c:f>
              <c:numCache>
                <c:formatCode>General</c:formatCode>
                <c:ptCount val="15"/>
                <c:pt idx="0">
                  <c:v>1.6955248420079129E-3</c:v>
                </c:pt>
                <c:pt idx="1">
                  <c:v>1.2823143208863361E-3</c:v>
                </c:pt>
                <c:pt idx="2">
                  <c:v>1.4855796321909739E-3</c:v>
                </c:pt>
                <c:pt idx="3">
                  <c:v>1.1253196930946291E-3</c:v>
                </c:pt>
                <c:pt idx="4">
                  <c:v>1.583895360719395E-3</c:v>
                </c:pt>
                <c:pt idx="5">
                  <c:v>1.530378003366832E-3</c:v>
                </c:pt>
                <c:pt idx="6">
                  <c:v>9.1682371517343251E-4</c:v>
                </c:pt>
                <c:pt idx="7">
                  <c:v>9.1598391939341512E-4</c:v>
                </c:pt>
                <c:pt idx="8">
                  <c:v>1.067669937465047E-3</c:v>
                </c:pt>
                <c:pt idx="9">
                  <c:v>1.625190452006095E-3</c:v>
                </c:pt>
                <c:pt idx="10">
                  <c:v>1.2676199168441329E-3</c:v>
                </c:pt>
                <c:pt idx="11">
                  <c:v>1.5192181090798601E-3</c:v>
                </c:pt>
                <c:pt idx="12">
                  <c:v>1.3652222278404209E-3</c:v>
                </c:pt>
                <c:pt idx="13">
                  <c:v>1.009896990506968E-3</c:v>
                </c:pt>
                <c:pt idx="14">
                  <c:v>8.5754640839386597E-4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CF-47B7-B856-126D4085EC6F}"/>
            </c:ext>
          </c:extLst>
        </c:ser>
        <c:ser>
          <c:idx val="1"/>
          <c:order val="1"/>
          <c:tx>
            <c:strRef>
              <c:f>Sheet1!$N$30:$N$32</c:f>
              <c:strCache>
                <c:ptCount val="1"/>
                <c:pt idx="0">
                  <c:v>求和项:关注增幅 - SH601318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Sheet1!$L$33:$L$48</c:f>
              <c:strCache>
                <c:ptCount val="15"/>
                <c:pt idx="0">
                  <c:v>20210407</c:v>
                </c:pt>
                <c:pt idx="1">
                  <c:v>20210408</c:v>
                </c:pt>
                <c:pt idx="2">
                  <c:v>20210409</c:v>
                </c:pt>
                <c:pt idx="3">
                  <c:v>20210410</c:v>
                </c:pt>
                <c:pt idx="4">
                  <c:v>20210411</c:v>
                </c:pt>
                <c:pt idx="5">
                  <c:v>20210412</c:v>
                </c:pt>
                <c:pt idx="6">
                  <c:v>20210413</c:v>
                </c:pt>
                <c:pt idx="7">
                  <c:v>20210414</c:v>
                </c:pt>
                <c:pt idx="8">
                  <c:v>20210415</c:v>
                </c:pt>
                <c:pt idx="9">
                  <c:v>20210416</c:v>
                </c:pt>
                <c:pt idx="10">
                  <c:v>20210417</c:v>
                </c:pt>
                <c:pt idx="11">
                  <c:v>20210418</c:v>
                </c:pt>
                <c:pt idx="12">
                  <c:v>20210419</c:v>
                </c:pt>
                <c:pt idx="13">
                  <c:v>20210420</c:v>
                </c:pt>
                <c:pt idx="14">
                  <c:v>20210421</c:v>
                </c:pt>
              </c:strCache>
            </c:strRef>
          </c:cat>
          <c:val>
            <c:numRef>
              <c:f>Sheet1!$N$33:$N$48</c:f>
              <c:numCache>
                <c:formatCode>General</c:formatCode>
                <c:ptCount val="15"/>
                <c:pt idx="0">
                  <c:v>5.4140159920778707E-4</c:v>
                </c:pt>
                <c:pt idx="1">
                  <c:v>4.203951714611735E-4</c:v>
                </c:pt>
                <c:pt idx="2">
                  <c:v>1.080561892183936E-3</c:v>
                </c:pt>
                <c:pt idx="3">
                  <c:v>8.3952986327656513E-4</c:v>
                </c:pt>
                <c:pt idx="4">
                  <c:v>9.5865787896944282E-4</c:v>
                </c:pt>
                <c:pt idx="5">
                  <c:v>8.380222674488208E-4</c:v>
                </c:pt>
                <c:pt idx="6">
                  <c:v>8.3732057416267944E-4</c:v>
                </c:pt>
                <c:pt idx="7">
                  <c:v>5.3782717820007172E-4</c:v>
                </c:pt>
                <c:pt idx="8">
                  <c:v>1.493161321149137E-3</c:v>
                </c:pt>
                <c:pt idx="9">
                  <c:v>1.669847328244275E-3</c:v>
                </c:pt>
                <c:pt idx="10">
                  <c:v>1.0710883543700879E-3</c:v>
                </c:pt>
                <c:pt idx="11">
                  <c:v>1.01165755421527E-3</c:v>
                </c:pt>
                <c:pt idx="12">
                  <c:v>1.366526053116274E-3</c:v>
                </c:pt>
                <c:pt idx="13">
                  <c:v>1.423994304022784E-3</c:v>
                </c:pt>
                <c:pt idx="14">
                  <c:v>1.3627207015049179E-3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CF-47B7-B856-126D4085EC6F}"/>
            </c:ext>
          </c:extLst>
        </c:ser>
        <c:ser>
          <c:idx val="2"/>
          <c:order val="2"/>
          <c:tx>
            <c:strRef>
              <c:f>Sheet1!$O$30:$O$32</c:f>
              <c:strCache>
                <c:ptCount val="1"/>
                <c:pt idx="0">
                  <c:v>求和项:关注增幅 - SZ000858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Sheet1!$L$33:$L$48</c:f>
              <c:strCache>
                <c:ptCount val="15"/>
                <c:pt idx="0">
                  <c:v>20210407</c:v>
                </c:pt>
                <c:pt idx="1">
                  <c:v>20210408</c:v>
                </c:pt>
                <c:pt idx="2">
                  <c:v>20210409</c:v>
                </c:pt>
                <c:pt idx="3">
                  <c:v>20210410</c:v>
                </c:pt>
                <c:pt idx="4">
                  <c:v>20210411</c:v>
                </c:pt>
                <c:pt idx="5">
                  <c:v>20210412</c:v>
                </c:pt>
                <c:pt idx="6">
                  <c:v>20210413</c:v>
                </c:pt>
                <c:pt idx="7">
                  <c:v>20210414</c:v>
                </c:pt>
                <c:pt idx="8">
                  <c:v>20210415</c:v>
                </c:pt>
                <c:pt idx="9">
                  <c:v>20210416</c:v>
                </c:pt>
                <c:pt idx="10">
                  <c:v>20210417</c:v>
                </c:pt>
                <c:pt idx="11">
                  <c:v>20210418</c:v>
                </c:pt>
                <c:pt idx="12">
                  <c:v>20210419</c:v>
                </c:pt>
                <c:pt idx="13">
                  <c:v>20210420</c:v>
                </c:pt>
                <c:pt idx="14">
                  <c:v>20210421</c:v>
                </c:pt>
              </c:strCache>
            </c:strRef>
          </c:cat>
          <c:val>
            <c:numRef>
              <c:f>Sheet1!$O$33:$O$48</c:f>
              <c:numCache>
                <c:formatCode>General</c:formatCode>
                <c:ptCount val="15"/>
                <c:pt idx="0">
                  <c:v>1.530541255043829E-3</c:v>
                </c:pt>
                <c:pt idx="1">
                  <c:v>1.248958043901084E-3</c:v>
                </c:pt>
                <c:pt idx="2">
                  <c:v>9.7266681374609933E-4</c:v>
                </c:pt>
                <c:pt idx="3">
                  <c:v>9.6894926531743836E-4</c:v>
                </c:pt>
                <c:pt idx="4">
                  <c:v>8.3229584863017399E-4</c:v>
                </c:pt>
                <c:pt idx="5">
                  <c:v>8.3022000830220008E-4</c:v>
                </c:pt>
                <c:pt idx="6">
                  <c:v>9.6778653394165629E-4</c:v>
                </c:pt>
                <c:pt idx="7">
                  <c:v>8.2734806629834257E-4</c:v>
                </c:pt>
                <c:pt idx="8">
                  <c:v>1.2434463751675061E-3</c:v>
                </c:pt>
                <c:pt idx="9">
                  <c:v>1.516195727084769E-3</c:v>
                </c:pt>
                <c:pt idx="10">
                  <c:v>1.1010184420589049E-3</c:v>
                </c:pt>
                <c:pt idx="11">
                  <c:v>9.6233159197140503E-4</c:v>
                </c:pt>
                <c:pt idx="12">
                  <c:v>1.2360939431396789E-3</c:v>
                </c:pt>
                <c:pt idx="13">
                  <c:v>1.2345679012345681E-3</c:v>
                </c:pt>
                <c:pt idx="14">
                  <c:v>1.370050691875599E-3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CF-47B7-B856-126D4085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460288"/>
        <c:axId val="476463240"/>
      </c:lineChart>
      <c:catAx>
        <c:axId val="4907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755992"/>
        <c:crosses val="autoZero"/>
        <c:auto val="1"/>
        <c:lblAlgn val="ctr"/>
        <c:lblOffset val="100"/>
        <c:noMultiLvlLbl val="0"/>
      </c:catAx>
      <c:valAx>
        <c:axId val="49075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757632"/>
        <c:crosses val="autoZero"/>
        <c:crossBetween val="between"/>
      </c:valAx>
      <c:valAx>
        <c:axId val="476463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460288"/>
        <c:crosses val="max"/>
        <c:crossBetween val="between"/>
      </c:valAx>
      <c:catAx>
        <c:axId val="47646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64632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</xdr:row>
      <xdr:rowOff>142875</xdr:rowOff>
    </xdr:from>
    <xdr:to>
      <xdr:col>13</xdr:col>
      <xdr:colOff>876299</xdr:colOff>
      <xdr:row>27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3</xdr:row>
      <xdr:rowOff>114300</xdr:rowOff>
    </xdr:from>
    <xdr:to>
      <xdr:col>15</xdr:col>
      <xdr:colOff>1190625</xdr:colOff>
      <xdr:row>34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ueyuan" refreshedDate="44308.669523842589" createdVersion="6" refreshedVersion="6" minRefreshableVersion="3" recordCount="45">
  <cacheSource type="worksheet">
    <worksheetSource ref="A1:J46" sheet="Sheet1"/>
  </cacheSource>
  <cacheFields count="10">
    <cacheField name="证券名称" numFmtId="0">
      <sharedItems containsBlank="1"/>
    </cacheField>
    <cacheField name="证券代码" numFmtId="0">
      <sharedItems count="3">
        <s v="SH601318"/>
        <s v="SZ000858"/>
        <s v="SH600519"/>
      </sharedItems>
    </cacheField>
    <cacheField name="日期" numFmtId="0">
      <sharedItems containsSemiMixedTypes="0" containsString="0" containsNumber="1" containsInteger="1" minValue="20210407" maxValue="20210421" count="15">
        <n v="20210407"/>
        <n v="20210408"/>
        <n v="20210409"/>
        <n v="20210410"/>
        <n v="20210411"/>
        <n v="20210412"/>
        <n v="20210413"/>
        <n v="20210414"/>
        <n v="20210415"/>
        <n v="20210416"/>
        <n v="20210417"/>
        <n v="20210418"/>
        <n v="20210419"/>
        <n v="20210420"/>
        <n v="20210421"/>
      </sharedItems>
    </cacheField>
    <cacheField name="关注人数" numFmtId="0">
      <sharedItems containsSemiMixedTypes="0" containsString="0" containsNumber="1" containsInteger="1" minValue="719800" maxValue="1984100"/>
    </cacheField>
    <cacheField name="关注增量" numFmtId="0">
      <sharedItems containsSemiMixedTypes="0" containsString="0" containsNumber="1" containsInteger="1" minValue="599" maxValue="3300"/>
    </cacheField>
    <cacheField name="关注增幅" numFmtId="0">
      <sharedItems containsSemiMixedTypes="0" containsString="0" containsNumber="1" minValue="4.203951714611735E-4" maxValue="1.6955248420079129E-3"/>
    </cacheField>
    <cacheField name="涨跌幅变动(%)" numFmtId="0">
      <sharedItems containsSemiMixedTypes="0" containsString="0" containsNumber="1" minValue="-4.95" maxValue="5.7"/>
    </cacheField>
    <cacheField name="涨跌幅" numFmtId="0">
      <sharedItems containsSemiMixedTypes="0" containsString="0" containsNumber="1" minValue="-4.88" maxValue="2.35"/>
    </cacheField>
    <cacheField name="收盘价" numFmtId="0">
      <sharedItems containsSemiMixedTypes="0" containsString="0" containsNumber="1" minValue="75.62" maxValue="2094.8000000000002"/>
    </cacheField>
    <cacheField name="涨跌幅1" numFmtId="0">
      <sharedItems containsSemiMixedTypes="0" containsString="0" containsNumber="1" minValue="-4.8799999999999996E-2" maxValue="2.3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s v="中国平安(SH:601318)"/>
    <x v="0"/>
    <x v="0"/>
    <n v="1665100"/>
    <n v="901"/>
    <n v="5.4140159920778707E-4"/>
    <n v="-0.91999999999999993"/>
    <n v="-0.73"/>
    <n v="78.45"/>
    <n v="-7.3000000000000001E-3"/>
  </r>
  <r>
    <m/>
    <x v="0"/>
    <x v="1"/>
    <n v="1665800"/>
    <n v="700"/>
    <n v="4.203951714611735E-4"/>
    <n v="0.96"/>
    <n v="0.23"/>
    <n v="78.63"/>
    <n v="2.3E-3"/>
  </r>
  <r>
    <m/>
    <x v="0"/>
    <x v="2"/>
    <n v="1667600"/>
    <n v="1800"/>
    <n v="1.080561892183936E-3"/>
    <n v="-2.1"/>
    <n v="-1.87"/>
    <n v="77.16"/>
    <n v="-1.8700000000000001E-2"/>
  </r>
  <r>
    <m/>
    <x v="0"/>
    <x v="3"/>
    <n v="1669000"/>
    <n v="1400"/>
    <n v="8.3952986327656513E-4"/>
    <n v="0"/>
    <n v="-1.87"/>
    <n v="77.16"/>
    <n v="-1.8700000000000001E-2"/>
  </r>
  <r>
    <m/>
    <x v="0"/>
    <x v="4"/>
    <n v="1670600"/>
    <n v="1600"/>
    <n v="9.5865787896944282E-4"/>
    <n v="0"/>
    <n v="-1.87"/>
    <n v="77.16"/>
    <n v="-1.8700000000000001E-2"/>
  </r>
  <r>
    <m/>
    <x v="0"/>
    <x v="5"/>
    <n v="1672000"/>
    <n v="1400"/>
    <n v="8.380222674488208E-4"/>
    <n v="1.87"/>
    <n v="0"/>
    <n v="77.16"/>
    <n v="0"/>
  </r>
  <r>
    <m/>
    <x v="0"/>
    <x v="6"/>
    <n v="1673400"/>
    <n v="1400"/>
    <n v="8.3732057416267944E-4"/>
    <n v="-0.78"/>
    <n v="-0.78"/>
    <n v="76.56"/>
    <n v="-7.8000000000000005E-3"/>
  </r>
  <r>
    <m/>
    <x v="0"/>
    <x v="7"/>
    <n v="1674300"/>
    <n v="900"/>
    <n v="5.3782717820007172E-4"/>
    <n v="1.55"/>
    <n v="0.77"/>
    <n v="77.150000000000006"/>
    <n v="7.7000000000000002E-3"/>
  </r>
  <r>
    <m/>
    <x v="0"/>
    <x v="8"/>
    <n v="1676800"/>
    <n v="2500"/>
    <n v="1.493161321149137E-3"/>
    <n v="-2.5099999999999998"/>
    <n v="-1.74"/>
    <n v="75.81"/>
    <n v="-1.7399999999999999E-2"/>
  </r>
  <r>
    <m/>
    <x v="0"/>
    <x v="9"/>
    <n v="1679600"/>
    <n v="2800"/>
    <n v="1.669847328244275E-3"/>
    <n v="1.59"/>
    <n v="-0.15"/>
    <n v="75.7"/>
    <n v="-1.5E-3"/>
  </r>
  <r>
    <m/>
    <x v="0"/>
    <x v="10"/>
    <n v="1681399"/>
    <n v="1799"/>
    <n v="1.0710883543700879E-3"/>
    <n v="0"/>
    <n v="-0.15"/>
    <n v="75.7"/>
    <n v="-1.5E-3"/>
  </r>
  <r>
    <m/>
    <x v="0"/>
    <x v="11"/>
    <n v="1683100"/>
    <n v="1701"/>
    <n v="1.01165755421527E-3"/>
    <n v="0"/>
    <n v="-0.15"/>
    <n v="75.7"/>
    <n v="-1.5E-3"/>
  </r>
  <r>
    <m/>
    <x v="0"/>
    <x v="12"/>
    <n v="1685400"/>
    <n v="2300"/>
    <n v="1.366526053116274E-3"/>
    <n v="0.78"/>
    <n v="0.63"/>
    <n v="76.180000000000007"/>
    <n v="6.3E-3"/>
  </r>
  <r>
    <m/>
    <x v="0"/>
    <x v="13"/>
    <n v="1687800"/>
    <n v="2400"/>
    <n v="1.423994304022784E-3"/>
    <n v="-0.87"/>
    <n v="-0.24"/>
    <n v="76"/>
    <n v="-2.3999999999999998E-3"/>
  </r>
  <r>
    <m/>
    <x v="0"/>
    <x v="14"/>
    <n v="1690100"/>
    <n v="2300"/>
    <n v="1.3627207015049179E-3"/>
    <n v="-0.26"/>
    <n v="-0.5"/>
    <n v="75.62"/>
    <n v="-5.0000000000000001E-3"/>
  </r>
  <r>
    <s v="五粮液(SZ:000858)"/>
    <x v="1"/>
    <x v="0"/>
    <n v="719800"/>
    <n v="1100"/>
    <n v="1.530541255043829E-3"/>
    <n v="-4.95"/>
    <n v="-4.88"/>
    <n v="270.85000000000002"/>
    <n v="-4.8799999999999996E-2"/>
  </r>
  <r>
    <m/>
    <x v="1"/>
    <x v="1"/>
    <n v="720699"/>
    <n v="899"/>
    <n v="1.248958043901084E-3"/>
    <n v="5.7"/>
    <n v="0.82"/>
    <n v="273.08"/>
    <n v="8.199999999999999E-3"/>
  </r>
  <r>
    <m/>
    <x v="1"/>
    <x v="2"/>
    <n v="721400"/>
    <n v="701"/>
    <n v="9.7266681374609933E-4"/>
    <n v="-3.67"/>
    <n v="-2.85"/>
    <n v="265.3"/>
    <n v="-2.8500000000000001E-2"/>
  </r>
  <r>
    <m/>
    <x v="1"/>
    <x v="3"/>
    <n v="722099"/>
    <n v="699"/>
    <n v="9.6894926531743836E-4"/>
    <n v="0"/>
    <n v="-2.85"/>
    <n v="265.3"/>
    <n v="-2.8500000000000001E-2"/>
  </r>
  <r>
    <m/>
    <x v="1"/>
    <x v="4"/>
    <n v="722700"/>
    <n v="601"/>
    <n v="8.3229584863017399E-4"/>
    <n v="0"/>
    <n v="-2.85"/>
    <n v="265.3"/>
    <n v="-2.8500000000000001E-2"/>
  </r>
  <r>
    <m/>
    <x v="1"/>
    <x v="5"/>
    <n v="723300"/>
    <n v="600"/>
    <n v="8.3022000830220008E-4"/>
    <n v="1.23"/>
    <n v="-1.62"/>
    <n v="260.99"/>
    <n v="-1.6200000000000003E-2"/>
  </r>
  <r>
    <m/>
    <x v="1"/>
    <x v="6"/>
    <n v="724000"/>
    <n v="700"/>
    <n v="9.6778653394165629E-4"/>
    <n v="2.35"/>
    <n v="0.73"/>
    <n v="262.89999999999998"/>
    <n v="7.3000000000000001E-3"/>
  </r>
  <r>
    <m/>
    <x v="1"/>
    <x v="7"/>
    <n v="724599"/>
    <n v="599"/>
    <n v="8.2734806629834257E-4"/>
    <n v="-0.4"/>
    <n v="0.33"/>
    <n v="263.77999999999997"/>
    <n v="3.3E-3"/>
  </r>
  <r>
    <m/>
    <x v="1"/>
    <x v="8"/>
    <n v="725500"/>
    <n v="901"/>
    <n v="1.2434463751675061E-3"/>
    <n v="-3.36"/>
    <n v="-3.03"/>
    <n v="255.8"/>
    <n v="-3.0299999999999997E-2"/>
  </r>
  <r>
    <m/>
    <x v="1"/>
    <x v="9"/>
    <n v="726600"/>
    <n v="1100"/>
    <n v="1.516195727084769E-3"/>
    <n v="5.38"/>
    <n v="2.35"/>
    <n v="261.8"/>
    <n v="2.35E-2"/>
  </r>
  <r>
    <m/>
    <x v="1"/>
    <x v="10"/>
    <n v="727400"/>
    <n v="800"/>
    <n v="1.1010184420589049E-3"/>
    <n v="0"/>
    <n v="2.35"/>
    <n v="261.8"/>
    <n v="2.35E-2"/>
  </r>
  <r>
    <m/>
    <x v="1"/>
    <x v="11"/>
    <n v="728100"/>
    <n v="700"/>
    <n v="9.6233159197140503E-4"/>
    <n v="0"/>
    <n v="2.35"/>
    <n v="261.8"/>
    <n v="2.35E-2"/>
  </r>
  <r>
    <m/>
    <x v="1"/>
    <x v="12"/>
    <n v="729000"/>
    <n v="900"/>
    <n v="1.2360939431396789E-3"/>
    <n v="-0.87000000000000011"/>
    <n v="1.48"/>
    <n v="265.67"/>
    <n v="1.4800000000000001E-2"/>
  </r>
  <r>
    <m/>
    <x v="1"/>
    <x v="13"/>
    <n v="729900"/>
    <n v="900"/>
    <n v="1.2345679012345681E-3"/>
    <n v="-0.7"/>
    <n v="0.78"/>
    <n v="267.75"/>
    <n v="7.8000000000000005E-3"/>
  </r>
  <r>
    <m/>
    <x v="1"/>
    <x v="14"/>
    <n v="730900"/>
    <n v="1000"/>
    <n v="1.370050691875599E-3"/>
    <n v="0.37999999999999989"/>
    <n v="1.1599999999999999"/>
    <n v="270.85000000000002"/>
    <n v="1.1599999999999999E-2"/>
  </r>
  <r>
    <s v="贵州茅台(SH:600519)"/>
    <x v="2"/>
    <x v="0"/>
    <n v="1949600"/>
    <n v="3300"/>
    <n v="1.6955248420079129E-3"/>
    <n v="-1.4"/>
    <n v="-3.06"/>
    <n v="2061"/>
    <n v="-3.0600000000000002E-2"/>
  </r>
  <r>
    <m/>
    <x v="2"/>
    <x v="1"/>
    <n v="1952100"/>
    <n v="2500"/>
    <n v="1.2823143208863361E-3"/>
    <n v="3.5"/>
    <n v="0.44"/>
    <n v="2070"/>
    <n v="4.4000000000000003E-3"/>
  </r>
  <r>
    <m/>
    <x v="2"/>
    <x v="2"/>
    <n v="1955000"/>
    <n v="2900"/>
    <n v="1.4855796321909739E-3"/>
    <n v="-2.86"/>
    <n v="-2.42"/>
    <n v="2020"/>
    <n v="-2.4199999999999999E-2"/>
  </r>
  <r>
    <m/>
    <x v="2"/>
    <x v="3"/>
    <n v="1957200"/>
    <n v="2200"/>
    <n v="1.1253196930946291E-3"/>
    <n v="0"/>
    <n v="-2.42"/>
    <n v="2020"/>
    <n v="-2.4199999999999999E-2"/>
  </r>
  <r>
    <m/>
    <x v="2"/>
    <x v="4"/>
    <n v="1960300"/>
    <n v="3100"/>
    <n v="1.583895360719395E-3"/>
    <n v="0"/>
    <n v="-2.42"/>
    <n v="2020"/>
    <n v="-2.4199999999999999E-2"/>
  </r>
  <r>
    <m/>
    <x v="2"/>
    <x v="5"/>
    <n v="1963300"/>
    <n v="3000"/>
    <n v="1.530378003366832E-3"/>
    <n v="1.87"/>
    <n v="-0.55000000000000004"/>
    <n v="2008.89"/>
    <n v="-5.5000000000000005E-3"/>
  </r>
  <r>
    <m/>
    <x v="2"/>
    <x v="6"/>
    <n v="1965100"/>
    <n v="1800"/>
    <n v="9.1682371517343251E-4"/>
    <n v="1.1499999999999999"/>
    <n v="0.6"/>
    <n v="2021"/>
    <n v="6.0000000000000001E-3"/>
  </r>
  <r>
    <m/>
    <x v="2"/>
    <x v="7"/>
    <n v="1966900"/>
    <n v="1800"/>
    <n v="9.1598391939341512E-4"/>
    <n v="0.69000000000000006"/>
    <n v="1.29"/>
    <n v="2047"/>
    <n v="1.29E-2"/>
  </r>
  <r>
    <m/>
    <x v="2"/>
    <x v="8"/>
    <n v="1969000"/>
    <n v="2100"/>
    <n v="1.067669937465047E-3"/>
    <n v="-2.82"/>
    <n v="-1.53"/>
    <n v="2015.6"/>
    <n v="-1.5300000000000001E-2"/>
  </r>
  <r>
    <m/>
    <x v="2"/>
    <x v="9"/>
    <n v="1972200"/>
    <n v="3200"/>
    <n v="1.625190452006095E-3"/>
    <n v="3.48"/>
    <n v="1.95"/>
    <n v="2054.98"/>
    <n v="1.95E-2"/>
  </r>
  <r>
    <m/>
    <x v="2"/>
    <x v="10"/>
    <n v="1974700"/>
    <n v="2500"/>
    <n v="1.2676199168441329E-3"/>
    <n v="0"/>
    <n v="1.95"/>
    <n v="2054.98"/>
    <n v="1.95E-2"/>
  </r>
  <r>
    <m/>
    <x v="2"/>
    <x v="11"/>
    <n v="1977700"/>
    <n v="3000"/>
    <n v="1.5192181090798601E-3"/>
    <n v="0"/>
    <n v="1.95"/>
    <n v="2054.98"/>
    <n v="1.95E-2"/>
  </r>
  <r>
    <m/>
    <x v="2"/>
    <x v="12"/>
    <n v="1980400"/>
    <n v="2700"/>
    <n v="1.3652222278404209E-3"/>
    <n v="-0.33999999999999991"/>
    <n v="1.61"/>
    <n v="2088"/>
    <n v="1.61E-2"/>
  </r>
  <r>
    <m/>
    <x v="2"/>
    <x v="13"/>
    <n v="1982400"/>
    <n v="2000"/>
    <n v="1.009896990506968E-3"/>
    <n v="-1.28"/>
    <n v="0.33"/>
    <n v="2094.8000000000002"/>
    <n v="3.3E-3"/>
  </r>
  <r>
    <m/>
    <x v="2"/>
    <x v="14"/>
    <n v="1984100"/>
    <n v="1700"/>
    <n v="8.5754640839386597E-4"/>
    <n v="-1.04"/>
    <n v="-0.71"/>
    <n v="2080"/>
    <n v="-7.0999999999999995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20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4" cacheId="1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L30:T48" firstHeaderRow="1" firstDataRow="3" firstDataCol="1"/>
  <pivotFields count="10">
    <pivotField showAll="0"/>
    <pivotField axis="axisCol" showAll="0">
      <items count="4">
        <item x="2"/>
        <item x="0"/>
        <item x="1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-2"/>
    <field x="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求和项:关注增幅" fld="5" baseField="0" baseItem="0"/>
    <dataField name="求和项:收盘价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1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L3:N19" firstHeaderRow="0" firstDataRow="1" firstDataCol="1" rowPageCount="1" colPageCount="1"/>
  <pivotFields count="10">
    <pivotField showAll="0"/>
    <pivotField axis="axisPage" showAll="0">
      <items count="4">
        <item x="2"/>
        <item x="0"/>
        <item x="1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求和项:关注人数" fld="3" baseField="0" baseItem="0"/>
    <dataField name="求和项:收盘价" fld="8" baseField="0" baseItem="0"/>
  </dataFields>
  <chartFormats count="2"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17" sqref="A17"/>
    </sheetView>
  </sheetViews>
  <sheetFormatPr defaultRowHeight="13.5" x14ac:dyDescent="0.15"/>
  <sheetData>
    <row r="3" spans="1:3" x14ac:dyDescent="0.15">
      <c r="A3" s="3"/>
      <c r="B3" s="4"/>
      <c r="C3" s="5"/>
    </row>
    <row r="4" spans="1:3" x14ac:dyDescent="0.15">
      <c r="A4" s="6"/>
      <c r="B4" s="7"/>
      <c r="C4" s="8"/>
    </row>
    <row r="5" spans="1:3" x14ac:dyDescent="0.15">
      <c r="A5" s="6"/>
      <c r="B5" s="7"/>
      <c r="C5" s="8"/>
    </row>
    <row r="6" spans="1:3" x14ac:dyDescent="0.15">
      <c r="A6" s="6"/>
      <c r="B6" s="7"/>
      <c r="C6" s="8"/>
    </row>
    <row r="7" spans="1:3" x14ac:dyDescent="0.15">
      <c r="A7" s="6"/>
      <c r="B7" s="7"/>
      <c r="C7" s="8"/>
    </row>
    <row r="8" spans="1:3" x14ac:dyDescent="0.15">
      <c r="A8" s="6"/>
      <c r="B8" s="7"/>
      <c r="C8" s="8"/>
    </row>
    <row r="9" spans="1:3" x14ac:dyDescent="0.15">
      <c r="A9" s="6"/>
      <c r="B9" s="7"/>
      <c r="C9" s="8"/>
    </row>
    <row r="10" spans="1:3" x14ac:dyDescent="0.15">
      <c r="A10" s="6"/>
      <c r="B10" s="7"/>
      <c r="C10" s="8"/>
    </row>
    <row r="11" spans="1:3" x14ac:dyDescent="0.15">
      <c r="A11" s="6"/>
      <c r="B11" s="7"/>
      <c r="C11" s="8"/>
    </row>
    <row r="12" spans="1:3" x14ac:dyDescent="0.15">
      <c r="A12" s="6"/>
      <c r="B12" s="7"/>
      <c r="C12" s="8"/>
    </row>
    <row r="13" spans="1:3" x14ac:dyDescent="0.15">
      <c r="A13" s="6"/>
      <c r="B13" s="7"/>
      <c r="C13" s="8"/>
    </row>
    <row r="14" spans="1:3" x14ac:dyDescent="0.15">
      <c r="A14" s="6"/>
      <c r="B14" s="7"/>
      <c r="C14" s="8"/>
    </row>
    <row r="15" spans="1:3" x14ac:dyDescent="0.15">
      <c r="A15" s="6"/>
      <c r="B15" s="7"/>
      <c r="C15" s="8"/>
    </row>
    <row r="16" spans="1:3" x14ac:dyDescent="0.15">
      <c r="A16" s="6"/>
      <c r="B16" s="7"/>
      <c r="C16" s="8"/>
    </row>
    <row r="17" spans="1:3" x14ac:dyDescent="0.15">
      <c r="A17" s="6"/>
      <c r="B17" s="7"/>
      <c r="C17" s="8"/>
    </row>
    <row r="18" spans="1:3" x14ac:dyDescent="0.15">
      <c r="A18" s="6"/>
      <c r="B18" s="7"/>
      <c r="C18" s="8"/>
    </row>
    <row r="19" spans="1:3" x14ac:dyDescent="0.15">
      <c r="A19" s="6"/>
      <c r="B19" s="7"/>
      <c r="C19" s="8"/>
    </row>
    <row r="20" spans="1:3" x14ac:dyDescent="0.15">
      <c r="A20" s="9"/>
      <c r="B20" s="10"/>
      <c r="C20" s="1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topLeftCell="D1" workbookViewId="0">
      <selection activeCell="L30" sqref="L30"/>
    </sheetView>
  </sheetViews>
  <sheetFormatPr defaultRowHeight="13.5" x14ac:dyDescent="0.15"/>
  <cols>
    <col min="1" max="1" width="20.125" customWidth="1"/>
    <col min="3" max="3" width="21.875" customWidth="1"/>
    <col min="11" max="12" width="9.75" customWidth="1"/>
    <col min="13" max="13" width="17.625" customWidth="1"/>
    <col min="14" max="15" width="14.5" customWidth="1"/>
    <col min="16" max="16" width="15.375" customWidth="1"/>
    <col min="17" max="18" width="10.75" customWidth="1"/>
    <col min="19" max="19" width="22" customWidth="1"/>
    <col min="20" max="20" width="19.75" customWidth="1"/>
    <col min="21" max="22" width="14.5" bestFit="1" customWidth="1"/>
  </cols>
  <sheetData>
    <row r="1" spans="1:14" x14ac:dyDescent="0.15">
      <c r="A1" s="1" t="s">
        <v>7</v>
      </c>
      <c r="B1" s="1" t="s">
        <v>0</v>
      </c>
      <c r="C1" s="1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5" t="s">
        <v>22</v>
      </c>
      <c r="L1" s="12" t="s">
        <v>0</v>
      </c>
      <c r="M1" t="s">
        <v>13</v>
      </c>
    </row>
    <row r="2" spans="1:14" x14ac:dyDescent="0.15">
      <c r="A2" s="2" t="s">
        <v>9</v>
      </c>
      <c r="B2" t="s">
        <v>12</v>
      </c>
      <c r="C2" s="1">
        <v>20210407</v>
      </c>
      <c r="D2">
        <v>1665100</v>
      </c>
      <c r="E2">
        <v>901</v>
      </c>
      <c r="F2">
        <v>5.4140159920778707E-4</v>
      </c>
      <c r="G2">
        <v>-0.91999999999999993</v>
      </c>
      <c r="H2">
        <v>-0.73</v>
      </c>
      <c r="I2">
        <v>78.45</v>
      </c>
      <c r="J2">
        <f>H2/100</f>
        <v>-7.3000000000000001E-3</v>
      </c>
    </row>
    <row r="3" spans="1:14" x14ac:dyDescent="0.15">
      <c r="A3" s="2"/>
      <c r="B3" t="s">
        <v>12</v>
      </c>
      <c r="C3" s="1">
        <v>20210408</v>
      </c>
      <c r="D3">
        <v>1665800</v>
      </c>
      <c r="E3">
        <v>700</v>
      </c>
      <c r="F3">
        <v>4.203951714611735E-4</v>
      </c>
      <c r="G3">
        <v>0.96</v>
      </c>
      <c r="H3">
        <v>0.23</v>
      </c>
      <c r="I3">
        <v>78.63</v>
      </c>
      <c r="J3">
        <f t="shared" ref="J3:J46" si="0">H3/100</f>
        <v>2.3E-3</v>
      </c>
      <c r="L3" s="12" t="s">
        <v>15</v>
      </c>
      <c r="M3" t="s">
        <v>23</v>
      </c>
      <c r="N3" t="s">
        <v>20</v>
      </c>
    </row>
    <row r="4" spans="1:14" x14ac:dyDescent="0.15">
      <c r="A4" s="2"/>
      <c r="B4" t="s">
        <v>12</v>
      </c>
      <c r="C4" s="1">
        <v>20210409</v>
      </c>
      <c r="D4">
        <v>1667600</v>
      </c>
      <c r="E4">
        <v>1800</v>
      </c>
      <c r="F4">
        <v>1.080561892183936E-3</v>
      </c>
      <c r="G4">
        <v>-2.1</v>
      </c>
      <c r="H4">
        <v>-1.87</v>
      </c>
      <c r="I4">
        <v>77.16</v>
      </c>
      <c r="J4">
        <f t="shared" si="0"/>
        <v>-1.8700000000000001E-2</v>
      </c>
      <c r="L4" s="13">
        <v>20210407</v>
      </c>
      <c r="M4" s="14">
        <v>719800</v>
      </c>
      <c r="N4" s="14">
        <v>270.85000000000002</v>
      </c>
    </row>
    <row r="5" spans="1:14" x14ac:dyDescent="0.15">
      <c r="A5" s="2"/>
      <c r="B5" t="s">
        <v>12</v>
      </c>
      <c r="C5" s="1">
        <v>20210410</v>
      </c>
      <c r="D5">
        <v>1669000</v>
      </c>
      <c r="E5">
        <v>1400</v>
      </c>
      <c r="F5">
        <v>8.3952986327656513E-4</v>
      </c>
      <c r="G5">
        <v>0</v>
      </c>
      <c r="H5">
        <v>-1.87</v>
      </c>
      <c r="I5">
        <v>77.16</v>
      </c>
      <c r="J5">
        <f t="shared" si="0"/>
        <v>-1.8700000000000001E-2</v>
      </c>
      <c r="L5" s="13">
        <v>20210408</v>
      </c>
      <c r="M5" s="14">
        <v>720699</v>
      </c>
      <c r="N5" s="14">
        <v>273.08</v>
      </c>
    </row>
    <row r="6" spans="1:14" x14ac:dyDescent="0.15">
      <c r="A6" s="2"/>
      <c r="B6" t="s">
        <v>12</v>
      </c>
      <c r="C6" s="1">
        <v>20210411</v>
      </c>
      <c r="D6">
        <v>1670600</v>
      </c>
      <c r="E6">
        <v>1600</v>
      </c>
      <c r="F6">
        <v>9.5865787896944282E-4</v>
      </c>
      <c r="G6">
        <v>0</v>
      </c>
      <c r="H6">
        <v>-1.87</v>
      </c>
      <c r="I6">
        <v>77.16</v>
      </c>
      <c r="J6">
        <f t="shared" si="0"/>
        <v>-1.8700000000000001E-2</v>
      </c>
      <c r="L6" s="13">
        <v>20210409</v>
      </c>
      <c r="M6" s="14">
        <v>721400</v>
      </c>
      <c r="N6" s="14">
        <v>265.3</v>
      </c>
    </row>
    <row r="7" spans="1:14" x14ac:dyDescent="0.15">
      <c r="A7" s="2"/>
      <c r="B7" t="s">
        <v>12</v>
      </c>
      <c r="C7" s="1">
        <v>20210412</v>
      </c>
      <c r="D7">
        <v>1672000</v>
      </c>
      <c r="E7">
        <v>1400</v>
      </c>
      <c r="F7">
        <v>8.380222674488208E-4</v>
      </c>
      <c r="G7">
        <v>1.87</v>
      </c>
      <c r="H7">
        <v>0</v>
      </c>
      <c r="I7">
        <v>77.16</v>
      </c>
      <c r="J7">
        <f t="shared" si="0"/>
        <v>0</v>
      </c>
      <c r="L7" s="13">
        <v>20210410</v>
      </c>
      <c r="M7" s="14">
        <v>722099</v>
      </c>
      <c r="N7" s="14">
        <v>265.3</v>
      </c>
    </row>
    <row r="8" spans="1:14" x14ac:dyDescent="0.15">
      <c r="A8" s="2"/>
      <c r="B8" t="s">
        <v>12</v>
      </c>
      <c r="C8" s="1">
        <v>20210413</v>
      </c>
      <c r="D8">
        <v>1673400</v>
      </c>
      <c r="E8">
        <v>1400</v>
      </c>
      <c r="F8">
        <v>8.3732057416267944E-4</v>
      </c>
      <c r="G8">
        <v>-0.78</v>
      </c>
      <c r="H8">
        <v>-0.78</v>
      </c>
      <c r="I8">
        <v>76.56</v>
      </c>
      <c r="J8">
        <f t="shared" si="0"/>
        <v>-7.8000000000000005E-3</v>
      </c>
      <c r="L8" s="13">
        <v>20210411</v>
      </c>
      <c r="M8" s="14">
        <v>722700</v>
      </c>
      <c r="N8" s="14">
        <v>265.3</v>
      </c>
    </row>
    <row r="9" spans="1:14" x14ac:dyDescent="0.15">
      <c r="A9" s="2"/>
      <c r="B9" t="s">
        <v>12</v>
      </c>
      <c r="C9" s="1">
        <v>20210414</v>
      </c>
      <c r="D9">
        <v>1674300</v>
      </c>
      <c r="E9">
        <v>900</v>
      </c>
      <c r="F9">
        <v>5.3782717820007172E-4</v>
      </c>
      <c r="G9">
        <v>1.55</v>
      </c>
      <c r="H9">
        <v>0.77</v>
      </c>
      <c r="I9">
        <v>77.150000000000006</v>
      </c>
      <c r="J9">
        <f t="shared" si="0"/>
        <v>7.7000000000000002E-3</v>
      </c>
      <c r="L9" s="13">
        <v>20210412</v>
      </c>
      <c r="M9" s="14">
        <v>723300</v>
      </c>
      <c r="N9" s="14">
        <v>260.99</v>
      </c>
    </row>
    <row r="10" spans="1:14" x14ac:dyDescent="0.15">
      <c r="A10" s="2"/>
      <c r="B10" t="s">
        <v>12</v>
      </c>
      <c r="C10" s="1">
        <v>20210415</v>
      </c>
      <c r="D10">
        <v>1676800</v>
      </c>
      <c r="E10">
        <v>2500</v>
      </c>
      <c r="F10">
        <v>1.493161321149137E-3</v>
      </c>
      <c r="G10">
        <v>-2.5099999999999998</v>
      </c>
      <c r="H10">
        <v>-1.74</v>
      </c>
      <c r="I10">
        <v>75.81</v>
      </c>
      <c r="J10">
        <f t="shared" si="0"/>
        <v>-1.7399999999999999E-2</v>
      </c>
      <c r="L10" s="13">
        <v>20210413</v>
      </c>
      <c r="M10" s="14">
        <v>724000</v>
      </c>
      <c r="N10" s="14">
        <v>262.89999999999998</v>
      </c>
    </row>
    <row r="11" spans="1:14" x14ac:dyDescent="0.15">
      <c r="A11" s="2"/>
      <c r="B11" t="s">
        <v>12</v>
      </c>
      <c r="C11" s="1">
        <v>20210416</v>
      </c>
      <c r="D11">
        <v>1679600</v>
      </c>
      <c r="E11">
        <v>2800</v>
      </c>
      <c r="F11">
        <v>1.669847328244275E-3</v>
      </c>
      <c r="G11">
        <v>1.59</v>
      </c>
      <c r="H11">
        <v>-0.15</v>
      </c>
      <c r="I11">
        <v>75.7</v>
      </c>
      <c r="J11">
        <f t="shared" si="0"/>
        <v>-1.5E-3</v>
      </c>
      <c r="L11" s="13">
        <v>20210414</v>
      </c>
      <c r="M11" s="14">
        <v>724599</v>
      </c>
      <c r="N11" s="14">
        <v>263.77999999999997</v>
      </c>
    </row>
    <row r="12" spans="1:14" x14ac:dyDescent="0.15">
      <c r="A12" s="2"/>
      <c r="B12" t="s">
        <v>12</v>
      </c>
      <c r="C12" s="1">
        <v>20210417</v>
      </c>
      <c r="D12">
        <v>1681399</v>
      </c>
      <c r="E12">
        <v>1799</v>
      </c>
      <c r="F12">
        <v>1.0710883543700879E-3</v>
      </c>
      <c r="G12">
        <v>0</v>
      </c>
      <c r="H12">
        <v>-0.15</v>
      </c>
      <c r="I12">
        <v>75.7</v>
      </c>
      <c r="J12">
        <f t="shared" si="0"/>
        <v>-1.5E-3</v>
      </c>
      <c r="L12" s="13">
        <v>20210415</v>
      </c>
      <c r="M12" s="14">
        <v>725500</v>
      </c>
      <c r="N12" s="14">
        <v>255.8</v>
      </c>
    </row>
    <row r="13" spans="1:14" x14ac:dyDescent="0.15">
      <c r="A13" s="2"/>
      <c r="B13" t="s">
        <v>12</v>
      </c>
      <c r="C13" s="1">
        <v>20210418</v>
      </c>
      <c r="D13">
        <v>1683100</v>
      </c>
      <c r="E13">
        <v>1701</v>
      </c>
      <c r="F13">
        <v>1.01165755421527E-3</v>
      </c>
      <c r="G13">
        <v>0</v>
      </c>
      <c r="H13">
        <v>-0.15</v>
      </c>
      <c r="I13">
        <v>75.7</v>
      </c>
      <c r="J13">
        <f t="shared" si="0"/>
        <v>-1.5E-3</v>
      </c>
      <c r="L13" s="13">
        <v>20210416</v>
      </c>
      <c r="M13" s="14">
        <v>726600</v>
      </c>
      <c r="N13" s="14">
        <v>261.8</v>
      </c>
    </row>
    <row r="14" spans="1:14" x14ac:dyDescent="0.15">
      <c r="A14" s="2"/>
      <c r="B14" t="s">
        <v>12</v>
      </c>
      <c r="C14" s="1">
        <v>20210419</v>
      </c>
      <c r="D14">
        <v>1685400</v>
      </c>
      <c r="E14">
        <v>2300</v>
      </c>
      <c r="F14">
        <v>1.366526053116274E-3</v>
      </c>
      <c r="G14">
        <v>0.78</v>
      </c>
      <c r="H14">
        <v>0.63</v>
      </c>
      <c r="I14">
        <v>76.180000000000007</v>
      </c>
      <c r="J14">
        <f t="shared" si="0"/>
        <v>6.3E-3</v>
      </c>
      <c r="L14" s="13">
        <v>20210417</v>
      </c>
      <c r="M14" s="14">
        <v>727400</v>
      </c>
      <c r="N14" s="14">
        <v>261.8</v>
      </c>
    </row>
    <row r="15" spans="1:14" x14ac:dyDescent="0.15">
      <c r="A15" s="2"/>
      <c r="B15" t="s">
        <v>12</v>
      </c>
      <c r="C15" s="1">
        <v>20210420</v>
      </c>
      <c r="D15">
        <v>1687800</v>
      </c>
      <c r="E15">
        <v>2400</v>
      </c>
      <c r="F15">
        <v>1.423994304022784E-3</v>
      </c>
      <c r="G15">
        <v>-0.87</v>
      </c>
      <c r="H15">
        <v>-0.24</v>
      </c>
      <c r="I15">
        <v>76</v>
      </c>
      <c r="J15">
        <f t="shared" si="0"/>
        <v>-2.3999999999999998E-3</v>
      </c>
      <c r="L15" s="13">
        <v>20210418</v>
      </c>
      <c r="M15" s="14">
        <v>728100</v>
      </c>
      <c r="N15" s="14">
        <v>261.8</v>
      </c>
    </row>
    <row r="16" spans="1:14" x14ac:dyDescent="0.15">
      <c r="A16" s="2"/>
      <c r="B16" t="s">
        <v>12</v>
      </c>
      <c r="C16" s="1">
        <v>20210421</v>
      </c>
      <c r="D16">
        <v>1690100</v>
      </c>
      <c r="E16">
        <v>2300</v>
      </c>
      <c r="F16">
        <v>1.3627207015049179E-3</v>
      </c>
      <c r="G16">
        <v>-0.26</v>
      </c>
      <c r="H16">
        <v>-0.5</v>
      </c>
      <c r="I16">
        <v>75.62</v>
      </c>
      <c r="J16">
        <f t="shared" si="0"/>
        <v>-5.0000000000000001E-3</v>
      </c>
      <c r="L16" s="13">
        <v>20210419</v>
      </c>
      <c r="M16" s="14">
        <v>729000</v>
      </c>
      <c r="N16" s="14">
        <v>265.67</v>
      </c>
    </row>
    <row r="17" spans="1:20" x14ac:dyDescent="0.15">
      <c r="A17" s="2" t="s">
        <v>10</v>
      </c>
      <c r="B17" t="s">
        <v>13</v>
      </c>
      <c r="C17" s="1">
        <v>20210407</v>
      </c>
      <c r="D17">
        <v>719800</v>
      </c>
      <c r="E17">
        <v>1100</v>
      </c>
      <c r="F17">
        <v>1.530541255043829E-3</v>
      </c>
      <c r="G17">
        <v>-4.95</v>
      </c>
      <c r="H17">
        <v>-4.88</v>
      </c>
      <c r="I17">
        <v>270.85000000000002</v>
      </c>
      <c r="J17">
        <f t="shared" si="0"/>
        <v>-4.8799999999999996E-2</v>
      </c>
      <c r="L17" s="13">
        <v>20210420</v>
      </c>
      <c r="M17" s="14">
        <v>729900</v>
      </c>
      <c r="N17" s="14">
        <v>267.75</v>
      </c>
    </row>
    <row r="18" spans="1:20" x14ac:dyDescent="0.15">
      <c r="A18" s="2"/>
      <c r="B18" t="s">
        <v>13</v>
      </c>
      <c r="C18" s="1">
        <v>20210408</v>
      </c>
      <c r="D18">
        <v>720699</v>
      </c>
      <c r="E18">
        <v>899</v>
      </c>
      <c r="F18">
        <v>1.248958043901084E-3</v>
      </c>
      <c r="G18">
        <v>5.7</v>
      </c>
      <c r="H18">
        <v>0.82</v>
      </c>
      <c r="I18">
        <v>273.08</v>
      </c>
      <c r="J18">
        <f t="shared" si="0"/>
        <v>8.199999999999999E-3</v>
      </c>
      <c r="L18" s="13">
        <v>20210421</v>
      </c>
      <c r="M18" s="14">
        <v>730900</v>
      </c>
      <c r="N18" s="14">
        <v>270.85000000000002</v>
      </c>
    </row>
    <row r="19" spans="1:20" x14ac:dyDescent="0.15">
      <c r="A19" s="2"/>
      <c r="B19" t="s">
        <v>13</v>
      </c>
      <c r="C19" s="1">
        <v>20210409</v>
      </c>
      <c r="D19">
        <v>721400</v>
      </c>
      <c r="E19">
        <v>701</v>
      </c>
      <c r="F19">
        <v>9.7266681374609933E-4</v>
      </c>
      <c r="G19">
        <v>-3.67</v>
      </c>
      <c r="H19">
        <v>-2.85</v>
      </c>
      <c r="I19">
        <v>265.3</v>
      </c>
      <c r="J19">
        <f t="shared" si="0"/>
        <v>-2.8500000000000001E-2</v>
      </c>
      <c r="L19" s="13" t="s">
        <v>16</v>
      </c>
      <c r="M19" s="14">
        <v>10875997</v>
      </c>
      <c r="N19" s="14">
        <v>3972.9700000000007</v>
      </c>
    </row>
    <row r="20" spans="1:20" x14ac:dyDescent="0.15">
      <c r="A20" s="2"/>
      <c r="B20" t="s">
        <v>13</v>
      </c>
      <c r="C20" s="1">
        <v>20210410</v>
      </c>
      <c r="D20">
        <v>722099</v>
      </c>
      <c r="E20">
        <v>699</v>
      </c>
      <c r="F20">
        <v>9.6894926531743836E-4</v>
      </c>
      <c r="G20">
        <v>0</v>
      </c>
      <c r="H20">
        <v>-2.85</v>
      </c>
      <c r="I20">
        <v>265.3</v>
      </c>
      <c r="J20">
        <f t="shared" si="0"/>
        <v>-2.8500000000000001E-2</v>
      </c>
    </row>
    <row r="21" spans="1:20" x14ac:dyDescent="0.15">
      <c r="A21" s="2"/>
      <c r="B21" t="s">
        <v>13</v>
      </c>
      <c r="C21" s="1">
        <v>20210411</v>
      </c>
      <c r="D21">
        <v>722700</v>
      </c>
      <c r="E21">
        <v>601</v>
      </c>
      <c r="F21">
        <v>8.3229584863017399E-4</v>
      </c>
      <c r="G21">
        <v>0</v>
      </c>
      <c r="H21">
        <v>-2.85</v>
      </c>
      <c r="I21">
        <v>265.3</v>
      </c>
      <c r="J21">
        <f t="shared" si="0"/>
        <v>-2.8500000000000001E-2</v>
      </c>
    </row>
    <row r="22" spans="1:20" x14ac:dyDescent="0.15">
      <c r="A22" s="2"/>
      <c r="B22" t="s">
        <v>13</v>
      </c>
      <c r="C22" s="1">
        <v>20210412</v>
      </c>
      <c r="D22">
        <v>723300</v>
      </c>
      <c r="E22">
        <v>600</v>
      </c>
      <c r="F22">
        <v>8.3022000830220008E-4</v>
      </c>
      <c r="G22">
        <v>1.23</v>
      </c>
      <c r="H22">
        <v>-1.62</v>
      </c>
      <c r="I22">
        <v>260.99</v>
      </c>
      <c r="J22">
        <f t="shared" si="0"/>
        <v>-1.6200000000000003E-2</v>
      </c>
    </row>
    <row r="23" spans="1:20" x14ac:dyDescent="0.15">
      <c r="A23" s="2"/>
      <c r="B23" t="s">
        <v>13</v>
      </c>
      <c r="C23" s="1">
        <v>20210413</v>
      </c>
      <c r="D23">
        <v>724000</v>
      </c>
      <c r="E23">
        <v>700</v>
      </c>
      <c r="F23">
        <v>9.6778653394165629E-4</v>
      </c>
      <c r="G23">
        <v>2.35</v>
      </c>
      <c r="H23">
        <v>0.73</v>
      </c>
      <c r="I23">
        <v>262.89999999999998</v>
      </c>
      <c r="J23">
        <f t="shared" si="0"/>
        <v>7.3000000000000001E-3</v>
      </c>
    </row>
    <row r="24" spans="1:20" x14ac:dyDescent="0.15">
      <c r="A24" s="2"/>
      <c r="B24" t="s">
        <v>13</v>
      </c>
      <c r="C24" s="1">
        <v>20210414</v>
      </c>
      <c r="D24">
        <v>724599</v>
      </c>
      <c r="E24">
        <v>599</v>
      </c>
      <c r="F24">
        <v>8.2734806629834257E-4</v>
      </c>
      <c r="G24">
        <v>-0.4</v>
      </c>
      <c r="H24">
        <v>0.33</v>
      </c>
      <c r="I24">
        <v>263.77999999999997</v>
      </c>
      <c r="J24">
        <f t="shared" si="0"/>
        <v>3.3E-3</v>
      </c>
    </row>
    <row r="25" spans="1:20" x14ac:dyDescent="0.15">
      <c r="A25" s="2"/>
      <c r="B25" t="s">
        <v>13</v>
      </c>
      <c r="C25" s="1">
        <v>20210415</v>
      </c>
      <c r="D25">
        <v>725500</v>
      </c>
      <c r="E25">
        <v>901</v>
      </c>
      <c r="F25">
        <v>1.2434463751675061E-3</v>
      </c>
      <c r="G25">
        <v>-3.36</v>
      </c>
      <c r="H25">
        <v>-3.03</v>
      </c>
      <c r="I25">
        <v>255.8</v>
      </c>
      <c r="J25">
        <f t="shared" si="0"/>
        <v>-3.0299999999999997E-2</v>
      </c>
    </row>
    <row r="26" spans="1:20" x14ac:dyDescent="0.15">
      <c r="A26" s="2"/>
      <c r="B26" t="s">
        <v>13</v>
      </c>
      <c r="C26" s="1">
        <v>20210416</v>
      </c>
      <c r="D26">
        <v>726600</v>
      </c>
      <c r="E26">
        <v>1100</v>
      </c>
      <c r="F26">
        <v>1.516195727084769E-3</v>
      </c>
      <c r="G26">
        <v>5.38</v>
      </c>
      <c r="H26">
        <v>2.35</v>
      </c>
      <c r="I26">
        <v>261.8</v>
      </c>
      <c r="J26">
        <f t="shared" si="0"/>
        <v>2.35E-2</v>
      </c>
    </row>
    <row r="27" spans="1:20" x14ac:dyDescent="0.15">
      <c r="A27" s="2"/>
      <c r="B27" t="s">
        <v>13</v>
      </c>
      <c r="C27" s="1">
        <v>20210417</v>
      </c>
      <c r="D27">
        <v>727400</v>
      </c>
      <c r="E27">
        <v>800</v>
      </c>
      <c r="F27">
        <v>1.1010184420589049E-3</v>
      </c>
      <c r="G27">
        <v>0</v>
      </c>
      <c r="H27">
        <v>2.35</v>
      </c>
      <c r="I27">
        <v>261.8</v>
      </c>
      <c r="J27">
        <f t="shared" si="0"/>
        <v>2.35E-2</v>
      </c>
    </row>
    <row r="28" spans="1:20" x14ac:dyDescent="0.15">
      <c r="A28" s="2"/>
      <c r="B28" t="s">
        <v>13</v>
      </c>
      <c r="C28" s="1">
        <v>20210418</v>
      </c>
      <c r="D28">
        <v>728100</v>
      </c>
      <c r="E28">
        <v>700</v>
      </c>
      <c r="F28">
        <v>9.6233159197140503E-4</v>
      </c>
      <c r="G28">
        <v>0</v>
      </c>
      <c r="H28">
        <v>2.35</v>
      </c>
      <c r="I28">
        <v>261.8</v>
      </c>
      <c r="J28">
        <f t="shared" si="0"/>
        <v>2.35E-2</v>
      </c>
    </row>
    <row r="29" spans="1:20" x14ac:dyDescent="0.15">
      <c r="A29" s="2"/>
      <c r="B29" t="s">
        <v>13</v>
      </c>
      <c r="C29" s="1">
        <v>20210419</v>
      </c>
      <c r="D29">
        <v>729000</v>
      </c>
      <c r="E29">
        <v>900</v>
      </c>
      <c r="F29">
        <v>1.2360939431396789E-3</v>
      </c>
      <c r="G29">
        <v>-0.87000000000000011</v>
      </c>
      <c r="H29">
        <v>1.48</v>
      </c>
      <c r="I29">
        <v>265.67</v>
      </c>
      <c r="J29">
        <f t="shared" si="0"/>
        <v>1.4800000000000001E-2</v>
      </c>
    </row>
    <row r="30" spans="1:20" x14ac:dyDescent="0.15">
      <c r="A30" s="2"/>
      <c r="B30" t="s">
        <v>13</v>
      </c>
      <c r="C30" s="1">
        <v>20210420</v>
      </c>
      <c r="D30">
        <v>729900</v>
      </c>
      <c r="E30">
        <v>900</v>
      </c>
      <c r="F30">
        <v>1.2345679012345681E-3</v>
      </c>
      <c r="G30">
        <v>-0.7</v>
      </c>
      <c r="H30">
        <v>0.78</v>
      </c>
      <c r="I30">
        <v>267.75</v>
      </c>
      <c r="J30">
        <f t="shared" si="0"/>
        <v>7.8000000000000005E-3</v>
      </c>
      <c r="M30" s="12" t="s">
        <v>18</v>
      </c>
    </row>
    <row r="31" spans="1:20" x14ac:dyDescent="0.15">
      <c r="A31" s="2"/>
      <c r="B31" t="s">
        <v>13</v>
      </c>
      <c r="C31" s="1">
        <v>20210421</v>
      </c>
      <c r="D31">
        <v>730900</v>
      </c>
      <c r="E31">
        <v>1000</v>
      </c>
      <c r="F31">
        <v>1.370050691875599E-3</v>
      </c>
      <c r="G31">
        <v>0.37999999999999989</v>
      </c>
      <c r="H31">
        <v>1.1599999999999999</v>
      </c>
      <c r="I31">
        <v>270.85000000000002</v>
      </c>
      <c r="J31">
        <f t="shared" si="0"/>
        <v>1.1599999999999999E-2</v>
      </c>
      <c r="M31" t="s">
        <v>17</v>
      </c>
      <c r="P31" t="s">
        <v>20</v>
      </c>
      <c r="S31" t="s">
        <v>19</v>
      </c>
      <c r="T31" t="s">
        <v>21</v>
      </c>
    </row>
    <row r="32" spans="1:20" x14ac:dyDescent="0.15">
      <c r="A32" s="2" t="s">
        <v>11</v>
      </c>
      <c r="B32" t="s">
        <v>14</v>
      </c>
      <c r="C32" s="1">
        <v>20210407</v>
      </c>
      <c r="D32">
        <v>1949600</v>
      </c>
      <c r="E32">
        <v>3300</v>
      </c>
      <c r="F32">
        <v>1.6955248420079129E-3</v>
      </c>
      <c r="G32">
        <v>-1.4</v>
      </c>
      <c r="H32">
        <v>-3.06</v>
      </c>
      <c r="I32">
        <v>2061</v>
      </c>
      <c r="J32">
        <f t="shared" si="0"/>
        <v>-3.0600000000000002E-2</v>
      </c>
      <c r="L32" s="12" t="s">
        <v>15</v>
      </c>
      <c r="M32" t="s">
        <v>14</v>
      </c>
      <c r="N32" t="s">
        <v>12</v>
      </c>
      <c r="O32" t="s">
        <v>13</v>
      </c>
      <c r="P32" t="s">
        <v>14</v>
      </c>
      <c r="Q32" t="s">
        <v>12</v>
      </c>
      <c r="R32" t="s">
        <v>13</v>
      </c>
    </row>
    <row r="33" spans="1:20" x14ac:dyDescent="0.15">
      <c r="A33" s="2"/>
      <c r="B33" t="s">
        <v>14</v>
      </c>
      <c r="C33" s="1">
        <v>20210408</v>
      </c>
      <c r="D33">
        <v>1952100</v>
      </c>
      <c r="E33">
        <v>2500</v>
      </c>
      <c r="F33">
        <v>1.2823143208863361E-3</v>
      </c>
      <c r="G33">
        <v>3.5</v>
      </c>
      <c r="H33">
        <v>0.44</v>
      </c>
      <c r="I33">
        <v>2070</v>
      </c>
      <c r="J33">
        <f t="shared" si="0"/>
        <v>4.4000000000000003E-3</v>
      </c>
      <c r="L33" s="13">
        <v>20210407</v>
      </c>
      <c r="M33" s="14">
        <v>1.6955248420079129E-3</v>
      </c>
      <c r="N33" s="14">
        <v>5.4140159920778707E-4</v>
      </c>
      <c r="O33" s="14">
        <v>1.530541255043829E-3</v>
      </c>
      <c r="P33" s="14">
        <v>2061</v>
      </c>
      <c r="Q33" s="14">
        <v>78.45</v>
      </c>
      <c r="R33" s="14">
        <v>270.85000000000002</v>
      </c>
      <c r="S33" s="14">
        <v>3.7674676962595292E-3</v>
      </c>
      <c r="T33" s="14">
        <v>2410.2999999999997</v>
      </c>
    </row>
    <row r="34" spans="1:20" x14ac:dyDescent="0.15">
      <c r="A34" s="2"/>
      <c r="B34" t="s">
        <v>14</v>
      </c>
      <c r="C34" s="1">
        <v>20210409</v>
      </c>
      <c r="D34">
        <v>1955000</v>
      </c>
      <c r="E34">
        <v>2900</v>
      </c>
      <c r="F34">
        <v>1.4855796321909739E-3</v>
      </c>
      <c r="G34">
        <v>-2.86</v>
      </c>
      <c r="H34">
        <v>-2.42</v>
      </c>
      <c r="I34">
        <v>2020</v>
      </c>
      <c r="J34">
        <f t="shared" si="0"/>
        <v>-2.4199999999999999E-2</v>
      </c>
      <c r="L34" s="13">
        <v>20210408</v>
      </c>
      <c r="M34" s="14">
        <v>1.2823143208863361E-3</v>
      </c>
      <c r="N34" s="14">
        <v>4.203951714611735E-4</v>
      </c>
      <c r="O34" s="14">
        <v>1.248958043901084E-3</v>
      </c>
      <c r="P34" s="14">
        <v>2070</v>
      </c>
      <c r="Q34" s="14">
        <v>78.63</v>
      </c>
      <c r="R34" s="14">
        <v>273.08</v>
      </c>
      <c r="S34" s="14">
        <v>2.9516675362485935E-3</v>
      </c>
      <c r="T34" s="14">
        <v>2421.71</v>
      </c>
    </row>
    <row r="35" spans="1:20" x14ac:dyDescent="0.15">
      <c r="A35" s="2"/>
      <c r="B35" t="s">
        <v>14</v>
      </c>
      <c r="C35" s="1">
        <v>20210410</v>
      </c>
      <c r="D35">
        <v>1957200</v>
      </c>
      <c r="E35">
        <v>2200</v>
      </c>
      <c r="F35">
        <v>1.1253196930946291E-3</v>
      </c>
      <c r="G35">
        <v>0</v>
      </c>
      <c r="H35">
        <v>-2.42</v>
      </c>
      <c r="I35">
        <v>2020</v>
      </c>
      <c r="J35">
        <f t="shared" si="0"/>
        <v>-2.4199999999999999E-2</v>
      </c>
      <c r="L35" s="13">
        <v>20210409</v>
      </c>
      <c r="M35" s="14">
        <v>1.4855796321909739E-3</v>
      </c>
      <c r="N35" s="14">
        <v>1.080561892183936E-3</v>
      </c>
      <c r="O35" s="14">
        <v>9.7266681374609933E-4</v>
      </c>
      <c r="P35" s="14">
        <v>2020</v>
      </c>
      <c r="Q35" s="14">
        <v>77.16</v>
      </c>
      <c r="R35" s="14">
        <v>265.3</v>
      </c>
      <c r="S35" s="14">
        <v>3.5388083381210091E-3</v>
      </c>
      <c r="T35" s="14">
        <v>2362.46</v>
      </c>
    </row>
    <row r="36" spans="1:20" x14ac:dyDescent="0.15">
      <c r="A36" s="2"/>
      <c r="B36" t="s">
        <v>14</v>
      </c>
      <c r="C36" s="1">
        <v>20210411</v>
      </c>
      <c r="D36">
        <v>1960300</v>
      </c>
      <c r="E36">
        <v>3100</v>
      </c>
      <c r="F36">
        <v>1.583895360719395E-3</v>
      </c>
      <c r="G36">
        <v>0</v>
      </c>
      <c r="H36">
        <v>-2.42</v>
      </c>
      <c r="I36">
        <v>2020</v>
      </c>
      <c r="J36">
        <f t="shared" si="0"/>
        <v>-2.4199999999999999E-2</v>
      </c>
      <c r="L36" s="13">
        <v>20210410</v>
      </c>
      <c r="M36" s="14">
        <v>1.1253196930946291E-3</v>
      </c>
      <c r="N36" s="14">
        <v>8.3952986327656513E-4</v>
      </c>
      <c r="O36" s="14">
        <v>9.6894926531743836E-4</v>
      </c>
      <c r="P36" s="14">
        <v>2020</v>
      </c>
      <c r="Q36" s="14">
        <v>77.16</v>
      </c>
      <c r="R36" s="14">
        <v>265.3</v>
      </c>
      <c r="S36" s="14">
        <v>2.9337988216886325E-3</v>
      </c>
      <c r="T36" s="14">
        <v>2362.46</v>
      </c>
    </row>
    <row r="37" spans="1:20" x14ac:dyDescent="0.15">
      <c r="A37" s="2"/>
      <c r="B37" t="s">
        <v>14</v>
      </c>
      <c r="C37" s="1">
        <v>20210412</v>
      </c>
      <c r="D37">
        <v>1963300</v>
      </c>
      <c r="E37">
        <v>3000</v>
      </c>
      <c r="F37">
        <v>1.530378003366832E-3</v>
      </c>
      <c r="G37">
        <v>1.87</v>
      </c>
      <c r="H37">
        <v>-0.55000000000000004</v>
      </c>
      <c r="I37">
        <v>2008.89</v>
      </c>
      <c r="J37">
        <f t="shared" si="0"/>
        <v>-5.5000000000000005E-3</v>
      </c>
      <c r="L37" s="13">
        <v>20210411</v>
      </c>
      <c r="M37" s="14">
        <v>1.583895360719395E-3</v>
      </c>
      <c r="N37" s="14">
        <v>9.5865787896944282E-4</v>
      </c>
      <c r="O37" s="14">
        <v>8.3229584863017399E-4</v>
      </c>
      <c r="P37" s="14">
        <v>2020</v>
      </c>
      <c r="Q37" s="14">
        <v>77.16</v>
      </c>
      <c r="R37" s="14">
        <v>265.3</v>
      </c>
      <c r="S37" s="14">
        <v>3.3748490883190119E-3</v>
      </c>
      <c r="T37" s="14">
        <v>2362.46</v>
      </c>
    </row>
    <row r="38" spans="1:20" x14ac:dyDescent="0.15">
      <c r="A38" s="2"/>
      <c r="B38" t="s">
        <v>14</v>
      </c>
      <c r="C38" s="1">
        <v>20210413</v>
      </c>
      <c r="D38">
        <v>1965100</v>
      </c>
      <c r="E38">
        <v>1800</v>
      </c>
      <c r="F38">
        <v>9.1682371517343251E-4</v>
      </c>
      <c r="G38">
        <v>1.1499999999999999</v>
      </c>
      <c r="H38">
        <v>0.6</v>
      </c>
      <c r="I38">
        <v>2021</v>
      </c>
      <c r="J38">
        <f t="shared" si="0"/>
        <v>6.0000000000000001E-3</v>
      </c>
      <c r="L38" s="13">
        <v>20210412</v>
      </c>
      <c r="M38" s="14">
        <v>1.530378003366832E-3</v>
      </c>
      <c r="N38" s="14">
        <v>8.380222674488208E-4</v>
      </c>
      <c r="O38" s="14">
        <v>8.3022000830220008E-4</v>
      </c>
      <c r="P38" s="14">
        <v>2008.89</v>
      </c>
      <c r="Q38" s="14">
        <v>77.16</v>
      </c>
      <c r="R38" s="14">
        <v>260.99</v>
      </c>
      <c r="S38" s="14">
        <v>3.1986202791178526E-3</v>
      </c>
      <c r="T38" s="14">
        <v>2347.04</v>
      </c>
    </row>
    <row r="39" spans="1:20" x14ac:dyDescent="0.15">
      <c r="A39" s="2"/>
      <c r="B39" t="s">
        <v>14</v>
      </c>
      <c r="C39" s="1">
        <v>20210414</v>
      </c>
      <c r="D39">
        <v>1966900</v>
      </c>
      <c r="E39">
        <v>1800</v>
      </c>
      <c r="F39">
        <v>9.1598391939341512E-4</v>
      </c>
      <c r="G39">
        <v>0.69000000000000006</v>
      </c>
      <c r="H39">
        <v>1.29</v>
      </c>
      <c r="I39">
        <v>2047</v>
      </c>
      <c r="J39">
        <f t="shared" si="0"/>
        <v>1.29E-2</v>
      </c>
      <c r="L39" s="13">
        <v>20210413</v>
      </c>
      <c r="M39" s="14">
        <v>9.1682371517343251E-4</v>
      </c>
      <c r="N39" s="14">
        <v>8.3732057416267944E-4</v>
      </c>
      <c r="O39" s="14">
        <v>9.6778653394165629E-4</v>
      </c>
      <c r="P39" s="14">
        <v>2021</v>
      </c>
      <c r="Q39" s="14">
        <v>76.56</v>
      </c>
      <c r="R39" s="14">
        <v>262.89999999999998</v>
      </c>
      <c r="S39" s="14">
        <v>2.721930823277768E-3</v>
      </c>
      <c r="T39" s="14">
        <v>2360.46</v>
      </c>
    </row>
    <row r="40" spans="1:20" x14ac:dyDescent="0.15">
      <c r="A40" s="2"/>
      <c r="B40" t="s">
        <v>14</v>
      </c>
      <c r="C40" s="1">
        <v>20210415</v>
      </c>
      <c r="D40">
        <v>1969000</v>
      </c>
      <c r="E40">
        <v>2100</v>
      </c>
      <c r="F40">
        <v>1.067669937465047E-3</v>
      </c>
      <c r="G40">
        <v>-2.82</v>
      </c>
      <c r="H40">
        <v>-1.53</v>
      </c>
      <c r="I40">
        <v>2015.6</v>
      </c>
      <c r="J40">
        <f t="shared" si="0"/>
        <v>-1.5300000000000001E-2</v>
      </c>
      <c r="L40" s="13">
        <v>20210414</v>
      </c>
      <c r="M40" s="14">
        <v>9.1598391939341512E-4</v>
      </c>
      <c r="N40" s="14">
        <v>5.3782717820007172E-4</v>
      </c>
      <c r="O40" s="14">
        <v>8.2734806629834257E-4</v>
      </c>
      <c r="P40" s="14">
        <v>2047</v>
      </c>
      <c r="Q40" s="14">
        <v>77.150000000000006</v>
      </c>
      <c r="R40" s="14">
        <v>263.77999999999997</v>
      </c>
      <c r="S40" s="14">
        <v>2.2811591638918294E-3</v>
      </c>
      <c r="T40" s="14">
        <v>2387.9300000000003</v>
      </c>
    </row>
    <row r="41" spans="1:20" x14ac:dyDescent="0.15">
      <c r="A41" s="2"/>
      <c r="B41" t="s">
        <v>14</v>
      </c>
      <c r="C41" s="1">
        <v>20210416</v>
      </c>
      <c r="D41">
        <v>1972200</v>
      </c>
      <c r="E41">
        <v>3200</v>
      </c>
      <c r="F41">
        <v>1.625190452006095E-3</v>
      </c>
      <c r="G41">
        <v>3.48</v>
      </c>
      <c r="H41">
        <v>1.95</v>
      </c>
      <c r="I41">
        <v>2054.98</v>
      </c>
      <c r="J41">
        <f t="shared" si="0"/>
        <v>1.95E-2</v>
      </c>
      <c r="L41" s="13">
        <v>20210415</v>
      </c>
      <c r="M41" s="14">
        <v>1.067669937465047E-3</v>
      </c>
      <c r="N41" s="14">
        <v>1.493161321149137E-3</v>
      </c>
      <c r="O41" s="14">
        <v>1.2434463751675061E-3</v>
      </c>
      <c r="P41" s="14">
        <v>2015.6</v>
      </c>
      <c r="Q41" s="14">
        <v>75.81</v>
      </c>
      <c r="R41" s="14">
        <v>255.8</v>
      </c>
      <c r="S41" s="14">
        <v>3.8042776337816903E-3</v>
      </c>
      <c r="T41" s="14">
        <v>2347.21</v>
      </c>
    </row>
    <row r="42" spans="1:20" x14ac:dyDescent="0.15">
      <c r="A42" s="2"/>
      <c r="B42" t="s">
        <v>14</v>
      </c>
      <c r="C42" s="1">
        <v>20210417</v>
      </c>
      <c r="D42">
        <v>1974700</v>
      </c>
      <c r="E42">
        <v>2500</v>
      </c>
      <c r="F42">
        <v>1.2676199168441329E-3</v>
      </c>
      <c r="G42">
        <v>0</v>
      </c>
      <c r="H42">
        <v>1.95</v>
      </c>
      <c r="I42">
        <v>2054.98</v>
      </c>
      <c r="J42">
        <f t="shared" si="0"/>
        <v>1.95E-2</v>
      </c>
      <c r="L42" s="13">
        <v>20210416</v>
      </c>
      <c r="M42" s="14">
        <v>1.625190452006095E-3</v>
      </c>
      <c r="N42" s="14">
        <v>1.669847328244275E-3</v>
      </c>
      <c r="O42" s="14">
        <v>1.516195727084769E-3</v>
      </c>
      <c r="P42" s="14">
        <v>2054.98</v>
      </c>
      <c r="Q42" s="14">
        <v>75.7</v>
      </c>
      <c r="R42" s="14">
        <v>261.8</v>
      </c>
      <c r="S42" s="14">
        <v>4.811233507335139E-3</v>
      </c>
      <c r="T42" s="14">
        <v>2392.48</v>
      </c>
    </row>
    <row r="43" spans="1:20" x14ac:dyDescent="0.15">
      <c r="A43" s="2"/>
      <c r="B43" t="s">
        <v>14</v>
      </c>
      <c r="C43" s="1">
        <v>20210418</v>
      </c>
      <c r="D43">
        <v>1977700</v>
      </c>
      <c r="E43">
        <v>3000</v>
      </c>
      <c r="F43">
        <v>1.5192181090798601E-3</v>
      </c>
      <c r="G43">
        <v>0</v>
      </c>
      <c r="H43">
        <v>1.95</v>
      </c>
      <c r="I43">
        <v>2054.98</v>
      </c>
      <c r="J43">
        <f t="shared" si="0"/>
        <v>1.95E-2</v>
      </c>
      <c r="L43" s="13">
        <v>20210417</v>
      </c>
      <c r="M43" s="14">
        <v>1.2676199168441329E-3</v>
      </c>
      <c r="N43" s="14">
        <v>1.0710883543700879E-3</v>
      </c>
      <c r="O43" s="14">
        <v>1.1010184420589049E-3</v>
      </c>
      <c r="P43" s="14">
        <v>2054.98</v>
      </c>
      <c r="Q43" s="14">
        <v>75.7</v>
      </c>
      <c r="R43" s="14">
        <v>261.8</v>
      </c>
      <c r="S43" s="14">
        <v>3.439726713273126E-3</v>
      </c>
      <c r="T43" s="14">
        <v>2392.48</v>
      </c>
    </row>
    <row r="44" spans="1:20" x14ac:dyDescent="0.15">
      <c r="A44" s="2"/>
      <c r="B44" t="s">
        <v>14</v>
      </c>
      <c r="C44" s="1">
        <v>20210419</v>
      </c>
      <c r="D44">
        <v>1980400</v>
      </c>
      <c r="E44">
        <v>2700</v>
      </c>
      <c r="F44">
        <v>1.3652222278404209E-3</v>
      </c>
      <c r="G44">
        <v>-0.33999999999999991</v>
      </c>
      <c r="H44">
        <v>1.61</v>
      </c>
      <c r="I44">
        <v>2088</v>
      </c>
      <c r="J44">
        <f t="shared" si="0"/>
        <v>1.61E-2</v>
      </c>
      <c r="L44" s="13">
        <v>20210418</v>
      </c>
      <c r="M44" s="14">
        <v>1.5192181090798601E-3</v>
      </c>
      <c r="N44" s="14">
        <v>1.01165755421527E-3</v>
      </c>
      <c r="O44" s="14">
        <v>9.6233159197140503E-4</v>
      </c>
      <c r="P44" s="14">
        <v>2054.98</v>
      </c>
      <c r="Q44" s="14">
        <v>75.7</v>
      </c>
      <c r="R44" s="14">
        <v>261.8</v>
      </c>
      <c r="S44" s="14">
        <v>3.4932072552665348E-3</v>
      </c>
      <c r="T44" s="14">
        <v>2392.48</v>
      </c>
    </row>
    <row r="45" spans="1:20" x14ac:dyDescent="0.15">
      <c r="A45" s="2"/>
      <c r="B45" t="s">
        <v>14</v>
      </c>
      <c r="C45" s="1">
        <v>20210420</v>
      </c>
      <c r="D45">
        <v>1982400</v>
      </c>
      <c r="E45">
        <v>2000</v>
      </c>
      <c r="F45">
        <v>1.009896990506968E-3</v>
      </c>
      <c r="G45">
        <v>-1.28</v>
      </c>
      <c r="H45">
        <v>0.33</v>
      </c>
      <c r="I45">
        <v>2094.8000000000002</v>
      </c>
      <c r="J45">
        <f t="shared" si="0"/>
        <v>3.3E-3</v>
      </c>
      <c r="L45" s="13">
        <v>20210419</v>
      </c>
      <c r="M45" s="14">
        <v>1.3652222278404209E-3</v>
      </c>
      <c r="N45" s="14">
        <v>1.366526053116274E-3</v>
      </c>
      <c r="O45" s="14">
        <v>1.2360939431396789E-3</v>
      </c>
      <c r="P45" s="14">
        <v>2088</v>
      </c>
      <c r="Q45" s="14">
        <v>76.180000000000007</v>
      </c>
      <c r="R45" s="14">
        <v>265.67</v>
      </c>
      <c r="S45" s="14">
        <v>3.9678422240963743E-3</v>
      </c>
      <c r="T45" s="14">
        <v>2429.85</v>
      </c>
    </row>
    <row r="46" spans="1:20" x14ac:dyDescent="0.15">
      <c r="A46" s="2"/>
      <c r="B46" t="s">
        <v>14</v>
      </c>
      <c r="C46" s="1">
        <v>20210421</v>
      </c>
      <c r="D46">
        <v>1984100</v>
      </c>
      <c r="E46">
        <v>1700</v>
      </c>
      <c r="F46">
        <v>8.5754640839386597E-4</v>
      </c>
      <c r="G46">
        <v>-1.04</v>
      </c>
      <c r="H46">
        <v>-0.71</v>
      </c>
      <c r="I46">
        <v>2080</v>
      </c>
      <c r="J46">
        <f t="shared" si="0"/>
        <v>-7.0999999999999995E-3</v>
      </c>
      <c r="L46" s="13">
        <v>20210420</v>
      </c>
      <c r="M46" s="14">
        <v>1.009896990506968E-3</v>
      </c>
      <c r="N46" s="14">
        <v>1.423994304022784E-3</v>
      </c>
      <c r="O46" s="14">
        <v>1.2345679012345681E-3</v>
      </c>
      <c r="P46" s="14">
        <v>2094.8000000000002</v>
      </c>
      <c r="Q46" s="14">
        <v>76</v>
      </c>
      <c r="R46" s="14">
        <v>267.75</v>
      </c>
      <c r="S46" s="14">
        <v>3.6684591957643199E-3</v>
      </c>
      <c r="T46" s="14">
        <v>2438.5500000000002</v>
      </c>
    </row>
    <row r="47" spans="1:20" x14ac:dyDescent="0.15">
      <c r="L47" s="13">
        <v>20210421</v>
      </c>
      <c r="M47" s="14">
        <v>8.5754640839386597E-4</v>
      </c>
      <c r="N47" s="14">
        <v>1.3627207015049179E-3</v>
      </c>
      <c r="O47" s="14">
        <v>1.370050691875599E-3</v>
      </c>
      <c r="P47" s="14">
        <v>2080</v>
      </c>
      <c r="Q47" s="14">
        <v>75.62</v>
      </c>
      <c r="R47" s="14">
        <v>270.85000000000002</v>
      </c>
      <c r="S47" s="14">
        <v>3.590317801774383E-3</v>
      </c>
      <c r="T47" s="14">
        <v>2426.4699999999998</v>
      </c>
    </row>
    <row r="48" spans="1:20" x14ac:dyDescent="0.15">
      <c r="L48" s="13" t="s">
        <v>16</v>
      </c>
      <c r="M48" s="14">
        <v>1.9248183528969311E-2</v>
      </c>
      <c r="N48" s="14">
        <v>1.5452712041533222E-2</v>
      </c>
      <c r="O48" s="14">
        <v>1.6842470507713255E-2</v>
      </c>
      <c r="P48" s="14">
        <v>30711.229999999996</v>
      </c>
      <c r="Q48" s="14">
        <v>1150.1400000000003</v>
      </c>
      <c r="R48" s="14">
        <v>3972.9700000000007</v>
      </c>
      <c r="S48" s="14">
        <v>5.1543366078215788E-2</v>
      </c>
      <c r="T48" s="14">
        <v>35834.339999999997</v>
      </c>
    </row>
  </sheetData>
  <mergeCells count="3">
    <mergeCell ref="A2:A16"/>
    <mergeCell ref="A17:A31"/>
    <mergeCell ref="A32:A46"/>
  </mergeCells>
  <phoneticPr fontId="2" type="noConversion"/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xueyuan</cp:lastModifiedBy>
  <dcterms:created xsi:type="dcterms:W3CDTF">2021-04-22T07:39:11Z</dcterms:created>
  <dcterms:modified xsi:type="dcterms:W3CDTF">2021-04-22T08:50:50Z</dcterms:modified>
</cp:coreProperties>
</file>