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s\IntellijJava\HandleStuFileV2\file2_Android1401\"/>
    </mc:Choice>
  </mc:AlternateContent>
  <bookViews>
    <workbookView xWindow="240" yWindow="120" windowWidth="12120" windowHeight="9120" tabRatio="661" activeTab="2"/>
  </bookViews>
  <sheets>
    <sheet name="考勤" sheetId="12" r:id="rId1"/>
    <sheet name="实验" sheetId="11" r:id="rId2"/>
    <sheet name="大作业（期末）" sheetId="10" r:id="rId3"/>
    <sheet name="总评" sheetId="2" r:id="rId4"/>
  </sheets>
  <definedNames>
    <definedName name="_xlnm.Print_Titles" localSheetId="3">总评!$1:$2</definedName>
  </definedNames>
  <calcPr calcId="152511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" i="2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" i="11"/>
  <c r="Y33" i="10" l="1"/>
  <c r="T33" i="10"/>
  <c r="U33" i="10" s="1"/>
  <c r="Y32" i="10"/>
  <c r="T32" i="10"/>
  <c r="Y31" i="10"/>
  <c r="T31" i="10"/>
  <c r="U31" i="10" s="1"/>
  <c r="Y30" i="10"/>
  <c r="T30" i="10"/>
  <c r="U30" i="10" s="1"/>
  <c r="Y29" i="10"/>
  <c r="T29" i="10"/>
  <c r="U29" i="10" s="1"/>
  <c r="Y28" i="10"/>
  <c r="T28" i="10"/>
  <c r="Y27" i="10"/>
  <c r="T27" i="10"/>
  <c r="U27" i="10" s="1"/>
  <c r="Y26" i="10"/>
  <c r="T26" i="10"/>
  <c r="U26" i="10" s="1"/>
  <c r="Y25" i="10"/>
  <c r="T25" i="10"/>
  <c r="U25" i="10" s="1"/>
  <c r="Y24" i="10"/>
  <c r="T24" i="10"/>
  <c r="Y23" i="10"/>
  <c r="T23" i="10"/>
  <c r="U23" i="10" s="1"/>
  <c r="Y22" i="10"/>
  <c r="T22" i="10"/>
  <c r="U22" i="10" s="1"/>
  <c r="Y21" i="10"/>
  <c r="T21" i="10"/>
  <c r="U21" i="10" s="1"/>
  <c r="Y20" i="10"/>
  <c r="T20" i="10"/>
  <c r="Y19" i="10"/>
  <c r="T19" i="10"/>
  <c r="U19" i="10" s="1"/>
  <c r="Y18" i="10"/>
  <c r="T18" i="10"/>
  <c r="U18" i="10" s="1"/>
  <c r="Y17" i="10"/>
  <c r="T17" i="10"/>
  <c r="U17" i="10" s="1"/>
  <c r="Y16" i="10"/>
  <c r="T16" i="10"/>
  <c r="Y15" i="10"/>
  <c r="T15" i="10"/>
  <c r="U15" i="10" s="1"/>
  <c r="Y14" i="10"/>
  <c r="T14" i="10"/>
  <c r="U14" i="10" s="1"/>
  <c r="Y13" i="10"/>
  <c r="T13" i="10"/>
  <c r="U13" i="10" s="1"/>
  <c r="Y12" i="10"/>
  <c r="T12" i="10"/>
  <c r="Y11" i="10"/>
  <c r="T11" i="10"/>
  <c r="U11" i="10" s="1"/>
  <c r="Y10" i="10"/>
  <c r="T10" i="10"/>
  <c r="U10" i="10" s="1"/>
  <c r="Y9" i="10"/>
  <c r="T9" i="10"/>
  <c r="U9" i="10" s="1"/>
  <c r="Y8" i="10"/>
  <c r="T8" i="10"/>
  <c r="Y7" i="10"/>
  <c r="T7" i="10"/>
  <c r="U7" i="10" s="1"/>
  <c r="Y6" i="10"/>
  <c r="T6" i="10"/>
  <c r="U6" i="10" s="1"/>
  <c r="Y5" i="10"/>
  <c r="T5" i="10"/>
  <c r="U5" i="10" s="1"/>
  <c r="Y4" i="10"/>
  <c r="T4" i="10"/>
  <c r="Y3" i="10"/>
  <c r="T3" i="10"/>
  <c r="U32" i="10" s="1"/>
  <c r="U8" i="10" l="1"/>
  <c r="U12" i="10"/>
  <c r="U16" i="10"/>
  <c r="U20" i="10"/>
  <c r="U28" i="10"/>
  <c r="U4" i="10"/>
  <c r="U3" i="10"/>
  <c r="U24" i="10"/>
  <c r="G19" i="2" l="1"/>
  <c r="G7" i="2"/>
  <c r="G11" i="2"/>
  <c r="G15" i="2"/>
  <c r="G23" i="2"/>
  <c r="G27" i="2"/>
  <c r="G31" i="2"/>
  <c r="G3" i="2" l="1"/>
  <c r="G30" i="2"/>
  <c r="G26" i="2"/>
  <c r="G22" i="2"/>
  <c r="G18" i="2"/>
  <c r="G14" i="2"/>
  <c r="G10" i="2"/>
  <c r="G6" i="2"/>
  <c r="G33" i="2"/>
  <c r="G29" i="2"/>
  <c r="G25" i="2"/>
  <c r="G21" i="2"/>
  <c r="G17" i="2"/>
  <c r="G13" i="2"/>
  <c r="G9" i="2"/>
  <c r="G5" i="2"/>
  <c r="G32" i="2"/>
  <c r="G28" i="2"/>
  <c r="G24" i="2"/>
  <c r="G20" i="2"/>
  <c r="G16" i="2"/>
  <c r="G12" i="2"/>
  <c r="G8" i="2"/>
  <c r="G4" i="2"/>
</calcChain>
</file>

<file path=xl/sharedStrings.xml><?xml version="1.0" encoding="utf-8"?>
<sst xmlns="http://schemas.openxmlformats.org/spreadsheetml/2006/main" count="401" uniqueCount="166">
  <si>
    <t>姓名</t>
    <phoneticPr fontId="3" type="noConversion"/>
  </si>
  <si>
    <t>姓名</t>
  </si>
  <si>
    <t>学号</t>
  </si>
  <si>
    <t>学号</t>
    <phoneticPr fontId="3" type="noConversion"/>
  </si>
  <si>
    <t>14219216104</t>
  </si>
  <si>
    <t>陈宇奔</t>
  </si>
  <si>
    <t>14219216105</t>
  </si>
  <si>
    <t>陈志亮</t>
  </si>
  <si>
    <t>14219216106</t>
  </si>
  <si>
    <t>戴爱玲</t>
  </si>
  <si>
    <t>14219216113</t>
  </si>
  <si>
    <t>金松涛</t>
  </si>
  <si>
    <t>14219216115</t>
  </si>
  <si>
    <t>李彬豪</t>
  </si>
  <si>
    <t>14219216116</t>
  </si>
  <si>
    <t>李佐正</t>
  </si>
  <si>
    <t>14219216117</t>
  </si>
  <si>
    <t>梁雷</t>
  </si>
  <si>
    <t>14219216119</t>
  </si>
  <si>
    <t>林家树</t>
  </si>
  <si>
    <t>14219216124</t>
  </si>
  <si>
    <t>王竞珲</t>
  </si>
  <si>
    <t>14219216125</t>
  </si>
  <si>
    <t>吴昊</t>
  </si>
  <si>
    <t>14219216127</t>
  </si>
  <si>
    <t>徐郦斌</t>
  </si>
  <si>
    <t>14219216128</t>
  </si>
  <si>
    <t>徐志超</t>
  </si>
  <si>
    <t>14219216129</t>
  </si>
  <si>
    <t>严俊杰</t>
  </si>
  <si>
    <t>14219216131</t>
  </si>
  <si>
    <t>杨祥</t>
  </si>
  <si>
    <t>14219216132</t>
  </si>
  <si>
    <t>姚辉</t>
  </si>
  <si>
    <t>14219216134</t>
  </si>
  <si>
    <t>张中桢</t>
  </si>
  <si>
    <t>14219216135</t>
  </si>
  <si>
    <t>郑凯旗</t>
  </si>
  <si>
    <t>14219216136</t>
  </si>
  <si>
    <t>郑侃</t>
  </si>
  <si>
    <t>14219216137</t>
  </si>
  <si>
    <t>郑墨阳</t>
  </si>
  <si>
    <t>14219216138</t>
  </si>
  <si>
    <t>周双</t>
  </si>
  <si>
    <t>14219216140</t>
  </si>
  <si>
    <t>朱栋钰</t>
  </si>
  <si>
    <t>14219266201</t>
  </si>
  <si>
    <t>曹伟杰</t>
  </si>
  <si>
    <t>14219266202</t>
  </si>
  <si>
    <t>陈锦晓</t>
  </si>
  <si>
    <t>14219266203</t>
  </si>
  <si>
    <t>陈昭</t>
  </si>
  <si>
    <t>14219266204</t>
  </si>
  <si>
    <t>傅宇敏</t>
  </si>
  <si>
    <t>14219266209</t>
  </si>
  <si>
    <t>金荣毅</t>
  </si>
  <si>
    <t>14219266211</t>
  </si>
  <si>
    <t>林秀科</t>
  </si>
  <si>
    <t>14219266213</t>
  </si>
  <si>
    <t>潘凌伟</t>
  </si>
  <si>
    <t>14219266214</t>
  </si>
  <si>
    <t>潘世成</t>
  </si>
  <si>
    <t>14219266215</t>
  </si>
  <si>
    <t>王静</t>
  </si>
  <si>
    <t>14219266217</t>
  </si>
  <si>
    <t>吴国锋</t>
  </si>
  <si>
    <t>班级</t>
    <phoneticPr fontId="3" type="noConversion"/>
  </si>
  <si>
    <t>14计算机本1</t>
  </si>
  <si>
    <t>14计算机本1</t>
    <phoneticPr fontId="3" type="noConversion"/>
  </si>
  <si>
    <t>平时</t>
    <phoneticPr fontId="3" type="noConversion"/>
  </si>
  <si>
    <t xml:space="preserve">总评 </t>
    <phoneticPr fontId="3" type="noConversion"/>
  </si>
  <si>
    <t>14219216131</t>
    <phoneticPr fontId="3" type="noConversion"/>
  </si>
  <si>
    <t>Android应用程序开发大作业成绩（期末）</t>
    <phoneticPr fontId="3" type="noConversion"/>
  </si>
  <si>
    <t>组别及姓名评价内容</t>
  </si>
  <si>
    <t>1组</t>
    <phoneticPr fontId="3" type="noConversion"/>
  </si>
  <si>
    <t>2组</t>
    <phoneticPr fontId="3" type="noConversion"/>
  </si>
  <si>
    <t>3组</t>
  </si>
  <si>
    <t>4组</t>
  </si>
  <si>
    <t>5组</t>
  </si>
  <si>
    <t>6组</t>
  </si>
  <si>
    <t>7组</t>
  </si>
  <si>
    <t>8组</t>
  </si>
  <si>
    <t>9组</t>
  </si>
  <si>
    <t>10组</t>
  </si>
  <si>
    <t>11组</t>
  </si>
  <si>
    <t>12组</t>
  </si>
  <si>
    <t>13组</t>
  </si>
  <si>
    <t>14组</t>
  </si>
  <si>
    <t>15组</t>
  </si>
  <si>
    <t>16组</t>
  </si>
  <si>
    <t>学生名次总和</t>
    <phoneticPr fontId="3" type="noConversion"/>
  </si>
  <si>
    <t>名次排序</t>
    <phoneticPr fontId="3" type="noConversion"/>
  </si>
  <si>
    <t>学生评价综合</t>
    <phoneticPr fontId="3" type="noConversion"/>
  </si>
  <si>
    <t>郑向阳</t>
    <phoneticPr fontId="3" type="noConversion"/>
  </si>
  <si>
    <t>薛益哥</t>
    <phoneticPr fontId="3" type="noConversion"/>
  </si>
  <si>
    <t>项目综合</t>
    <phoneticPr fontId="3" type="noConversion"/>
  </si>
  <si>
    <t>第1组</t>
  </si>
  <si>
    <t>日程管理</t>
  </si>
  <si>
    <t>第2组</t>
  </si>
  <si>
    <t>电子词典</t>
  </si>
  <si>
    <t>第3组</t>
  </si>
  <si>
    <t>音乐播放器</t>
  </si>
  <si>
    <t xml:space="preserve">严俊杰 </t>
  </si>
  <si>
    <t>第4组</t>
  </si>
  <si>
    <t>通讯录</t>
  </si>
  <si>
    <t xml:space="preserve">徐郦斌 </t>
  </si>
  <si>
    <t>第5组</t>
  </si>
  <si>
    <t>闹钟</t>
  </si>
  <si>
    <t>第6组</t>
  </si>
  <si>
    <t>微博</t>
  </si>
  <si>
    <t xml:space="preserve">戴爱玲 </t>
  </si>
  <si>
    <t>第7组</t>
  </si>
  <si>
    <t>旧书交易</t>
  </si>
  <si>
    <t xml:space="preserve">林秀科 </t>
  </si>
  <si>
    <t>第8组</t>
  </si>
  <si>
    <t>饱了么</t>
  </si>
  <si>
    <t xml:space="preserve">陈志亮 </t>
    <phoneticPr fontId="3" type="noConversion"/>
  </si>
  <si>
    <t>王竞珲</t>
    <phoneticPr fontId="3" type="noConversion"/>
  </si>
  <si>
    <t>第9组</t>
  </si>
  <si>
    <t>简书</t>
  </si>
  <si>
    <t xml:space="preserve">潘凌伟 </t>
  </si>
  <si>
    <t>第10组</t>
  </si>
  <si>
    <t>滴滴保镖</t>
  </si>
  <si>
    <t xml:space="preserve">郑凯旗 </t>
  </si>
  <si>
    <t>第11组</t>
  </si>
  <si>
    <t>模拟期货交易</t>
  </si>
  <si>
    <t>第12组</t>
  </si>
  <si>
    <t>新闻推送</t>
  </si>
  <si>
    <t xml:space="preserve">傅宇敏 </t>
  </si>
  <si>
    <t>第13组</t>
  </si>
  <si>
    <t>天气预报</t>
  </si>
  <si>
    <t>第14组</t>
  </si>
  <si>
    <t>记账本</t>
  </si>
  <si>
    <t>第15组</t>
  </si>
  <si>
    <t>数学测试</t>
  </si>
  <si>
    <t>第16组</t>
  </si>
  <si>
    <t>学生管理</t>
  </si>
  <si>
    <t>期末（大作业）</t>
    <phoneticPr fontId="3" type="noConversion"/>
  </si>
  <si>
    <t>考勤</t>
    <phoneticPr fontId="3" type="noConversion"/>
  </si>
  <si>
    <t>实验</t>
    <phoneticPr fontId="3" type="noConversion"/>
  </si>
  <si>
    <t>14计算机本1</t>
    <phoneticPr fontId="3" type="noConversion"/>
  </si>
  <si>
    <t>迟到</t>
    <phoneticPr fontId="3" type="noConversion"/>
  </si>
  <si>
    <t>请假</t>
    <phoneticPr fontId="3" type="noConversion"/>
  </si>
  <si>
    <t>请假</t>
    <phoneticPr fontId="3" type="noConversion"/>
  </si>
  <si>
    <t>迟到</t>
    <phoneticPr fontId="3" type="noConversion"/>
  </si>
  <si>
    <t>迟到</t>
    <phoneticPr fontId="3" type="noConversion"/>
  </si>
  <si>
    <t>迟到</t>
    <phoneticPr fontId="3" type="noConversion"/>
  </si>
  <si>
    <t>Android应用程序开发----考勤一</t>
    <phoneticPr fontId="3" type="noConversion"/>
  </si>
  <si>
    <t>Andriod应用程序开发总评</t>
    <phoneticPr fontId="3" type="noConversion"/>
  </si>
  <si>
    <t>lab1</t>
    <phoneticPr fontId="3" type="noConversion"/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</si>
  <si>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</si>
  <si>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</si>
  <si>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</si>
  <si>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</si>
  <si>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</si>
  <si>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</si>
  <si>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</si>
  <si>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</si>
  <si>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</si>
  <si>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</si>
  <si>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</si>
  <si>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</si>
  <si>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</si>
  <si>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lab15</t>
  </si>
  <si>
    <t/>
  </si>
  <si>
    <t>Android应用程序开发--平时实验成绩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</si>
</sst>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);[Red]\(0\)"/>
  </numFmts>
  <fonts count="24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22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7" fillId="2" borderId="0" applyNumberFormat="0" applyBorder="0" applyAlignment="0" applyProtection="0">
      <alignment vertical="center"/>
    </xf>
    <xf numFmtId="0" fontId="6" fillId="0" borderId="0"/>
    <xf numFmtId="0" fontId="8" fillId="0" borderId="0"/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8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0" fillId="0" borderId="0" xfId="0"/>
    <xf numFmtId="0" fontId="3" fillId="0" borderId="1" xfId="0" quotePrefix="1" applyFont="1" applyBorder="1" applyAlignment="1">
      <alignment horizontal="left" vertical="center"/>
    </xf>
    <xf numFmtId="0" fontId="3" fillId="0" borderId="1" xfId="0" quotePrefix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4" fillId="8" borderId="1" xfId="6" applyFont="1" applyFill="1" applyBorder="1" applyAlignment="1">
      <alignment horizontal="center" vertical="center"/>
    </xf>
    <xf numFmtId="0" fontId="14" fillId="8" borderId="3" xfId="6" applyFont="1" applyFill="1" applyBorder="1" applyAlignment="1">
      <alignment horizontal="center" vertical="center"/>
    </xf>
    <xf numFmtId="0" fontId="10" fillId="7" borderId="1" xfId="8" applyFont="1" applyBorder="1" applyAlignment="1">
      <alignment horizontal="center" vertical="center"/>
    </xf>
    <xf numFmtId="0" fontId="10" fillId="9" borderId="1" xfId="8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6" borderId="1" xfId="7" applyFont="1" applyBorder="1" applyAlignment="1">
      <alignment horizontal="center" vertical="center"/>
    </xf>
    <xf numFmtId="0" fontId="10" fillId="9" borderId="1" xfId="7" applyNumberFormat="1" applyFont="1" applyFill="1" applyBorder="1" applyAlignment="1">
      <alignment horizontal="center" vertical="center"/>
    </xf>
    <xf numFmtId="0" fontId="10" fillId="2" borderId="1" xfId="1" applyFont="1" applyBorder="1" applyAlignment="1">
      <alignment horizontal="center" vertical="center"/>
    </xf>
    <xf numFmtId="0" fontId="10" fillId="9" borderId="1" xfId="1" applyNumberFormat="1" applyFont="1" applyFill="1" applyBorder="1" applyAlignment="1">
      <alignment horizontal="center" vertical="center"/>
    </xf>
    <xf numFmtId="0" fontId="10" fillId="4" borderId="1" xfId="5" applyFont="1" applyBorder="1" applyAlignment="1">
      <alignment horizontal="center" vertical="center"/>
    </xf>
    <xf numFmtId="0" fontId="10" fillId="9" borderId="1" xfId="5" applyNumberFormat="1" applyFont="1" applyFill="1" applyBorder="1" applyAlignment="1">
      <alignment horizontal="center" vertical="center"/>
    </xf>
    <xf numFmtId="0" fontId="10" fillId="3" borderId="1" xfId="4" applyFont="1" applyBorder="1" applyAlignment="1">
      <alignment horizontal="center" vertical="center"/>
    </xf>
    <xf numFmtId="0" fontId="10" fillId="9" borderId="1" xfId="4" applyNumberFormat="1" applyFont="1" applyFill="1" applyBorder="1" applyAlignment="1">
      <alignment horizontal="center" vertical="center"/>
    </xf>
    <xf numFmtId="0" fontId="22" fillId="7" borderId="4" xfId="8" applyFont="1" applyBorder="1" applyAlignment="1">
      <alignment horizontal="center" vertical="center" textRotation="255" shrinkToFit="1"/>
    </xf>
    <xf numFmtId="0" fontId="10" fillId="9" borderId="1" xfId="8" applyNumberFormat="1" applyFont="1" applyFill="1" applyBorder="1" applyAlignment="1">
      <alignment horizontal="center" vertical="center"/>
    </xf>
    <xf numFmtId="0" fontId="22" fillId="0" borderId="4" xfId="8" applyFont="1" applyFill="1" applyBorder="1" applyAlignment="1">
      <alignment horizontal="center" vertical="center" textRotation="255" shrinkToFit="1"/>
    </xf>
    <xf numFmtId="0" fontId="23" fillId="0" borderId="4" xfId="0" applyFont="1" applyBorder="1" applyAlignment="1">
      <alignment horizontal="center" vertical="center" textRotation="255"/>
    </xf>
    <xf numFmtId="0" fontId="16" fillId="9" borderId="1" xfId="0" applyNumberFormat="1" applyFont="1" applyFill="1" applyBorder="1" applyAlignment="1">
      <alignment horizontal="center" vertical="center"/>
    </xf>
    <xf numFmtId="0" fontId="22" fillId="2" borderId="4" xfId="1" applyFont="1" applyBorder="1" applyAlignment="1">
      <alignment horizontal="center" vertical="center" textRotation="255" shrinkToFit="1"/>
    </xf>
    <xf numFmtId="0" fontId="22" fillId="10" borderId="4" xfId="8" applyFont="1" applyFill="1" applyBorder="1" applyAlignment="1">
      <alignment horizontal="center" vertical="center" textRotation="255" shrinkToFit="1"/>
    </xf>
    <xf numFmtId="0" fontId="10" fillId="9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1" fillId="8" borderId="6" xfId="6" applyFont="1" applyFill="1" applyBorder="1" applyAlignment="1">
      <alignment horizontal="center" vertical="center"/>
    </xf>
    <xf numFmtId="0" fontId="11" fillId="8" borderId="7" xfId="6" applyFont="1" applyFill="1" applyBorder="1" applyAlignment="1">
      <alignment horizontal="center" vertical="center"/>
    </xf>
    <xf numFmtId="0" fontId="11" fillId="8" borderId="8" xfId="6" applyFont="1" applyFill="1" applyBorder="1" applyAlignment="1">
      <alignment horizontal="center" vertical="center"/>
    </xf>
    <xf numFmtId="0" fontId="15" fillId="7" borderId="4" xfId="8" applyFont="1" applyBorder="1" applyAlignment="1">
      <alignment horizontal="center" vertical="center" textRotation="255"/>
    </xf>
    <xf numFmtId="0" fontId="15" fillId="7" borderId="3" xfId="8" applyFont="1" applyBorder="1" applyAlignment="1">
      <alignment horizontal="center" vertical="center" textRotation="255"/>
    </xf>
    <xf numFmtId="0" fontId="15" fillId="7" borderId="5" xfId="8" applyFont="1" applyBorder="1" applyAlignment="1">
      <alignment horizontal="center" vertical="center" textRotation="255"/>
    </xf>
    <xf numFmtId="0" fontId="10" fillId="7" borderId="4" xfId="8" applyFont="1" applyBorder="1" applyAlignment="1">
      <alignment horizontal="center" vertical="center" textRotation="255"/>
    </xf>
    <xf numFmtId="0" fontId="10" fillId="7" borderId="3" xfId="8" applyFont="1" applyBorder="1" applyAlignment="1">
      <alignment horizontal="center" vertical="center" textRotation="255"/>
    </xf>
    <xf numFmtId="0" fontId="10" fillId="7" borderId="5" xfId="8" applyFont="1" applyBorder="1" applyAlignment="1">
      <alignment horizontal="center" vertical="center" textRotation="255"/>
    </xf>
    <xf numFmtId="0" fontId="18" fillId="0" borderId="4" xfId="0" applyFont="1" applyBorder="1" applyAlignment="1">
      <alignment horizontal="center" vertical="center" textRotation="255"/>
    </xf>
    <xf numFmtId="0" fontId="18" fillId="0" borderId="3" xfId="0" applyFont="1" applyBorder="1" applyAlignment="1">
      <alignment horizontal="center" vertical="center" textRotation="255"/>
    </xf>
    <xf numFmtId="0" fontId="18" fillId="0" borderId="5" xfId="0" applyFont="1" applyBorder="1" applyAlignment="1">
      <alignment horizontal="center" vertical="center" textRotation="255"/>
    </xf>
    <xf numFmtId="0" fontId="19" fillId="0" borderId="4" xfId="0" applyFont="1" applyBorder="1" applyAlignment="1">
      <alignment horizontal="center" vertical="center" textRotation="255"/>
    </xf>
    <xf numFmtId="0" fontId="19" fillId="0" borderId="3" xfId="0" applyFont="1" applyBorder="1" applyAlignment="1">
      <alignment horizontal="center" vertical="center" textRotation="255"/>
    </xf>
    <xf numFmtId="0" fontId="19" fillId="0" borderId="5" xfId="0" applyFont="1" applyBorder="1" applyAlignment="1">
      <alignment horizontal="center" vertical="center" textRotation="255"/>
    </xf>
    <xf numFmtId="0" fontId="7" fillId="6" borderId="4" xfId="7" applyFont="1" applyBorder="1" applyAlignment="1">
      <alignment horizontal="center" vertical="center" textRotation="255"/>
    </xf>
    <xf numFmtId="0" fontId="7" fillId="6" borderId="3" xfId="7" applyFont="1" applyBorder="1" applyAlignment="1">
      <alignment horizontal="center" vertical="center" textRotation="255"/>
    </xf>
    <xf numFmtId="0" fontId="10" fillId="6" borderId="4" xfId="7" applyFont="1" applyBorder="1" applyAlignment="1">
      <alignment horizontal="center" vertical="center" textRotation="255" shrinkToFit="1"/>
    </xf>
    <xf numFmtId="0" fontId="10" fillId="6" borderId="3" xfId="7" applyFont="1" applyBorder="1" applyAlignment="1">
      <alignment horizontal="center" vertical="center" textRotation="255" shrinkToFit="1"/>
    </xf>
    <xf numFmtId="0" fontId="7" fillId="2" borderId="4" xfId="1" applyFont="1" applyBorder="1" applyAlignment="1">
      <alignment horizontal="center" vertical="center" textRotation="255"/>
    </xf>
    <xf numFmtId="0" fontId="7" fillId="2" borderId="3" xfId="1" applyFont="1" applyBorder="1" applyAlignment="1">
      <alignment horizontal="center" vertical="center" textRotation="255"/>
    </xf>
    <xf numFmtId="0" fontId="20" fillId="2" borderId="4" xfId="1" applyFont="1" applyBorder="1" applyAlignment="1">
      <alignment horizontal="center" vertical="center" textRotation="255" shrinkToFit="1"/>
    </xf>
    <xf numFmtId="0" fontId="20" fillId="2" borderId="3" xfId="1" applyFont="1" applyBorder="1" applyAlignment="1">
      <alignment horizontal="center" vertical="center" textRotation="255" shrinkToFit="1"/>
    </xf>
    <xf numFmtId="0" fontId="7" fillId="4" borderId="4" xfId="5" applyFont="1" applyBorder="1" applyAlignment="1">
      <alignment horizontal="center" vertical="center" textRotation="255"/>
    </xf>
    <xf numFmtId="0" fontId="7" fillId="4" borderId="3" xfId="5" applyFont="1" applyBorder="1" applyAlignment="1">
      <alignment horizontal="center" vertical="center" textRotation="255"/>
    </xf>
    <xf numFmtId="0" fontId="15" fillId="3" borderId="4" xfId="4" applyFont="1" applyBorder="1" applyAlignment="1">
      <alignment horizontal="center" vertical="center" textRotation="255"/>
    </xf>
    <xf numFmtId="0" fontId="15" fillId="3" borderId="3" xfId="4" applyFont="1" applyBorder="1" applyAlignment="1">
      <alignment horizontal="center" vertical="center" textRotation="255"/>
    </xf>
    <xf numFmtId="0" fontId="7" fillId="3" borderId="4" xfId="4" applyFont="1" applyBorder="1" applyAlignment="1">
      <alignment horizontal="center" vertical="center" textRotation="255"/>
    </xf>
    <xf numFmtId="0" fontId="7" fillId="3" borderId="3" xfId="4" applyFont="1" applyBorder="1" applyAlignment="1">
      <alignment horizontal="center" vertical="center" textRotation="255"/>
    </xf>
    <xf numFmtId="0" fontId="21" fillId="0" borderId="4" xfId="0" applyFont="1" applyBorder="1" applyAlignment="1">
      <alignment horizontal="center" vertical="center" textRotation="255"/>
    </xf>
    <xf numFmtId="0" fontId="21" fillId="0" borderId="3" xfId="0" applyFont="1" applyBorder="1" applyAlignment="1">
      <alignment horizontal="center" vertical="center" textRotation="255"/>
    </xf>
    <xf numFmtId="0" fontId="22" fillId="6" borderId="4" xfId="7" applyFont="1" applyBorder="1" applyAlignment="1">
      <alignment horizontal="center" vertical="center" textRotation="255"/>
    </xf>
    <xf numFmtId="0" fontId="22" fillId="6" borderId="3" xfId="7" applyFont="1" applyBorder="1" applyAlignment="1">
      <alignment horizontal="center" vertical="center" textRotation="255"/>
    </xf>
    <xf numFmtId="0" fontId="23" fillId="0" borderId="4" xfId="0" applyFont="1" applyBorder="1" applyAlignment="1">
      <alignment horizontal="center" vertical="center" textRotation="255"/>
    </xf>
    <xf numFmtId="0" fontId="23" fillId="0" borderId="3" xfId="0" applyFont="1" applyBorder="1" applyAlignment="1">
      <alignment horizontal="center" vertical="center" textRotation="255"/>
    </xf>
    <xf numFmtId="0" fontId="22" fillId="2" borderId="4" xfId="1" applyFont="1" applyBorder="1" applyAlignment="1">
      <alignment horizontal="center" vertical="center" textRotation="255" shrinkToFit="1"/>
    </xf>
    <xf numFmtId="0" fontId="22" fillId="2" borderId="5" xfId="1" applyFont="1" applyBorder="1" applyAlignment="1">
      <alignment horizontal="center" vertical="center" textRotation="255" shrinkToFit="1"/>
    </xf>
    <xf numFmtId="0" fontId="22" fillId="10" borderId="4" xfId="8" applyFont="1" applyFill="1" applyBorder="1" applyAlignment="1">
      <alignment horizontal="center" vertical="center" textRotation="255" shrinkToFit="1"/>
    </xf>
    <xf numFmtId="0" fontId="22" fillId="10" borderId="5" xfId="8" applyFont="1" applyFill="1" applyBorder="1" applyAlignment="1">
      <alignment horizontal="center" vertical="center" textRotation="255" shrinkToFit="1"/>
    </xf>
    <xf numFmtId="0" fontId="5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</cellXfs>
  <cellStyles count="9">
    <cellStyle name="20% - 着色 1" xfId="5" builtinId="30"/>
    <cellStyle name="20% - 着色 2" xfId="4" builtinId="34"/>
    <cellStyle name="20% - 着色 4" xfId="1" builtinId="42"/>
    <cellStyle name="20% - 着色 5" xfId="7" builtinId="46"/>
    <cellStyle name="20% - 着色 6" xfId="8" builtinId="50"/>
    <cellStyle name="60% - 着色 2" xfId="6" builtinId="36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I9" sqref="I9"/>
    </sheetView>
  </sheetViews>
  <sheetFormatPr defaultColWidth="8.83203125" defaultRowHeight="15" x14ac:dyDescent="0.25"/>
  <cols>
    <col min="1" max="2" width="9.25" style="5" customWidth="1"/>
    <col min="3" max="3" width="6.75" style="5" customWidth="1"/>
    <col min="4" max="8" width="5.58203125" style="5" customWidth="1"/>
    <col min="9" max="239" width="8.83203125" style="5"/>
    <col min="240" max="240" width="17.83203125" style="5" customWidth="1"/>
    <col min="241" max="241" width="8.83203125" style="5"/>
    <col min="242" max="242" width="3.5" style="5" customWidth="1"/>
    <col min="243" max="257" width="6.83203125" style="5" customWidth="1"/>
    <col min="258" max="258" width="8.83203125" style="5" customWidth="1"/>
    <col min="259" max="259" width="10.08203125" style="5" customWidth="1"/>
    <col min="260" max="260" width="8" style="5" bestFit="1" customWidth="1"/>
    <col min="261" max="495" width="8.83203125" style="5"/>
    <col min="496" max="496" width="17.83203125" style="5" customWidth="1"/>
    <col min="497" max="497" width="8.83203125" style="5"/>
    <col min="498" max="498" width="3.5" style="5" customWidth="1"/>
    <col min="499" max="513" width="6.83203125" style="5" customWidth="1"/>
    <col min="514" max="514" width="8.83203125" style="5" customWidth="1"/>
    <col min="515" max="515" width="10.08203125" style="5" customWidth="1"/>
    <col min="516" max="516" width="8" style="5" bestFit="1" customWidth="1"/>
    <col min="517" max="751" width="8.83203125" style="5"/>
    <col min="752" max="752" width="17.83203125" style="5" customWidth="1"/>
    <col min="753" max="753" width="8.83203125" style="5"/>
    <col min="754" max="754" width="3.5" style="5" customWidth="1"/>
    <col min="755" max="769" width="6.83203125" style="5" customWidth="1"/>
    <col min="770" max="770" width="8.83203125" style="5" customWidth="1"/>
    <col min="771" max="771" width="10.08203125" style="5" customWidth="1"/>
    <col min="772" max="772" width="8" style="5" bestFit="1" customWidth="1"/>
    <col min="773" max="1007" width="8.83203125" style="5"/>
    <col min="1008" max="1008" width="17.83203125" style="5" customWidth="1"/>
    <col min="1009" max="1009" width="8.83203125" style="5"/>
    <col min="1010" max="1010" width="3.5" style="5" customWidth="1"/>
    <col min="1011" max="1025" width="6.83203125" style="5" customWidth="1"/>
    <col min="1026" max="1026" width="8.83203125" style="5" customWidth="1"/>
    <col min="1027" max="1027" width="10.08203125" style="5" customWidth="1"/>
    <col min="1028" max="1028" width="8" style="5" bestFit="1" customWidth="1"/>
    <col min="1029" max="1263" width="8.83203125" style="5"/>
    <col min="1264" max="1264" width="17.83203125" style="5" customWidth="1"/>
    <col min="1265" max="1265" width="8.83203125" style="5"/>
    <col min="1266" max="1266" width="3.5" style="5" customWidth="1"/>
    <col min="1267" max="1281" width="6.83203125" style="5" customWidth="1"/>
    <col min="1282" max="1282" width="8.83203125" style="5" customWidth="1"/>
    <col min="1283" max="1283" width="10.08203125" style="5" customWidth="1"/>
    <col min="1284" max="1284" width="8" style="5" bestFit="1" customWidth="1"/>
    <col min="1285" max="1519" width="8.83203125" style="5"/>
    <col min="1520" max="1520" width="17.83203125" style="5" customWidth="1"/>
    <col min="1521" max="1521" width="8.83203125" style="5"/>
    <col min="1522" max="1522" width="3.5" style="5" customWidth="1"/>
    <col min="1523" max="1537" width="6.83203125" style="5" customWidth="1"/>
    <col min="1538" max="1538" width="8.83203125" style="5" customWidth="1"/>
    <col min="1539" max="1539" width="10.08203125" style="5" customWidth="1"/>
    <col min="1540" max="1540" width="8" style="5" bestFit="1" customWidth="1"/>
    <col min="1541" max="1775" width="8.83203125" style="5"/>
    <col min="1776" max="1776" width="17.83203125" style="5" customWidth="1"/>
    <col min="1777" max="1777" width="8.83203125" style="5"/>
    <col min="1778" max="1778" width="3.5" style="5" customWidth="1"/>
    <col min="1779" max="1793" width="6.83203125" style="5" customWidth="1"/>
    <col min="1794" max="1794" width="8.83203125" style="5" customWidth="1"/>
    <col min="1795" max="1795" width="10.08203125" style="5" customWidth="1"/>
    <col min="1796" max="1796" width="8" style="5" bestFit="1" customWidth="1"/>
    <col min="1797" max="2031" width="8.83203125" style="5"/>
    <col min="2032" max="2032" width="17.83203125" style="5" customWidth="1"/>
    <col min="2033" max="2033" width="8.83203125" style="5"/>
    <col min="2034" max="2034" width="3.5" style="5" customWidth="1"/>
    <col min="2035" max="2049" width="6.83203125" style="5" customWidth="1"/>
    <col min="2050" max="2050" width="8.83203125" style="5" customWidth="1"/>
    <col min="2051" max="2051" width="10.08203125" style="5" customWidth="1"/>
    <col min="2052" max="2052" width="8" style="5" bestFit="1" customWidth="1"/>
    <col min="2053" max="2287" width="8.83203125" style="5"/>
    <col min="2288" max="2288" width="17.83203125" style="5" customWidth="1"/>
    <col min="2289" max="2289" width="8.83203125" style="5"/>
    <col min="2290" max="2290" width="3.5" style="5" customWidth="1"/>
    <col min="2291" max="2305" width="6.83203125" style="5" customWidth="1"/>
    <col min="2306" max="2306" width="8.83203125" style="5" customWidth="1"/>
    <col min="2307" max="2307" width="10.08203125" style="5" customWidth="1"/>
    <col min="2308" max="2308" width="8" style="5" bestFit="1" customWidth="1"/>
    <col min="2309" max="2543" width="8.83203125" style="5"/>
    <col min="2544" max="2544" width="17.83203125" style="5" customWidth="1"/>
    <col min="2545" max="2545" width="8.83203125" style="5"/>
    <col min="2546" max="2546" width="3.5" style="5" customWidth="1"/>
    <col min="2547" max="2561" width="6.83203125" style="5" customWidth="1"/>
    <col min="2562" max="2562" width="8.83203125" style="5" customWidth="1"/>
    <col min="2563" max="2563" width="10.08203125" style="5" customWidth="1"/>
    <col min="2564" max="2564" width="8" style="5" bestFit="1" customWidth="1"/>
    <col min="2565" max="2799" width="8.83203125" style="5"/>
    <col min="2800" max="2800" width="17.83203125" style="5" customWidth="1"/>
    <col min="2801" max="2801" width="8.83203125" style="5"/>
    <col min="2802" max="2802" width="3.5" style="5" customWidth="1"/>
    <col min="2803" max="2817" width="6.83203125" style="5" customWidth="1"/>
    <col min="2818" max="2818" width="8.83203125" style="5" customWidth="1"/>
    <col min="2819" max="2819" width="10.08203125" style="5" customWidth="1"/>
    <col min="2820" max="2820" width="8" style="5" bestFit="1" customWidth="1"/>
    <col min="2821" max="3055" width="8.83203125" style="5"/>
    <col min="3056" max="3056" width="17.83203125" style="5" customWidth="1"/>
    <col min="3057" max="3057" width="8.83203125" style="5"/>
    <col min="3058" max="3058" width="3.5" style="5" customWidth="1"/>
    <col min="3059" max="3073" width="6.83203125" style="5" customWidth="1"/>
    <col min="3074" max="3074" width="8.83203125" style="5" customWidth="1"/>
    <col min="3075" max="3075" width="10.08203125" style="5" customWidth="1"/>
    <col min="3076" max="3076" width="8" style="5" bestFit="1" customWidth="1"/>
    <col min="3077" max="3311" width="8.83203125" style="5"/>
    <col min="3312" max="3312" width="17.83203125" style="5" customWidth="1"/>
    <col min="3313" max="3313" width="8.83203125" style="5"/>
    <col min="3314" max="3314" width="3.5" style="5" customWidth="1"/>
    <col min="3315" max="3329" width="6.83203125" style="5" customWidth="1"/>
    <col min="3330" max="3330" width="8.83203125" style="5" customWidth="1"/>
    <col min="3331" max="3331" width="10.08203125" style="5" customWidth="1"/>
    <col min="3332" max="3332" width="8" style="5" bestFit="1" customWidth="1"/>
    <col min="3333" max="3567" width="8.83203125" style="5"/>
    <col min="3568" max="3568" width="17.83203125" style="5" customWidth="1"/>
    <col min="3569" max="3569" width="8.83203125" style="5"/>
    <col min="3570" max="3570" width="3.5" style="5" customWidth="1"/>
    <col min="3571" max="3585" width="6.83203125" style="5" customWidth="1"/>
    <col min="3586" max="3586" width="8.83203125" style="5" customWidth="1"/>
    <col min="3587" max="3587" width="10.08203125" style="5" customWidth="1"/>
    <col min="3588" max="3588" width="8" style="5" bestFit="1" customWidth="1"/>
    <col min="3589" max="3823" width="8.83203125" style="5"/>
    <col min="3824" max="3824" width="17.83203125" style="5" customWidth="1"/>
    <col min="3825" max="3825" width="8.83203125" style="5"/>
    <col min="3826" max="3826" width="3.5" style="5" customWidth="1"/>
    <col min="3827" max="3841" width="6.83203125" style="5" customWidth="1"/>
    <col min="3842" max="3842" width="8.83203125" style="5" customWidth="1"/>
    <col min="3843" max="3843" width="10.08203125" style="5" customWidth="1"/>
    <col min="3844" max="3844" width="8" style="5" bestFit="1" customWidth="1"/>
    <col min="3845" max="4079" width="8.83203125" style="5"/>
    <col min="4080" max="4080" width="17.83203125" style="5" customWidth="1"/>
    <col min="4081" max="4081" width="8.83203125" style="5"/>
    <col min="4082" max="4082" width="3.5" style="5" customWidth="1"/>
    <col min="4083" max="4097" width="6.83203125" style="5" customWidth="1"/>
    <col min="4098" max="4098" width="8.83203125" style="5" customWidth="1"/>
    <col min="4099" max="4099" width="10.08203125" style="5" customWidth="1"/>
    <col min="4100" max="4100" width="8" style="5" bestFit="1" customWidth="1"/>
    <col min="4101" max="4335" width="8.83203125" style="5"/>
    <col min="4336" max="4336" width="17.83203125" style="5" customWidth="1"/>
    <col min="4337" max="4337" width="8.83203125" style="5"/>
    <col min="4338" max="4338" width="3.5" style="5" customWidth="1"/>
    <col min="4339" max="4353" width="6.83203125" style="5" customWidth="1"/>
    <col min="4354" max="4354" width="8.83203125" style="5" customWidth="1"/>
    <col min="4355" max="4355" width="10.08203125" style="5" customWidth="1"/>
    <col min="4356" max="4356" width="8" style="5" bestFit="1" customWidth="1"/>
    <col min="4357" max="4591" width="8.83203125" style="5"/>
    <col min="4592" max="4592" width="17.83203125" style="5" customWidth="1"/>
    <col min="4593" max="4593" width="8.83203125" style="5"/>
    <col min="4594" max="4594" width="3.5" style="5" customWidth="1"/>
    <col min="4595" max="4609" width="6.83203125" style="5" customWidth="1"/>
    <col min="4610" max="4610" width="8.83203125" style="5" customWidth="1"/>
    <col min="4611" max="4611" width="10.08203125" style="5" customWidth="1"/>
    <col min="4612" max="4612" width="8" style="5" bestFit="1" customWidth="1"/>
    <col min="4613" max="4847" width="8.83203125" style="5"/>
    <col min="4848" max="4848" width="17.83203125" style="5" customWidth="1"/>
    <col min="4849" max="4849" width="8.83203125" style="5"/>
    <col min="4850" max="4850" width="3.5" style="5" customWidth="1"/>
    <col min="4851" max="4865" width="6.83203125" style="5" customWidth="1"/>
    <col min="4866" max="4866" width="8.83203125" style="5" customWidth="1"/>
    <col min="4867" max="4867" width="10.08203125" style="5" customWidth="1"/>
    <col min="4868" max="4868" width="8" style="5" bestFit="1" customWidth="1"/>
    <col min="4869" max="5103" width="8.83203125" style="5"/>
    <col min="5104" max="5104" width="17.83203125" style="5" customWidth="1"/>
    <col min="5105" max="5105" width="8.83203125" style="5"/>
    <col min="5106" max="5106" width="3.5" style="5" customWidth="1"/>
    <col min="5107" max="5121" width="6.83203125" style="5" customWidth="1"/>
    <col min="5122" max="5122" width="8.83203125" style="5" customWidth="1"/>
    <col min="5123" max="5123" width="10.08203125" style="5" customWidth="1"/>
    <col min="5124" max="5124" width="8" style="5" bestFit="1" customWidth="1"/>
    <col min="5125" max="5359" width="8.83203125" style="5"/>
    <col min="5360" max="5360" width="17.83203125" style="5" customWidth="1"/>
    <col min="5361" max="5361" width="8.83203125" style="5"/>
    <col min="5362" max="5362" width="3.5" style="5" customWidth="1"/>
    <col min="5363" max="5377" width="6.83203125" style="5" customWidth="1"/>
    <col min="5378" max="5378" width="8.83203125" style="5" customWidth="1"/>
    <col min="5379" max="5379" width="10.08203125" style="5" customWidth="1"/>
    <col min="5380" max="5380" width="8" style="5" bestFit="1" customWidth="1"/>
    <col min="5381" max="5615" width="8.83203125" style="5"/>
    <col min="5616" max="5616" width="17.83203125" style="5" customWidth="1"/>
    <col min="5617" max="5617" width="8.83203125" style="5"/>
    <col min="5618" max="5618" width="3.5" style="5" customWidth="1"/>
    <col min="5619" max="5633" width="6.83203125" style="5" customWidth="1"/>
    <col min="5634" max="5634" width="8.83203125" style="5" customWidth="1"/>
    <col min="5635" max="5635" width="10.08203125" style="5" customWidth="1"/>
    <col min="5636" max="5636" width="8" style="5" bestFit="1" customWidth="1"/>
    <col min="5637" max="5871" width="8.83203125" style="5"/>
    <col min="5872" max="5872" width="17.83203125" style="5" customWidth="1"/>
    <col min="5873" max="5873" width="8.83203125" style="5"/>
    <col min="5874" max="5874" width="3.5" style="5" customWidth="1"/>
    <col min="5875" max="5889" width="6.83203125" style="5" customWidth="1"/>
    <col min="5890" max="5890" width="8.83203125" style="5" customWidth="1"/>
    <col min="5891" max="5891" width="10.08203125" style="5" customWidth="1"/>
    <col min="5892" max="5892" width="8" style="5" bestFit="1" customWidth="1"/>
    <col min="5893" max="6127" width="8.83203125" style="5"/>
    <col min="6128" max="6128" width="17.83203125" style="5" customWidth="1"/>
    <col min="6129" max="6129" width="8.83203125" style="5"/>
    <col min="6130" max="6130" width="3.5" style="5" customWidth="1"/>
    <col min="6131" max="6145" width="6.83203125" style="5" customWidth="1"/>
    <col min="6146" max="6146" width="8.83203125" style="5" customWidth="1"/>
    <col min="6147" max="6147" width="10.08203125" style="5" customWidth="1"/>
    <col min="6148" max="6148" width="8" style="5" bestFit="1" customWidth="1"/>
    <col min="6149" max="6383" width="8.83203125" style="5"/>
    <col min="6384" max="6384" width="17.83203125" style="5" customWidth="1"/>
    <col min="6385" max="6385" width="8.83203125" style="5"/>
    <col min="6386" max="6386" width="3.5" style="5" customWidth="1"/>
    <col min="6387" max="6401" width="6.83203125" style="5" customWidth="1"/>
    <col min="6402" max="6402" width="8.83203125" style="5" customWidth="1"/>
    <col min="6403" max="6403" width="10.08203125" style="5" customWidth="1"/>
    <col min="6404" max="6404" width="8" style="5" bestFit="1" customWidth="1"/>
    <col min="6405" max="6639" width="8.83203125" style="5"/>
    <col min="6640" max="6640" width="17.83203125" style="5" customWidth="1"/>
    <col min="6641" max="6641" width="8.83203125" style="5"/>
    <col min="6642" max="6642" width="3.5" style="5" customWidth="1"/>
    <col min="6643" max="6657" width="6.83203125" style="5" customWidth="1"/>
    <col min="6658" max="6658" width="8.83203125" style="5" customWidth="1"/>
    <col min="6659" max="6659" width="10.08203125" style="5" customWidth="1"/>
    <col min="6660" max="6660" width="8" style="5" bestFit="1" customWidth="1"/>
    <col min="6661" max="6895" width="8.83203125" style="5"/>
    <col min="6896" max="6896" width="17.83203125" style="5" customWidth="1"/>
    <col min="6897" max="6897" width="8.83203125" style="5"/>
    <col min="6898" max="6898" width="3.5" style="5" customWidth="1"/>
    <col min="6899" max="6913" width="6.83203125" style="5" customWidth="1"/>
    <col min="6914" max="6914" width="8.83203125" style="5" customWidth="1"/>
    <col min="6915" max="6915" width="10.08203125" style="5" customWidth="1"/>
    <col min="6916" max="6916" width="8" style="5" bestFit="1" customWidth="1"/>
    <col min="6917" max="7151" width="8.83203125" style="5"/>
    <col min="7152" max="7152" width="17.83203125" style="5" customWidth="1"/>
    <col min="7153" max="7153" width="8.83203125" style="5"/>
    <col min="7154" max="7154" width="3.5" style="5" customWidth="1"/>
    <col min="7155" max="7169" width="6.83203125" style="5" customWidth="1"/>
    <col min="7170" max="7170" width="8.83203125" style="5" customWidth="1"/>
    <col min="7171" max="7171" width="10.08203125" style="5" customWidth="1"/>
    <col min="7172" max="7172" width="8" style="5" bestFit="1" customWidth="1"/>
    <col min="7173" max="7407" width="8.83203125" style="5"/>
    <col min="7408" max="7408" width="17.83203125" style="5" customWidth="1"/>
    <col min="7409" max="7409" width="8.83203125" style="5"/>
    <col min="7410" max="7410" width="3.5" style="5" customWidth="1"/>
    <col min="7411" max="7425" width="6.83203125" style="5" customWidth="1"/>
    <col min="7426" max="7426" width="8.83203125" style="5" customWidth="1"/>
    <col min="7427" max="7427" width="10.08203125" style="5" customWidth="1"/>
    <col min="7428" max="7428" width="8" style="5" bestFit="1" customWidth="1"/>
    <col min="7429" max="7663" width="8.83203125" style="5"/>
    <col min="7664" max="7664" width="17.83203125" style="5" customWidth="1"/>
    <col min="7665" max="7665" width="8.83203125" style="5"/>
    <col min="7666" max="7666" width="3.5" style="5" customWidth="1"/>
    <col min="7667" max="7681" width="6.83203125" style="5" customWidth="1"/>
    <col min="7682" max="7682" width="8.83203125" style="5" customWidth="1"/>
    <col min="7683" max="7683" width="10.08203125" style="5" customWidth="1"/>
    <col min="7684" max="7684" width="8" style="5" bestFit="1" customWidth="1"/>
    <col min="7685" max="7919" width="8.83203125" style="5"/>
    <col min="7920" max="7920" width="17.83203125" style="5" customWidth="1"/>
    <col min="7921" max="7921" width="8.83203125" style="5"/>
    <col min="7922" max="7922" width="3.5" style="5" customWidth="1"/>
    <col min="7923" max="7937" width="6.83203125" style="5" customWidth="1"/>
    <col min="7938" max="7938" width="8.83203125" style="5" customWidth="1"/>
    <col min="7939" max="7939" width="10.08203125" style="5" customWidth="1"/>
    <col min="7940" max="7940" width="8" style="5" bestFit="1" customWidth="1"/>
    <col min="7941" max="8175" width="8.83203125" style="5"/>
    <col min="8176" max="8176" width="17.83203125" style="5" customWidth="1"/>
    <col min="8177" max="8177" width="8.83203125" style="5"/>
    <col min="8178" max="8178" width="3.5" style="5" customWidth="1"/>
    <col min="8179" max="8193" width="6.83203125" style="5" customWidth="1"/>
    <col min="8194" max="8194" width="8.83203125" style="5" customWidth="1"/>
    <col min="8195" max="8195" width="10.08203125" style="5" customWidth="1"/>
    <col min="8196" max="8196" width="8" style="5" bestFit="1" customWidth="1"/>
    <col min="8197" max="8431" width="8.83203125" style="5"/>
    <col min="8432" max="8432" width="17.83203125" style="5" customWidth="1"/>
    <col min="8433" max="8433" width="8.83203125" style="5"/>
    <col min="8434" max="8434" width="3.5" style="5" customWidth="1"/>
    <col min="8435" max="8449" width="6.83203125" style="5" customWidth="1"/>
    <col min="8450" max="8450" width="8.83203125" style="5" customWidth="1"/>
    <col min="8451" max="8451" width="10.08203125" style="5" customWidth="1"/>
    <col min="8452" max="8452" width="8" style="5" bestFit="1" customWidth="1"/>
    <col min="8453" max="8687" width="8.83203125" style="5"/>
    <col min="8688" max="8688" width="17.83203125" style="5" customWidth="1"/>
    <col min="8689" max="8689" width="8.83203125" style="5"/>
    <col min="8690" max="8690" width="3.5" style="5" customWidth="1"/>
    <col min="8691" max="8705" width="6.83203125" style="5" customWidth="1"/>
    <col min="8706" max="8706" width="8.83203125" style="5" customWidth="1"/>
    <col min="8707" max="8707" width="10.08203125" style="5" customWidth="1"/>
    <col min="8708" max="8708" width="8" style="5" bestFit="1" customWidth="1"/>
    <col min="8709" max="8943" width="8.83203125" style="5"/>
    <col min="8944" max="8944" width="17.83203125" style="5" customWidth="1"/>
    <col min="8945" max="8945" width="8.83203125" style="5"/>
    <col min="8946" max="8946" width="3.5" style="5" customWidth="1"/>
    <col min="8947" max="8961" width="6.83203125" style="5" customWidth="1"/>
    <col min="8962" max="8962" width="8.83203125" style="5" customWidth="1"/>
    <col min="8963" max="8963" width="10.08203125" style="5" customWidth="1"/>
    <col min="8964" max="8964" width="8" style="5" bestFit="1" customWidth="1"/>
    <col min="8965" max="9199" width="8.83203125" style="5"/>
    <col min="9200" max="9200" width="17.83203125" style="5" customWidth="1"/>
    <col min="9201" max="9201" width="8.83203125" style="5"/>
    <col min="9202" max="9202" width="3.5" style="5" customWidth="1"/>
    <col min="9203" max="9217" width="6.83203125" style="5" customWidth="1"/>
    <col min="9218" max="9218" width="8.83203125" style="5" customWidth="1"/>
    <col min="9219" max="9219" width="10.08203125" style="5" customWidth="1"/>
    <col min="9220" max="9220" width="8" style="5" bestFit="1" customWidth="1"/>
    <col min="9221" max="9455" width="8.83203125" style="5"/>
    <col min="9456" max="9456" width="17.83203125" style="5" customWidth="1"/>
    <col min="9457" max="9457" width="8.83203125" style="5"/>
    <col min="9458" max="9458" width="3.5" style="5" customWidth="1"/>
    <col min="9459" max="9473" width="6.83203125" style="5" customWidth="1"/>
    <col min="9474" max="9474" width="8.83203125" style="5" customWidth="1"/>
    <col min="9475" max="9475" width="10.08203125" style="5" customWidth="1"/>
    <col min="9476" max="9476" width="8" style="5" bestFit="1" customWidth="1"/>
    <col min="9477" max="9711" width="8.83203125" style="5"/>
    <col min="9712" max="9712" width="17.83203125" style="5" customWidth="1"/>
    <col min="9713" max="9713" width="8.83203125" style="5"/>
    <col min="9714" max="9714" width="3.5" style="5" customWidth="1"/>
    <col min="9715" max="9729" width="6.83203125" style="5" customWidth="1"/>
    <col min="9730" max="9730" width="8.83203125" style="5" customWidth="1"/>
    <col min="9731" max="9731" width="10.08203125" style="5" customWidth="1"/>
    <col min="9732" max="9732" width="8" style="5" bestFit="1" customWidth="1"/>
    <col min="9733" max="9967" width="8.83203125" style="5"/>
    <col min="9968" max="9968" width="17.83203125" style="5" customWidth="1"/>
    <col min="9969" max="9969" width="8.83203125" style="5"/>
    <col min="9970" max="9970" width="3.5" style="5" customWidth="1"/>
    <col min="9971" max="9985" width="6.83203125" style="5" customWidth="1"/>
    <col min="9986" max="9986" width="8.83203125" style="5" customWidth="1"/>
    <col min="9987" max="9987" width="10.08203125" style="5" customWidth="1"/>
    <col min="9988" max="9988" width="8" style="5" bestFit="1" customWidth="1"/>
    <col min="9989" max="10223" width="8.83203125" style="5"/>
    <col min="10224" max="10224" width="17.83203125" style="5" customWidth="1"/>
    <col min="10225" max="10225" width="8.83203125" style="5"/>
    <col min="10226" max="10226" width="3.5" style="5" customWidth="1"/>
    <col min="10227" max="10241" width="6.83203125" style="5" customWidth="1"/>
    <col min="10242" max="10242" width="8.83203125" style="5" customWidth="1"/>
    <col min="10243" max="10243" width="10.08203125" style="5" customWidth="1"/>
    <col min="10244" max="10244" width="8" style="5" bestFit="1" customWidth="1"/>
    <col min="10245" max="10479" width="8.83203125" style="5"/>
    <col min="10480" max="10480" width="17.83203125" style="5" customWidth="1"/>
    <col min="10481" max="10481" width="8.83203125" style="5"/>
    <col min="10482" max="10482" width="3.5" style="5" customWidth="1"/>
    <col min="10483" max="10497" width="6.83203125" style="5" customWidth="1"/>
    <col min="10498" max="10498" width="8.83203125" style="5" customWidth="1"/>
    <col min="10499" max="10499" width="10.08203125" style="5" customWidth="1"/>
    <col min="10500" max="10500" width="8" style="5" bestFit="1" customWidth="1"/>
    <col min="10501" max="10735" width="8.83203125" style="5"/>
    <col min="10736" max="10736" width="17.83203125" style="5" customWidth="1"/>
    <col min="10737" max="10737" width="8.83203125" style="5"/>
    <col min="10738" max="10738" width="3.5" style="5" customWidth="1"/>
    <col min="10739" max="10753" width="6.83203125" style="5" customWidth="1"/>
    <col min="10754" max="10754" width="8.83203125" style="5" customWidth="1"/>
    <col min="10755" max="10755" width="10.08203125" style="5" customWidth="1"/>
    <col min="10756" max="10756" width="8" style="5" bestFit="1" customWidth="1"/>
    <col min="10757" max="10991" width="8.83203125" style="5"/>
    <col min="10992" max="10992" width="17.83203125" style="5" customWidth="1"/>
    <col min="10993" max="10993" width="8.83203125" style="5"/>
    <col min="10994" max="10994" width="3.5" style="5" customWidth="1"/>
    <col min="10995" max="11009" width="6.83203125" style="5" customWidth="1"/>
    <col min="11010" max="11010" width="8.83203125" style="5" customWidth="1"/>
    <col min="11011" max="11011" width="10.08203125" style="5" customWidth="1"/>
    <col min="11012" max="11012" width="8" style="5" bestFit="1" customWidth="1"/>
    <col min="11013" max="11247" width="8.83203125" style="5"/>
    <col min="11248" max="11248" width="17.83203125" style="5" customWidth="1"/>
    <col min="11249" max="11249" width="8.83203125" style="5"/>
    <col min="11250" max="11250" width="3.5" style="5" customWidth="1"/>
    <col min="11251" max="11265" width="6.83203125" style="5" customWidth="1"/>
    <col min="11266" max="11266" width="8.83203125" style="5" customWidth="1"/>
    <col min="11267" max="11267" width="10.08203125" style="5" customWidth="1"/>
    <col min="11268" max="11268" width="8" style="5" bestFit="1" customWidth="1"/>
    <col min="11269" max="11503" width="8.83203125" style="5"/>
    <col min="11504" max="11504" width="17.83203125" style="5" customWidth="1"/>
    <col min="11505" max="11505" width="8.83203125" style="5"/>
    <col min="11506" max="11506" width="3.5" style="5" customWidth="1"/>
    <col min="11507" max="11521" width="6.83203125" style="5" customWidth="1"/>
    <col min="11522" max="11522" width="8.83203125" style="5" customWidth="1"/>
    <col min="11523" max="11523" width="10.08203125" style="5" customWidth="1"/>
    <col min="11524" max="11524" width="8" style="5" bestFit="1" customWidth="1"/>
    <col min="11525" max="11759" width="8.83203125" style="5"/>
    <col min="11760" max="11760" width="17.83203125" style="5" customWidth="1"/>
    <col min="11761" max="11761" width="8.83203125" style="5"/>
    <col min="11762" max="11762" width="3.5" style="5" customWidth="1"/>
    <col min="11763" max="11777" width="6.83203125" style="5" customWidth="1"/>
    <col min="11778" max="11778" width="8.83203125" style="5" customWidth="1"/>
    <col min="11779" max="11779" width="10.08203125" style="5" customWidth="1"/>
    <col min="11780" max="11780" width="8" style="5" bestFit="1" customWidth="1"/>
    <col min="11781" max="12015" width="8.83203125" style="5"/>
    <col min="12016" max="12016" width="17.83203125" style="5" customWidth="1"/>
    <col min="12017" max="12017" width="8.83203125" style="5"/>
    <col min="12018" max="12018" width="3.5" style="5" customWidth="1"/>
    <col min="12019" max="12033" width="6.83203125" style="5" customWidth="1"/>
    <col min="12034" max="12034" width="8.83203125" style="5" customWidth="1"/>
    <col min="12035" max="12035" width="10.08203125" style="5" customWidth="1"/>
    <col min="12036" max="12036" width="8" style="5" bestFit="1" customWidth="1"/>
    <col min="12037" max="12271" width="8.83203125" style="5"/>
    <col min="12272" max="12272" width="17.83203125" style="5" customWidth="1"/>
    <col min="12273" max="12273" width="8.83203125" style="5"/>
    <col min="12274" max="12274" width="3.5" style="5" customWidth="1"/>
    <col min="12275" max="12289" width="6.83203125" style="5" customWidth="1"/>
    <col min="12290" max="12290" width="8.83203125" style="5" customWidth="1"/>
    <col min="12291" max="12291" width="10.08203125" style="5" customWidth="1"/>
    <col min="12292" max="12292" width="8" style="5" bestFit="1" customWidth="1"/>
    <col min="12293" max="12527" width="8.83203125" style="5"/>
    <col min="12528" max="12528" width="17.83203125" style="5" customWidth="1"/>
    <col min="12529" max="12529" width="8.83203125" style="5"/>
    <col min="12530" max="12530" width="3.5" style="5" customWidth="1"/>
    <col min="12531" max="12545" width="6.83203125" style="5" customWidth="1"/>
    <col min="12546" max="12546" width="8.83203125" style="5" customWidth="1"/>
    <col min="12547" max="12547" width="10.08203125" style="5" customWidth="1"/>
    <col min="12548" max="12548" width="8" style="5" bestFit="1" customWidth="1"/>
    <col min="12549" max="12783" width="8.83203125" style="5"/>
    <col min="12784" max="12784" width="17.83203125" style="5" customWidth="1"/>
    <col min="12785" max="12785" width="8.83203125" style="5"/>
    <col min="12786" max="12786" width="3.5" style="5" customWidth="1"/>
    <col min="12787" max="12801" width="6.83203125" style="5" customWidth="1"/>
    <col min="12802" max="12802" width="8.83203125" style="5" customWidth="1"/>
    <col min="12803" max="12803" width="10.08203125" style="5" customWidth="1"/>
    <col min="12804" max="12804" width="8" style="5" bestFit="1" customWidth="1"/>
    <col min="12805" max="13039" width="8.83203125" style="5"/>
    <col min="13040" max="13040" width="17.83203125" style="5" customWidth="1"/>
    <col min="13041" max="13041" width="8.83203125" style="5"/>
    <col min="13042" max="13042" width="3.5" style="5" customWidth="1"/>
    <col min="13043" max="13057" width="6.83203125" style="5" customWidth="1"/>
    <col min="13058" max="13058" width="8.83203125" style="5" customWidth="1"/>
    <col min="13059" max="13059" width="10.08203125" style="5" customWidth="1"/>
    <col min="13060" max="13060" width="8" style="5" bestFit="1" customWidth="1"/>
    <col min="13061" max="13295" width="8.83203125" style="5"/>
    <col min="13296" max="13296" width="17.83203125" style="5" customWidth="1"/>
    <col min="13297" max="13297" width="8.83203125" style="5"/>
    <col min="13298" max="13298" width="3.5" style="5" customWidth="1"/>
    <col min="13299" max="13313" width="6.83203125" style="5" customWidth="1"/>
    <col min="13314" max="13314" width="8.83203125" style="5" customWidth="1"/>
    <col min="13315" max="13315" width="10.08203125" style="5" customWidth="1"/>
    <col min="13316" max="13316" width="8" style="5" bestFit="1" customWidth="1"/>
    <col min="13317" max="13551" width="8.83203125" style="5"/>
    <col min="13552" max="13552" width="17.83203125" style="5" customWidth="1"/>
    <col min="13553" max="13553" width="8.83203125" style="5"/>
    <col min="13554" max="13554" width="3.5" style="5" customWidth="1"/>
    <col min="13555" max="13569" width="6.83203125" style="5" customWidth="1"/>
    <col min="13570" max="13570" width="8.83203125" style="5" customWidth="1"/>
    <col min="13571" max="13571" width="10.08203125" style="5" customWidth="1"/>
    <col min="13572" max="13572" width="8" style="5" bestFit="1" customWidth="1"/>
    <col min="13573" max="13807" width="8.83203125" style="5"/>
    <col min="13808" max="13808" width="17.83203125" style="5" customWidth="1"/>
    <col min="13809" max="13809" width="8.83203125" style="5"/>
    <col min="13810" max="13810" width="3.5" style="5" customWidth="1"/>
    <col min="13811" max="13825" width="6.83203125" style="5" customWidth="1"/>
    <col min="13826" max="13826" width="8.83203125" style="5" customWidth="1"/>
    <col min="13827" max="13827" width="10.08203125" style="5" customWidth="1"/>
    <col min="13828" max="13828" width="8" style="5" bestFit="1" customWidth="1"/>
    <col min="13829" max="14063" width="8.83203125" style="5"/>
    <col min="14064" max="14064" width="17.83203125" style="5" customWidth="1"/>
    <col min="14065" max="14065" width="8.83203125" style="5"/>
    <col min="14066" max="14066" width="3.5" style="5" customWidth="1"/>
    <col min="14067" max="14081" width="6.83203125" style="5" customWidth="1"/>
    <col min="14082" max="14082" width="8.83203125" style="5" customWidth="1"/>
    <col min="14083" max="14083" width="10.08203125" style="5" customWidth="1"/>
    <col min="14084" max="14084" width="8" style="5" bestFit="1" customWidth="1"/>
    <col min="14085" max="14319" width="8.83203125" style="5"/>
    <col min="14320" max="14320" width="17.83203125" style="5" customWidth="1"/>
    <col min="14321" max="14321" width="8.83203125" style="5"/>
    <col min="14322" max="14322" width="3.5" style="5" customWidth="1"/>
    <col min="14323" max="14337" width="6.83203125" style="5" customWidth="1"/>
    <col min="14338" max="14338" width="8.83203125" style="5" customWidth="1"/>
    <col min="14339" max="14339" width="10.08203125" style="5" customWidth="1"/>
    <col min="14340" max="14340" width="8" style="5" bestFit="1" customWidth="1"/>
    <col min="14341" max="14575" width="8.83203125" style="5"/>
    <col min="14576" max="14576" width="17.83203125" style="5" customWidth="1"/>
    <col min="14577" max="14577" width="8.83203125" style="5"/>
    <col min="14578" max="14578" width="3.5" style="5" customWidth="1"/>
    <col min="14579" max="14593" width="6.83203125" style="5" customWidth="1"/>
    <col min="14594" max="14594" width="8.83203125" style="5" customWidth="1"/>
    <col min="14595" max="14595" width="10.08203125" style="5" customWidth="1"/>
    <col min="14596" max="14596" width="8" style="5" bestFit="1" customWidth="1"/>
    <col min="14597" max="14831" width="8.83203125" style="5"/>
    <col min="14832" max="14832" width="17.83203125" style="5" customWidth="1"/>
    <col min="14833" max="14833" width="8.83203125" style="5"/>
    <col min="14834" max="14834" width="3.5" style="5" customWidth="1"/>
    <col min="14835" max="14849" width="6.83203125" style="5" customWidth="1"/>
    <col min="14850" max="14850" width="8.83203125" style="5" customWidth="1"/>
    <col min="14851" max="14851" width="10.08203125" style="5" customWidth="1"/>
    <col min="14852" max="14852" width="8" style="5" bestFit="1" customWidth="1"/>
    <col min="14853" max="15087" width="8.83203125" style="5"/>
    <col min="15088" max="15088" width="17.83203125" style="5" customWidth="1"/>
    <col min="15089" max="15089" width="8.83203125" style="5"/>
    <col min="15090" max="15090" width="3.5" style="5" customWidth="1"/>
    <col min="15091" max="15105" width="6.83203125" style="5" customWidth="1"/>
    <col min="15106" max="15106" width="8.83203125" style="5" customWidth="1"/>
    <col min="15107" max="15107" width="10.08203125" style="5" customWidth="1"/>
    <col min="15108" max="15108" width="8" style="5" bestFit="1" customWidth="1"/>
    <col min="15109" max="15343" width="8.83203125" style="5"/>
    <col min="15344" max="15344" width="17.83203125" style="5" customWidth="1"/>
    <col min="15345" max="15345" width="8.83203125" style="5"/>
    <col min="15346" max="15346" width="3.5" style="5" customWidth="1"/>
    <col min="15347" max="15361" width="6.83203125" style="5" customWidth="1"/>
    <col min="15362" max="15362" width="8.83203125" style="5" customWidth="1"/>
    <col min="15363" max="15363" width="10.08203125" style="5" customWidth="1"/>
    <col min="15364" max="15364" width="8" style="5" bestFit="1" customWidth="1"/>
    <col min="15365" max="15599" width="8.83203125" style="5"/>
    <col min="15600" max="15600" width="17.83203125" style="5" customWidth="1"/>
    <col min="15601" max="15601" width="8.83203125" style="5"/>
    <col min="15602" max="15602" width="3.5" style="5" customWidth="1"/>
    <col min="15603" max="15617" width="6.83203125" style="5" customWidth="1"/>
    <col min="15618" max="15618" width="8.83203125" style="5" customWidth="1"/>
    <col min="15619" max="15619" width="10.08203125" style="5" customWidth="1"/>
    <col min="15620" max="15620" width="8" style="5" bestFit="1" customWidth="1"/>
    <col min="15621" max="15855" width="8.83203125" style="5"/>
    <col min="15856" max="15856" width="17.83203125" style="5" customWidth="1"/>
    <col min="15857" max="15857" width="8.83203125" style="5"/>
    <col min="15858" max="15858" width="3.5" style="5" customWidth="1"/>
    <col min="15859" max="15873" width="6.83203125" style="5" customWidth="1"/>
    <col min="15874" max="15874" width="8.83203125" style="5" customWidth="1"/>
    <col min="15875" max="15875" width="10.08203125" style="5" customWidth="1"/>
    <col min="15876" max="15876" width="8" style="5" bestFit="1" customWidth="1"/>
    <col min="15877" max="16111" width="8.83203125" style="5"/>
    <col min="16112" max="16112" width="17.83203125" style="5" customWidth="1"/>
    <col min="16113" max="16113" width="8.83203125" style="5"/>
    <col min="16114" max="16114" width="3.5" style="5" customWidth="1"/>
    <col min="16115" max="16129" width="6.83203125" style="5" customWidth="1"/>
    <col min="16130" max="16130" width="8.83203125" style="5" customWidth="1"/>
    <col min="16131" max="16131" width="10.08203125" style="5" customWidth="1"/>
    <col min="16132" max="16132" width="8" style="5" bestFit="1" customWidth="1"/>
    <col min="16133" max="16384" width="8.83203125" style="5"/>
  </cols>
  <sheetData>
    <row r="1" spans="1:8" ht="37" customHeight="1" x14ac:dyDescent="0.25">
      <c r="A1" s="36" t="s">
        <v>147</v>
      </c>
      <c r="B1" s="36"/>
      <c r="C1" s="36"/>
      <c r="D1" s="36"/>
      <c r="E1" s="36"/>
      <c r="F1" s="36"/>
      <c r="G1" s="36"/>
      <c r="H1" s="36"/>
    </row>
    <row r="2" spans="1:8" ht="15" customHeight="1" x14ac:dyDescent="0.25">
      <c r="A2" s="9" t="s">
        <v>2</v>
      </c>
      <c r="B2" s="9" t="s">
        <v>66</v>
      </c>
      <c r="C2" s="9" t="s">
        <v>1</v>
      </c>
      <c r="D2" s="9">
        <v>1</v>
      </c>
      <c r="E2" s="9">
        <v>2</v>
      </c>
      <c r="F2" s="9">
        <v>3</v>
      </c>
      <c r="G2" s="9">
        <v>4</v>
      </c>
      <c r="H2" s="9">
        <v>5</v>
      </c>
    </row>
    <row r="3" spans="1:8" ht="14.15" customHeight="1" x14ac:dyDescent="0.25">
      <c r="A3" s="7" t="s">
        <v>4</v>
      </c>
      <c r="B3" s="7" t="s">
        <v>140</v>
      </c>
      <c r="C3" s="7" t="s">
        <v>5</v>
      </c>
      <c r="D3" s="8" t="s">
        <v>141</v>
      </c>
      <c r="E3" s="8" t="s">
        <v>141</v>
      </c>
      <c r="F3" s="8" t="s">
        <v>143</v>
      </c>
      <c r="G3" s="8">
        <v>1</v>
      </c>
      <c r="H3" s="8" t="s">
        <v>144</v>
      </c>
    </row>
    <row r="4" spans="1:8" ht="14.15" customHeight="1" x14ac:dyDescent="0.25">
      <c r="A4" s="7" t="s">
        <v>6</v>
      </c>
      <c r="B4" s="7" t="s">
        <v>68</v>
      </c>
      <c r="C4" s="7" t="s">
        <v>7</v>
      </c>
      <c r="D4" s="8">
        <v>1</v>
      </c>
      <c r="E4" s="8">
        <v>1</v>
      </c>
      <c r="F4" s="8">
        <v>1</v>
      </c>
      <c r="G4" s="8">
        <v>1</v>
      </c>
      <c r="H4" s="8">
        <v>1</v>
      </c>
    </row>
    <row r="5" spans="1:8" ht="14.15" customHeight="1" x14ac:dyDescent="0.25">
      <c r="A5" s="7" t="s">
        <v>8</v>
      </c>
      <c r="B5" s="7" t="s">
        <v>67</v>
      </c>
      <c r="C5" s="7" t="s">
        <v>9</v>
      </c>
      <c r="D5" s="8">
        <v>1</v>
      </c>
      <c r="E5" s="8">
        <v>1</v>
      </c>
      <c r="F5" s="8">
        <v>1</v>
      </c>
      <c r="G5" s="8">
        <v>1</v>
      </c>
      <c r="H5" s="8">
        <v>1</v>
      </c>
    </row>
    <row r="6" spans="1:8" ht="14.15" customHeight="1" x14ac:dyDescent="0.25">
      <c r="A6" s="7" t="s">
        <v>10</v>
      </c>
      <c r="B6" s="7" t="s">
        <v>67</v>
      </c>
      <c r="C6" s="7" t="s">
        <v>11</v>
      </c>
      <c r="D6" s="8">
        <v>1</v>
      </c>
      <c r="E6" s="8">
        <v>1</v>
      </c>
      <c r="F6" s="8">
        <v>1</v>
      </c>
      <c r="G6" s="8">
        <v>1</v>
      </c>
      <c r="H6" s="8">
        <v>1</v>
      </c>
    </row>
    <row r="7" spans="1:8" ht="14.15" customHeight="1" x14ac:dyDescent="0.25">
      <c r="A7" s="7" t="s">
        <v>12</v>
      </c>
      <c r="B7" s="7" t="s">
        <v>67</v>
      </c>
      <c r="C7" s="7" t="s">
        <v>13</v>
      </c>
      <c r="D7" s="8">
        <v>1</v>
      </c>
      <c r="E7" s="8">
        <v>1</v>
      </c>
      <c r="F7" s="8">
        <v>1</v>
      </c>
      <c r="G7" s="8">
        <v>1</v>
      </c>
      <c r="H7" s="8">
        <v>1</v>
      </c>
    </row>
    <row r="8" spans="1:8" ht="14.15" customHeight="1" x14ac:dyDescent="0.25">
      <c r="A8" s="7" t="s">
        <v>14</v>
      </c>
      <c r="B8" s="7" t="s">
        <v>67</v>
      </c>
      <c r="C8" s="7" t="s">
        <v>15</v>
      </c>
      <c r="D8" s="8">
        <v>1</v>
      </c>
      <c r="E8" s="8">
        <v>1</v>
      </c>
      <c r="F8" s="8">
        <v>1</v>
      </c>
      <c r="G8" s="8">
        <v>1</v>
      </c>
      <c r="H8" s="8">
        <v>1</v>
      </c>
    </row>
    <row r="9" spans="1:8" ht="14.15" customHeight="1" x14ac:dyDescent="0.25">
      <c r="A9" s="7" t="s">
        <v>16</v>
      </c>
      <c r="B9" s="7" t="s">
        <v>67</v>
      </c>
      <c r="C9" s="7" t="s">
        <v>17</v>
      </c>
      <c r="D9" s="8">
        <v>1</v>
      </c>
      <c r="E9" s="8">
        <v>1</v>
      </c>
      <c r="F9" s="8" t="s">
        <v>145</v>
      </c>
      <c r="G9" s="8">
        <v>1</v>
      </c>
      <c r="H9" s="8">
        <v>1</v>
      </c>
    </row>
    <row r="10" spans="1:8" ht="14.15" customHeight="1" x14ac:dyDescent="0.25">
      <c r="A10" s="7" t="s">
        <v>18</v>
      </c>
      <c r="B10" s="7" t="s">
        <v>67</v>
      </c>
      <c r="C10" s="7" t="s">
        <v>19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</row>
    <row r="11" spans="1:8" ht="14.15" customHeight="1" x14ac:dyDescent="0.25">
      <c r="A11" s="7" t="s">
        <v>20</v>
      </c>
      <c r="B11" s="7" t="s">
        <v>67</v>
      </c>
      <c r="C11" s="7" t="s">
        <v>21</v>
      </c>
      <c r="D11" s="8">
        <v>1</v>
      </c>
      <c r="E11" s="8" t="s">
        <v>146</v>
      </c>
      <c r="F11" s="8" t="s">
        <v>141</v>
      </c>
      <c r="G11" s="8">
        <v>1</v>
      </c>
      <c r="H11" s="8" t="s">
        <v>143</v>
      </c>
    </row>
    <row r="12" spans="1:8" ht="14.15" customHeight="1" x14ac:dyDescent="0.25">
      <c r="A12" s="7" t="s">
        <v>22</v>
      </c>
      <c r="B12" s="7" t="s">
        <v>67</v>
      </c>
      <c r="C12" s="7" t="s">
        <v>23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</row>
    <row r="13" spans="1:8" ht="14.15" customHeight="1" x14ac:dyDescent="0.25">
      <c r="A13" s="7" t="s">
        <v>24</v>
      </c>
      <c r="B13" s="7" t="s">
        <v>67</v>
      </c>
      <c r="C13" s="7" t="s">
        <v>25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</row>
    <row r="14" spans="1:8" ht="14.15" customHeight="1" x14ac:dyDescent="0.25">
      <c r="A14" s="7" t="s">
        <v>26</v>
      </c>
      <c r="B14" s="7" t="s">
        <v>67</v>
      </c>
      <c r="C14" s="7" t="s">
        <v>27</v>
      </c>
      <c r="D14" s="8">
        <v>1</v>
      </c>
      <c r="E14" s="8">
        <v>1</v>
      </c>
      <c r="F14" s="8">
        <v>1</v>
      </c>
      <c r="G14" s="8">
        <v>1</v>
      </c>
      <c r="H14" s="8" t="s">
        <v>143</v>
      </c>
    </row>
    <row r="15" spans="1:8" ht="14.15" customHeight="1" x14ac:dyDescent="0.25">
      <c r="A15" s="7" t="s">
        <v>28</v>
      </c>
      <c r="B15" s="7" t="s">
        <v>67</v>
      </c>
      <c r="C15" s="7" t="s">
        <v>29</v>
      </c>
      <c r="D15" s="8">
        <v>1</v>
      </c>
      <c r="E15" s="8">
        <v>1</v>
      </c>
      <c r="F15" s="8" t="s">
        <v>142</v>
      </c>
      <c r="G15" s="8">
        <v>1</v>
      </c>
      <c r="H15" s="8">
        <v>1</v>
      </c>
    </row>
    <row r="16" spans="1:8" ht="14.15" customHeight="1" x14ac:dyDescent="0.25">
      <c r="A16" s="7" t="s">
        <v>30</v>
      </c>
      <c r="B16" s="7" t="s">
        <v>67</v>
      </c>
      <c r="C16" s="7" t="s">
        <v>31</v>
      </c>
      <c r="D16" s="8">
        <v>1</v>
      </c>
      <c r="E16" s="8">
        <v>1</v>
      </c>
      <c r="F16" s="8">
        <v>1</v>
      </c>
      <c r="G16" s="8">
        <v>1</v>
      </c>
      <c r="H16" s="8">
        <v>1</v>
      </c>
    </row>
    <row r="17" spans="1:8" ht="14.15" customHeight="1" x14ac:dyDescent="0.25">
      <c r="A17" s="7" t="s">
        <v>32</v>
      </c>
      <c r="B17" s="7" t="s">
        <v>67</v>
      </c>
      <c r="C17" s="7" t="s">
        <v>33</v>
      </c>
      <c r="D17" s="8">
        <v>1</v>
      </c>
      <c r="E17" s="8">
        <v>1</v>
      </c>
      <c r="F17" s="8">
        <v>1</v>
      </c>
      <c r="G17" s="8">
        <v>1</v>
      </c>
      <c r="H17" s="8" t="s">
        <v>143</v>
      </c>
    </row>
    <row r="18" spans="1:8" ht="14.15" customHeight="1" x14ac:dyDescent="0.25">
      <c r="A18" s="7" t="s">
        <v>34</v>
      </c>
      <c r="B18" s="7" t="s">
        <v>67</v>
      </c>
      <c r="C18" s="7" t="s">
        <v>35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</row>
    <row r="19" spans="1:8" ht="14.15" customHeight="1" x14ac:dyDescent="0.25">
      <c r="A19" s="7" t="s">
        <v>36</v>
      </c>
      <c r="B19" s="7" t="s">
        <v>67</v>
      </c>
      <c r="C19" s="7" t="s">
        <v>37</v>
      </c>
      <c r="D19" s="8">
        <v>1</v>
      </c>
      <c r="E19" s="8" t="s">
        <v>141</v>
      </c>
      <c r="F19" s="8" t="s">
        <v>141</v>
      </c>
      <c r="G19" s="8">
        <v>1</v>
      </c>
      <c r="H19" s="8" t="s">
        <v>143</v>
      </c>
    </row>
    <row r="20" spans="1:8" ht="14.15" customHeight="1" x14ac:dyDescent="0.25">
      <c r="A20" s="7" t="s">
        <v>38</v>
      </c>
      <c r="B20" s="7" t="s">
        <v>67</v>
      </c>
      <c r="C20" s="7" t="s">
        <v>39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</row>
    <row r="21" spans="1:8" ht="14.15" customHeight="1" x14ac:dyDescent="0.25">
      <c r="A21" s="7" t="s">
        <v>40</v>
      </c>
      <c r="B21" s="7" t="s">
        <v>67</v>
      </c>
      <c r="C21" s="7" t="s">
        <v>41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</row>
    <row r="22" spans="1:8" ht="14.15" customHeight="1" x14ac:dyDescent="0.25">
      <c r="A22" s="7" t="s">
        <v>42</v>
      </c>
      <c r="B22" s="7" t="s">
        <v>67</v>
      </c>
      <c r="C22" s="7" t="s">
        <v>43</v>
      </c>
      <c r="D22" s="8">
        <v>1</v>
      </c>
      <c r="E22" s="8">
        <v>1</v>
      </c>
      <c r="F22" s="8">
        <v>1</v>
      </c>
      <c r="G22" s="8">
        <v>1</v>
      </c>
      <c r="H22" s="8">
        <v>1</v>
      </c>
    </row>
    <row r="23" spans="1:8" ht="14.15" customHeight="1" x14ac:dyDescent="0.25">
      <c r="A23" s="7" t="s">
        <v>44</v>
      </c>
      <c r="B23" s="7" t="s">
        <v>67</v>
      </c>
      <c r="C23" s="7" t="s">
        <v>45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</row>
    <row r="24" spans="1:8" ht="14.15" customHeight="1" x14ac:dyDescent="0.25">
      <c r="A24" s="7" t="s">
        <v>46</v>
      </c>
      <c r="B24" s="7" t="s">
        <v>67</v>
      </c>
      <c r="C24" s="7" t="s">
        <v>47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</row>
    <row r="25" spans="1:8" ht="14.15" customHeight="1" x14ac:dyDescent="0.25">
      <c r="A25" s="7" t="s">
        <v>48</v>
      </c>
      <c r="B25" s="7" t="s">
        <v>67</v>
      </c>
      <c r="C25" s="7" t="s">
        <v>49</v>
      </c>
      <c r="D25" s="8">
        <v>1</v>
      </c>
      <c r="E25" s="8">
        <v>1</v>
      </c>
      <c r="F25" s="8" t="s">
        <v>142</v>
      </c>
      <c r="G25" s="8" t="s">
        <v>142</v>
      </c>
      <c r="H25" s="8">
        <v>1</v>
      </c>
    </row>
    <row r="26" spans="1:8" ht="14.15" customHeight="1" x14ac:dyDescent="0.25">
      <c r="A26" s="7" t="s">
        <v>50</v>
      </c>
      <c r="B26" s="7" t="s">
        <v>67</v>
      </c>
      <c r="C26" s="7" t="s">
        <v>51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</row>
    <row r="27" spans="1:8" ht="14.15" customHeight="1" x14ac:dyDescent="0.25">
      <c r="A27" s="7" t="s">
        <v>52</v>
      </c>
      <c r="B27" s="7" t="s">
        <v>67</v>
      </c>
      <c r="C27" s="7" t="s">
        <v>53</v>
      </c>
      <c r="D27" s="8">
        <v>1</v>
      </c>
      <c r="E27" s="8">
        <v>1</v>
      </c>
      <c r="F27" s="8">
        <v>1</v>
      </c>
      <c r="G27" s="8">
        <v>1</v>
      </c>
      <c r="H27" s="8">
        <v>1</v>
      </c>
    </row>
    <row r="28" spans="1:8" ht="14.15" customHeight="1" x14ac:dyDescent="0.25">
      <c r="A28" s="7" t="s">
        <v>54</v>
      </c>
      <c r="B28" s="7" t="s">
        <v>67</v>
      </c>
      <c r="C28" s="7" t="s">
        <v>55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</row>
    <row r="29" spans="1:8" ht="14.15" customHeight="1" x14ac:dyDescent="0.25">
      <c r="A29" s="7" t="s">
        <v>56</v>
      </c>
      <c r="B29" s="7" t="s">
        <v>67</v>
      </c>
      <c r="C29" s="7" t="s">
        <v>57</v>
      </c>
      <c r="D29" s="8">
        <v>1</v>
      </c>
      <c r="E29" s="8">
        <v>1</v>
      </c>
      <c r="F29" s="8">
        <v>1</v>
      </c>
      <c r="G29" s="8">
        <v>1</v>
      </c>
      <c r="H29" s="8" t="s">
        <v>143</v>
      </c>
    </row>
    <row r="30" spans="1:8" ht="14.15" customHeight="1" x14ac:dyDescent="0.25">
      <c r="A30" s="7" t="s">
        <v>58</v>
      </c>
      <c r="B30" s="7" t="s">
        <v>67</v>
      </c>
      <c r="C30" s="7" t="s">
        <v>59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</row>
    <row r="31" spans="1:8" ht="14.15" customHeight="1" x14ac:dyDescent="0.25">
      <c r="A31" s="7" t="s">
        <v>60</v>
      </c>
      <c r="B31" s="7" t="s">
        <v>67</v>
      </c>
      <c r="C31" s="7" t="s">
        <v>61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</row>
    <row r="32" spans="1:8" ht="14.15" customHeight="1" x14ac:dyDescent="0.25">
      <c r="A32" s="7" t="s">
        <v>62</v>
      </c>
      <c r="B32" s="7" t="s">
        <v>67</v>
      </c>
      <c r="C32" s="7" t="s">
        <v>63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</row>
    <row r="33" spans="1:8" ht="12.75" customHeight="1" x14ac:dyDescent="0.25">
      <c r="A33" s="7" t="s">
        <v>64</v>
      </c>
      <c r="B33" s="7" t="s">
        <v>67</v>
      </c>
      <c r="C33" s="7" t="s">
        <v>65</v>
      </c>
      <c r="D33" s="8">
        <v>1</v>
      </c>
      <c r="E33" s="8">
        <v>1</v>
      </c>
      <c r="F33" s="8">
        <v>1</v>
      </c>
      <c r="G33" s="8">
        <v>1</v>
      </c>
      <c r="H33" s="8">
        <v>1</v>
      </c>
    </row>
  </sheetData>
  <mergeCells count="1">
    <mergeCell ref="A1:H1"/>
  </mergeCells>
  <phoneticPr fontId="3" type="noConversion"/>
  <pageMargins left="0.7" right="0.7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9" workbookViewId="0">
      <selection activeCell="S3" sqref="S3:S33"/>
    </sheetView>
  </sheetViews>
  <sheetFormatPr defaultColWidth="8.83203125" defaultRowHeight="15" x14ac:dyDescent="0.25"/>
  <cols>
    <col min="1" max="2" width="9.25" style="5" customWidth="1"/>
    <col min="3" max="3" width="6.75" style="5" customWidth="1"/>
    <col min="4" max="4" width="6.1640625" style="10" customWidth="1"/>
    <col min="5" max="18" width="6.1640625" style="5" customWidth="1"/>
    <col min="19" max="252" width="8.83203125" style="5"/>
    <col min="253" max="253" width="17.83203125" style="5" customWidth="1"/>
    <col min="254" max="254" width="8.83203125" style="5"/>
    <col min="255" max="255" width="3.5" style="5" customWidth="1"/>
    <col min="256" max="270" width="6.83203125" style="5" customWidth="1"/>
    <col min="271" max="271" width="8.83203125" style="5" customWidth="1"/>
    <col min="272" max="272" width="10.08203125" style="5" customWidth="1"/>
    <col min="273" max="273" width="8" style="5" bestFit="1" customWidth="1"/>
    <col min="274" max="508" width="8.83203125" style="5"/>
    <col min="509" max="509" width="17.83203125" style="5" customWidth="1"/>
    <col min="510" max="510" width="8.83203125" style="5"/>
    <col min="511" max="511" width="3.5" style="5" customWidth="1"/>
    <col min="512" max="526" width="6.83203125" style="5" customWidth="1"/>
    <col min="527" max="527" width="8.83203125" style="5" customWidth="1"/>
    <col min="528" max="528" width="10.08203125" style="5" customWidth="1"/>
    <col min="529" max="529" width="8" style="5" bestFit="1" customWidth="1"/>
    <col min="530" max="764" width="8.83203125" style="5"/>
    <col min="765" max="765" width="17.83203125" style="5" customWidth="1"/>
    <col min="766" max="766" width="8.83203125" style="5"/>
    <col min="767" max="767" width="3.5" style="5" customWidth="1"/>
    <col min="768" max="782" width="6.83203125" style="5" customWidth="1"/>
    <col min="783" max="783" width="8.83203125" style="5" customWidth="1"/>
    <col min="784" max="784" width="10.08203125" style="5" customWidth="1"/>
    <col min="785" max="785" width="8" style="5" bestFit="1" customWidth="1"/>
    <col min="786" max="1020" width="8.83203125" style="5"/>
    <col min="1021" max="1021" width="17.83203125" style="5" customWidth="1"/>
    <col min="1022" max="1022" width="8.83203125" style="5"/>
    <col min="1023" max="1023" width="3.5" style="5" customWidth="1"/>
    <col min="1024" max="1038" width="6.83203125" style="5" customWidth="1"/>
    <col min="1039" max="1039" width="8.83203125" style="5" customWidth="1"/>
    <col min="1040" max="1040" width="10.08203125" style="5" customWidth="1"/>
    <col min="1041" max="1041" width="8" style="5" bestFit="1" customWidth="1"/>
    <col min="1042" max="1276" width="8.83203125" style="5"/>
    <col min="1277" max="1277" width="17.83203125" style="5" customWidth="1"/>
    <col min="1278" max="1278" width="8.83203125" style="5"/>
    <col min="1279" max="1279" width="3.5" style="5" customWidth="1"/>
    <col min="1280" max="1294" width="6.83203125" style="5" customWidth="1"/>
    <col min="1295" max="1295" width="8.83203125" style="5" customWidth="1"/>
    <col min="1296" max="1296" width="10.08203125" style="5" customWidth="1"/>
    <col min="1297" max="1297" width="8" style="5" bestFit="1" customWidth="1"/>
    <col min="1298" max="1532" width="8.83203125" style="5"/>
    <col min="1533" max="1533" width="17.83203125" style="5" customWidth="1"/>
    <col min="1534" max="1534" width="8.83203125" style="5"/>
    <col min="1535" max="1535" width="3.5" style="5" customWidth="1"/>
    <col min="1536" max="1550" width="6.83203125" style="5" customWidth="1"/>
    <col min="1551" max="1551" width="8.83203125" style="5" customWidth="1"/>
    <col min="1552" max="1552" width="10.08203125" style="5" customWidth="1"/>
    <col min="1553" max="1553" width="8" style="5" bestFit="1" customWidth="1"/>
    <col min="1554" max="1788" width="8.83203125" style="5"/>
    <col min="1789" max="1789" width="17.83203125" style="5" customWidth="1"/>
    <col min="1790" max="1790" width="8.83203125" style="5"/>
    <col min="1791" max="1791" width="3.5" style="5" customWidth="1"/>
    <col min="1792" max="1806" width="6.83203125" style="5" customWidth="1"/>
    <col min="1807" max="1807" width="8.83203125" style="5" customWidth="1"/>
    <col min="1808" max="1808" width="10.08203125" style="5" customWidth="1"/>
    <col min="1809" max="1809" width="8" style="5" bestFit="1" customWidth="1"/>
    <col min="1810" max="2044" width="8.83203125" style="5"/>
    <col min="2045" max="2045" width="17.83203125" style="5" customWidth="1"/>
    <col min="2046" max="2046" width="8.83203125" style="5"/>
    <col min="2047" max="2047" width="3.5" style="5" customWidth="1"/>
    <col min="2048" max="2062" width="6.83203125" style="5" customWidth="1"/>
    <col min="2063" max="2063" width="8.83203125" style="5" customWidth="1"/>
    <col min="2064" max="2064" width="10.08203125" style="5" customWidth="1"/>
    <col min="2065" max="2065" width="8" style="5" bestFit="1" customWidth="1"/>
    <col min="2066" max="2300" width="8.83203125" style="5"/>
    <col min="2301" max="2301" width="17.83203125" style="5" customWidth="1"/>
    <col min="2302" max="2302" width="8.83203125" style="5"/>
    <col min="2303" max="2303" width="3.5" style="5" customWidth="1"/>
    <col min="2304" max="2318" width="6.83203125" style="5" customWidth="1"/>
    <col min="2319" max="2319" width="8.83203125" style="5" customWidth="1"/>
    <col min="2320" max="2320" width="10.08203125" style="5" customWidth="1"/>
    <col min="2321" max="2321" width="8" style="5" bestFit="1" customWidth="1"/>
    <col min="2322" max="2556" width="8.83203125" style="5"/>
    <col min="2557" max="2557" width="17.83203125" style="5" customWidth="1"/>
    <col min="2558" max="2558" width="8.83203125" style="5"/>
    <col min="2559" max="2559" width="3.5" style="5" customWidth="1"/>
    <col min="2560" max="2574" width="6.83203125" style="5" customWidth="1"/>
    <col min="2575" max="2575" width="8.83203125" style="5" customWidth="1"/>
    <col min="2576" max="2576" width="10.08203125" style="5" customWidth="1"/>
    <col min="2577" max="2577" width="8" style="5" bestFit="1" customWidth="1"/>
    <col min="2578" max="2812" width="8.83203125" style="5"/>
    <col min="2813" max="2813" width="17.83203125" style="5" customWidth="1"/>
    <col min="2814" max="2814" width="8.83203125" style="5"/>
    <col min="2815" max="2815" width="3.5" style="5" customWidth="1"/>
    <col min="2816" max="2830" width="6.83203125" style="5" customWidth="1"/>
    <col min="2831" max="2831" width="8.83203125" style="5" customWidth="1"/>
    <col min="2832" max="2832" width="10.08203125" style="5" customWidth="1"/>
    <col min="2833" max="2833" width="8" style="5" bestFit="1" customWidth="1"/>
    <col min="2834" max="3068" width="8.83203125" style="5"/>
    <col min="3069" max="3069" width="17.83203125" style="5" customWidth="1"/>
    <col min="3070" max="3070" width="8.83203125" style="5"/>
    <col min="3071" max="3071" width="3.5" style="5" customWidth="1"/>
    <col min="3072" max="3086" width="6.83203125" style="5" customWidth="1"/>
    <col min="3087" max="3087" width="8.83203125" style="5" customWidth="1"/>
    <col min="3088" max="3088" width="10.08203125" style="5" customWidth="1"/>
    <col min="3089" max="3089" width="8" style="5" bestFit="1" customWidth="1"/>
    <col min="3090" max="3324" width="8.83203125" style="5"/>
    <col min="3325" max="3325" width="17.83203125" style="5" customWidth="1"/>
    <col min="3326" max="3326" width="8.83203125" style="5"/>
    <col min="3327" max="3327" width="3.5" style="5" customWidth="1"/>
    <col min="3328" max="3342" width="6.83203125" style="5" customWidth="1"/>
    <col min="3343" max="3343" width="8.83203125" style="5" customWidth="1"/>
    <col min="3344" max="3344" width="10.08203125" style="5" customWidth="1"/>
    <col min="3345" max="3345" width="8" style="5" bestFit="1" customWidth="1"/>
    <col min="3346" max="3580" width="8.83203125" style="5"/>
    <col min="3581" max="3581" width="17.83203125" style="5" customWidth="1"/>
    <col min="3582" max="3582" width="8.83203125" style="5"/>
    <col min="3583" max="3583" width="3.5" style="5" customWidth="1"/>
    <col min="3584" max="3598" width="6.83203125" style="5" customWidth="1"/>
    <col min="3599" max="3599" width="8.83203125" style="5" customWidth="1"/>
    <col min="3600" max="3600" width="10.08203125" style="5" customWidth="1"/>
    <col min="3601" max="3601" width="8" style="5" bestFit="1" customWidth="1"/>
    <col min="3602" max="3836" width="8.83203125" style="5"/>
    <col min="3837" max="3837" width="17.83203125" style="5" customWidth="1"/>
    <col min="3838" max="3838" width="8.83203125" style="5"/>
    <col min="3839" max="3839" width="3.5" style="5" customWidth="1"/>
    <col min="3840" max="3854" width="6.83203125" style="5" customWidth="1"/>
    <col min="3855" max="3855" width="8.83203125" style="5" customWidth="1"/>
    <col min="3856" max="3856" width="10.08203125" style="5" customWidth="1"/>
    <col min="3857" max="3857" width="8" style="5" bestFit="1" customWidth="1"/>
    <col min="3858" max="4092" width="8.83203125" style="5"/>
    <col min="4093" max="4093" width="17.83203125" style="5" customWidth="1"/>
    <col min="4094" max="4094" width="8.83203125" style="5"/>
    <col min="4095" max="4095" width="3.5" style="5" customWidth="1"/>
    <col min="4096" max="4110" width="6.83203125" style="5" customWidth="1"/>
    <col min="4111" max="4111" width="8.83203125" style="5" customWidth="1"/>
    <col min="4112" max="4112" width="10.08203125" style="5" customWidth="1"/>
    <col min="4113" max="4113" width="8" style="5" bestFit="1" customWidth="1"/>
    <col min="4114" max="4348" width="8.83203125" style="5"/>
    <col min="4349" max="4349" width="17.83203125" style="5" customWidth="1"/>
    <col min="4350" max="4350" width="8.83203125" style="5"/>
    <col min="4351" max="4351" width="3.5" style="5" customWidth="1"/>
    <col min="4352" max="4366" width="6.83203125" style="5" customWidth="1"/>
    <col min="4367" max="4367" width="8.83203125" style="5" customWidth="1"/>
    <col min="4368" max="4368" width="10.08203125" style="5" customWidth="1"/>
    <col min="4369" max="4369" width="8" style="5" bestFit="1" customWidth="1"/>
    <col min="4370" max="4604" width="8.83203125" style="5"/>
    <col min="4605" max="4605" width="17.83203125" style="5" customWidth="1"/>
    <col min="4606" max="4606" width="8.83203125" style="5"/>
    <col min="4607" max="4607" width="3.5" style="5" customWidth="1"/>
    <col min="4608" max="4622" width="6.83203125" style="5" customWidth="1"/>
    <col min="4623" max="4623" width="8.83203125" style="5" customWidth="1"/>
    <col min="4624" max="4624" width="10.08203125" style="5" customWidth="1"/>
    <col min="4625" max="4625" width="8" style="5" bestFit="1" customWidth="1"/>
    <col min="4626" max="4860" width="8.83203125" style="5"/>
    <col min="4861" max="4861" width="17.83203125" style="5" customWidth="1"/>
    <col min="4862" max="4862" width="8.83203125" style="5"/>
    <col min="4863" max="4863" width="3.5" style="5" customWidth="1"/>
    <col min="4864" max="4878" width="6.83203125" style="5" customWidth="1"/>
    <col min="4879" max="4879" width="8.83203125" style="5" customWidth="1"/>
    <col min="4880" max="4880" width="10.08203125" style="5" customWidth="1"/>
    <col min="4881" max="4881" width="8" style="5" bestFit="1" customWidth="1"/>
    <col min="4882" max="5116" width="8.83203125" style="5"/>
    <col min="5117" max="5117" width="17.83203125" style="5" customWidth="1"/>
    <col min="5118" max="5118" width="8.83203125" style="5"/>
    <col min="5119" max="5119" width="3.5" style="5" customWidth="1"/>
    <col min="5120" max="5134" width="6.83203125" style="5" customWidth="1"/>
    <col min="5135" max="5135" width="8.83203125" style="5" customWidth="1"/>
    <col min="5136" max="5136" width="10.08203125" style="5" customWidth="1"/>
    <col min="5137" max="5137" width="8" style="5" bestFit="1" customWidth="1"/>
    <col min="5138" max="5372" width="8.83203125" style="5"/>
    <col min="5373" max="5373" width="17.83203125" style="5" customWidth="1"/>
    <col min="5374" max="5374" width="8.83203125" style="5"/>
    <col min="5375" max="5375" width="3.5" style="5" customWidth="1"/>
    <col min="5376" max="5390" width="6.83203125" style="5" customWidth="1"/>
    <col min="5391" max="5391" width="8.83203125" style="5" customWidth="1"/>
    <col min="5392" max="5392" width="10.08203125" style="5" customWidth="1"/>
    <col min="5393" max="5393" width="8" style="5" bestFit="1" customWidth="1"/>
    <col min="5394" max="5628" width="8.83203125" style="5"/>
    <col min="5629" max="5629" width="17.83203125" style="5" customWidth="1"/>
    <col min="5630" max="5630" width="8.83203125" style="5"/>
    <col min="5631" max="5631" width="3.5" style="5" customWidth="1"/>
    <col min="5632" max="5646" width="6.83203125" style="5" customWidth="1"/>
    <col min="5647" max="5647" width="8.83203125" style="5" customWidth="1"/>
    <col min="5648" max="5648" width="10.08203125" style="5" customWidth="1"/>
    <col min="5649" max="5649" width="8" style="5" bestFit="1" customWidth="1"/>
    <col min="5650" max="5884" width="8.83203125" style="5"/>
    <col min="5885" max="5885" width="17.83203125" style="5" customWidth="1"/>
    <col min="5886" max="5886" width="8.83203125" style="5"/>
    <col min="5887" max="5887" width="3.5" style="5" customWidth="1"/>
    <col min="5888" max="5902" width="6.83203125" style="5" customWidth="1"/>
    <col min="5903" max="5903" width="8.83203125" style="5" customWidth="1"/>
    <col min="5904" max="5904" width="10.08203125" style="5" customWidth="1"/>
    <col min="5905" max="5905" width="8" style="5" bestFit="1" customWidth="1"/>
    <col min="5906" max="6140" width="8.83203125" style="5"/>
    <col min="6141" max="6141" width="17.83203125" style="5" customWidth="1"/>
    <col min="6142" max="6142" width="8.83203125" style="5"/>
    <col min="6143" max="6143" width="3.5" style="5" customWidth="1"/>
    <col min="6144" max="6158" width="6.83203125" style="5" customWidth="1"/>
    <col min="6159" max="6159" width="8.83203125" style="5" customWidth="1"/>
    <col min="6160" max="6160" width="10.08203125" style="5" customWidth="1"/>
    <col min="6161" max="6161" width="8" style="5" bestFit="1" customWidth="1"/>
    <col min="6162" max="6396" width="8.83203125" style="5"/>
    <col min="6397" max="6397" width="17.83203125" style="5" customWidth="1"/>
    <col min="6398" max="6398" width="8.83203125" style="5"/>
    <col min="6399" max="6399" width="3.5" style="5" customWidth="1"/>
    <col min="6400" max="6414" width="6.83203125" style="5" customWidth="1"/>
    <col min="6415" max="6415" width="8.83203125" style="5" customWidth="1"/>
    <col min="6416" max="6416" width="10.08203125" style="5" customWidth="1"/>
    <col min="6417" max="6417" width="8" style="5" bestFit="1" customWidth="1"/>
    <col min="6418" max="6652" width="8.83203125" style="5"/>
    <col min="6653" max="6653" width="17.83203125" style="5" customWidth="1"/>
    <col min="6654" max="6654" width="8.83203125" style="5"/>
    <col min="6655" max="6655" width="3.5" style="5" customWidth="1"/>
    <col min="6656" max="6670" width="6.83203125" style="5" customWidth="1"/>
    <col min="6671" max="6671" width="8.83203125" style="5" customWidth="1"/>
    <col min="6672" max="6672" width="10.08203125" style="5" customWidth="1"/>
    <col min="6673" max="6673" width="8" style="5" bestFit="1" customWidth="1"/>
    <col min="6674" max="6908" width="8.83203125" style="5"/>
    <col min="6909" max="6909" width="17.83203125" style="5" customWidth="1"/>
    <col min="6910" max="6910" width="8.83203125" style="5"/>
    <col min="6911" max="6911" width="3.5" style="5" customWidth="1"/>
    <col min="6912" max="6926" width="6.83203125" style="5" customWidth="1"/>
    <col min="6927" max="6927" width="8.83203125" style="5" customWidth="1"/>
    <col min="6928" max="6928" width="10.08203125" style="5" customWidth="1"/>
    <col min="6929" max="6929" width="8" style="5" bestFit="1" customWidth="1"/>
    <col min="6930" max="7164" width="8.83203125" style="5"/>
    <col min="7165" max="7165" width="17.83203125" style="5" customWidth="1"/>
    <col min="7166" max="7166" width="8.83203125" style="5"/>
    <col min="7167" max="7167" width="3.5" style="5" customWidth="1"/>
    <col min="7168" max="7182" width="6.83203125" style="5" customWidth="1"/>
    <col min="7183" max="7183" width="8.83203125" style="5" customWidth="1"/>
    <col min="7184" max="7184" width="10.08203125" style="5" customWidth="1"/>
    <col min="7185" max="7185" width="8" style="5" bestFit="1" customWidth="1"/>
    <col min="7186" max="7420" width="8.83203125" style="5"/>
    <col min="7421" max="7421" width="17.83203125" style="5" customWidth="1"/>
    <col min="7422" max="7422" width="8.83203125" style="5"/>
    <col min="7423" max="7423" width="3.5" style="5" customWidth="1"/>
    <col min="7424" max="7438" width="6.83203125" style="5" customWidth="1"/>
    <col min="7439" max="7439" width="8.83203125" style="5" customWidth="1"/>
    <col min="7440" max="7440" width="10.08203125" style="5" customWidth="1"/>
    <col min="7441" max="7441" width="8" style="5" bestFit="1" customWidth="1"/>
    <col min="7442" max="7676" width="8.83203125" style="5"/>
    <col min="7677" max="7677" width="17.83203125" style="5" customWidth="1"/>
    <col min="7678" max="7678" width="8.83203125" style="5"/>
    <col min="7679" max="7679" width="3.5" style="5" customWidth="1"/>
    <col min="7680" max="7694" width="6.83203125" style="5" customWidth="1"/>
    <col min="7695" max="7695" width="8.83203125" style="5" customWidth="1"/>
    <col min="7696" max="7696" width="10.08203125" style="5" customWidth="1"/>
    <col min="7697" max="7697" width="8" style="5" bestFit="1" customWidth="1"/>
    <col min="7698" max="7932" width="8.83203125" style="5"/>
    <col min="7933" max="7933" width="17.83203125" style="5" customWidth="1"/>
    <col min="7934" max="7934" width="8.83203125" style="5"/>
    <col min="7935" max="7935" width="3.5" style="5" customWidth="1"/>
    <col min="7936" max="7950" width="6.83203125" style="5" customWidth="1"/>
    <col min="7951" max="7951" width="8.83203125" style="5" customWidth="1"/>
    <col min="7952" max="7952" width="10.08203125" style="5" customWidth="1"/>
    <col min="7953" max="7953" width="8" style="5" bestFit="1" customWidth="1"/>
    <col min="7954" max="8188" width="8.83203125" style="5"/>
    <col min="8189" max="8189" width="17.83203125" style="5" customWidth="1"/>
    <col min="8190" max="8190" width="8.83203125" style="5"/>
    <col min="8191" max="8191" width="3.5" style="5" customWidth="1"/>
    <col min="8192" max="8206" width="6.83203125" style="5" customWidth="1"/>
    <col min="8207" max="8207" width="8.83203125" style="5" customWidth="1"/>
    <col min="8208" max="8208" width="10.08203125" style="5" customWidth="1"/>
    <col min="8209" max="8209" width="8" style="5" bestFit="1" customWidth="1"/>
    <col min="8210" max="8444" width="8.83203125" style="5"/>
    <col min="8445" max="8445" width="17.83203125" style="5" customWidth="1"/>
    <col min="8446" max="8446" width="8.83203125" style="5"/>
    <col min="8447" max="8447" width="3.5" style="5" customWidth="1"/>
    <col min="8448" max="8462" width="6.83203125" style="5" customWidth="1"/>
    <col min="8463" max="8463" width="8.83203125" style="5" customWidth="1"/>
    <col min="8464" max="8464" width="10.08203125" style="5" customWidth="1"/>
    <col min="8465" max="8465" width="8" style="5" bestFit="1" customWidth="1"/>
    <col min="8466" max="8700" width="8.83203125" style="5"/>
    <col min="8701" max="8701" width="17.83203125" style="5" customWidth="1"/>
    <col min="8702" max="8702" width="8.83203125" style="5"/>
    <col min="8703" max="8703" width="3.5" style="5" customWidth="1"/>
    <col min="8704" max="8718" width="6.83203125" style="5" customWidth="1"/>
    <col min="8719" max="8719" width="8.83203125" style="5" customWidth="1"/>
    <col min="8720" max="8720" width="10.08203125" style="5" customWidth="1"/>
    <col min="8721" max="8721" width="8" style="5" bestFit="1" customWidth="1"/>
    <col min="8722" max="8956" width="8.83203125" style="5"/>
    <col min="8957" max="8957" width="17.83203125" style="5" customWidth="1"/>
    <col min="8958" max="8958" width="8.83203125" style="5"/>
    <col min="8959" max="8959" width="3.5" style="5" customWidth="1"/>
    <col min="8960" max="8974" width="6.83203125" style="5" customWidth="1"/>
    <col min="8975" max="8975" width="8.83203125" style="5" customWidth="1"/>
    <col min="8976" max="8976" width="10.08203125" style="5" customWidth="1"/>
    <col min="8977" max="8977" width="8" style="5" bestFit="1" customWidth="1"/>
    <col min="8978" max="9212" width="8.83203125" style="5"/>
    <col min="9213" max="9213" width="17.83203125" style="5" customWidth="1"/>
    <col min="9214" max="9214" width="8.83203125" style="5"/>
    <col min="9215" max="9215" width="3.5" style="5" customWidth="1"/>
    <col min="9216" max="9230" width="6.83203125" style="5" customWidth="1"/>
    <col min="9231" max="9231" width="8.83203125" style="5" customWidth="1"/>
    <col min="9232" max="9232" width="10.08203125" style="5" customWidth="1"/>
    <col min="9233" max="9233" width="8" style="5" bestFit="1" customWidth="1"/>
    <col min="9234" max="9468" width="8.83203125" style="5"/>
    <col min="9469" max="9469" width="17.83203125" style="5" customWidth="1"/>
    <col min="9470" max="9470" width="8.83203125" style="5"/>
    <col min="9471" max="9471" width="3.5" style="5" customWidth="1"/>
    <col min="9472" max="9486" width="6.83203125" style="5" customWidth="1"/>
    <col min="9487" max="9487" width="8.83203125" style="5" customWidth="1"/>
    <col min="9488" max="9488" width="10.08203125" style="5" customWidth="1"/>
    <col min="9489" max="9489" width="8" style="5" bestFit="1" customWidth="1"/>
    <col min="9490" max="9724" width="8.83203125" style="5"/>
    <col min="9725" max="9725" width="17.83203125" style="5" customWidth="1"/>
    <col min="9726" max="9726" width="8.83203125" style="5"/>
    <col min="9727" max="9727" width="3.5" style="5" customWidth="1"/>
    <col min="9728" max="9742" width="6.83203125" style="5" customWidth="1"/>
    <col min="9743" max="9743" width="8.83203125" style="5" customWidth="1"/>
    <col min="9744" max="9744" width="10.08203125" style="5" customWidth="1"/>
    <col min="9745" max="9745" width="8" style="5" bestFit="1" customWidth="1"/>
    <col min="9746" max="9980" width="8.83203125" style="5"/>
    <col min="9981" max="9981" width="17.83203125" style="5" customWidth="1"/>
    <col min="9982" max="9982" width="8.83203125" style="5"/>
    <col min="9983" max="9983" width="3.5" style="5" customWidth="1"/>
    <col min="9984" max="9998" width="6.83203125" style="5" customWidth="1"/>
    <col min="9999" max="9999" width="8.83203125" style="5" customWidth="1"/>
    <col min="10000" max="10000" width="10.08203125" style="5" customWidth="1"/>
    <col min="10001" max="10001" width="8" style="5" bestFit="1" customWidth="1"/>
    <col min="10002" max="10236" width="8.83203125" style="5"/>
    <col min="10237" max="10237" width="17.83203125" style="5" customWidth="1"/>
    <col min="10238" max="10238" width="8.83203125" style="5"/>
    <col min="10239" max="10239" width="3.5" style="5" customWidth="1"/>
    <col min="10240" max="10254" width="6.83203125" style="5" customWidth="1"/>
    <col min="10255" max="10255" width="8.83203125" style="5" customWidth="1"/>
    <col min="10256" max="10256" width="10.08203125" style="5" customWidth="1"/>
    <col min="10257" max="10257" width="8" style="5" bestFit="1" customWidth="1"/>
    <col min="10258" max="10492" width="8.83203125" style="5"/>
    <col min="10493" max="10493" width="17.83203125" style="5" customWidth="1"/>
    <col min="10494" max="10494" width="8.83203125" style="5"/>
    <col min="10495" max="10495" width="3.5" style="5" customWidth="1"/>
    <col min="10496" max="10510" width="6.83203125" style="5" customWidth="1"/>
    <col min="10511" max="10511" width="8.83203125" style="5" customWidth="1"/>
    <col min="10512" max="10512" width="10.08203125" style="5" customWidth="1"/>
    <col min="10513" max="10513" width="8" style="5" bestFit="1" customWidth="1"/>
    <col min="10514" max="10748" width="8.83203125" style="5"/>
    <col min="10749" max="10749" width="17.83203125" style="5" customWidth="1"/>
    <col min="10750" max="10750" width="8.83203125" style="5"/>
    <col min="10751" max="10751" width="3.5" style="5" customWidth="1"/>
    <col min="10752" max="10766" width="6.83203125" style="5" customWidth="1"/>
    <col min="10767" max="10767" width="8.83203125" style="5" customWidth="1"/>
    <col min="10768" max="10768" width="10.08203125" style="5" customWidth="1"/>
    <col min="10769" max="10769" width="8" style="5" bestFit="1" customWidth="1"/>
    <col min="10770" max="11004" width="8.83203125" style="5"/>
    <col min="11005" max="11005" width="17.83203125" style="5" customWidth="1"/>
    <col min="11006" max="11006" width="8.83203125" style="5"/>
    <col min="11007" max="11007" width="3.5" style="5" customWidth="1"/>
    <col min="11008" max="11022" width="6.83203125" style="5" customWidth="1"/>
    <col min="11023" max="11023" width="8.83203125" style="5" customWidth="1"/>
    <col min="11024" max="11024" width="10.08203125" style="5" customWidth="1"/>
    <col min="11025" max="11025" width="8" style="5" bestFit="1" customWidth="1"/>
    <col min="11026" max="11260" width="8.83203125" style="5"/>
    <col min="11261" max="11261" width="17.83203125" style="5" customWidth="1"/>
    <col min="11262" max="11262" width="8.83203125" style="5"/>
    <col min="11263" max="11263" width="3.5" style="5" customWidth="1"/>
    <col min="11264" max="11278" width="6.83203125" style="5" customWidth="1"/>
    <col min="11279" max="11279" width="8.83203125" style="5" customWidth="1"/>
    <col min="11280" max="11280" width="10.08203125" style="5" customWidth="1"/>
    <col min="11281" max="11281" width="8" style="5" bestFit="1" customWidth="1"/>
    <col min="11282" max="11516" width="8.83203125" style="5"/>
    <col min="11517" max="11517" width="17.83203125" style="5" customWidth="1"/>
    <col min="11518" max="11518" width="8.83203125" style="5"/>
    <col min="11519" max="11519" width="3.5" style="5" customWidth="1"/>
    <col min="11520" max="11534" width="6.83203125" style="5" customWidth="1"/>
    <col min="11535" max="11535" width="8.83203125" style="5" customWidth="1"/>
    <col min="11536" max="11536" width="10.08203125" style="5" customWidth="1"/>
    <col min="11537" max="11537" width="8" style="5" bestFit="1" customWidth="1"/>
    <col min="11538" max="11772" width="8.83203125" style="5"/>
    <col min="11773" max="11773" width="17.83203125" style="5" customWidth="1"/>
    <col min="11774" max="11774" width="8.83203125" style="5"/>
    <col min="11775" max="11775" width="3.5" style="5" customWidth="1"/>
    <col min="11776" max="11790" width="6.83203125" style="5" customWidth="1"/>
    <col min="11791" max="11791" width="8.83203125" style="5" customWidth="1"/>
    <col min="11792" max="11792" width="10.08203125" style="5" customWidth="1"/>
    <col min="11793" max="11793" width="8" style="5" bestFit="1" customWidth="1"/>
    <col min="11794" max="12028" width="8.83203125" style="5"/>
    <col min="12029" max="12029" width="17.83203125" style="5" customWidth="1"/>
    <col min="12030" max="12030" width="8.83203125" style="5"/>
    <col min="12031" max="12031" width="3.5" style="5" customWidth="1"/>
    <col min="12032" max="12046" width="6.83203125" style="5" customWidth="1"/>
    <col min="12047" max="12047" width="8.83203125" style="5" customWidth="1"/>
    <col min="12048" max="12048" width="10.08203125" style="5" customWidth="1"/>
    <col min="12049" max="12049" width="8" style="5" bestFit="1" customWidth="1"/>
    <col min="12050" max="12284" width="8.83203125" style="5"/>
    <col min="12285" max="12285" width="17.83203125" style="5" customWidth="1"/>
    <col min="12286" max="12286" width="8.83203125" style="5"/>
    <col min="12287" max="12287" width="3.5" style="5" customWidth="1"/>
    <col min="12288" max="12302" width="6.83203125" style="5" customWidth="1"/>
    <col min="12303" max="12303" width="8.83203125" style="5" customWidth="1"/>
    <col min="12304" max="12304" width="10.08203125" style="5" customWidth="1"/>
    <col min="12305" max="12305" width="8" style="5" bestFit="1" customWidth="1"/>
    <col min="12306" max="12540" width="8.83203125" style="5"/>
    <col min="12541" max="12541" width="17.83203125" style="5" customWidth="1"/>
    <col min="12542" max="12542" width="8.83203125" style="5"/>
    <col min="12543" max="12543" width="3.5" style="5" customWidth="1"/>
    <col min="12544" max="12558" width="6.83203125" style="5" customWidth="1"/>
    <col min="12559" max="12559" width="8.83203125" style="5" customWidth="1"/>
    <col min="12560" max="12560" width="10.08203125" style="5" customWidth="1"/>
    <col min="12561" max="12561" width="8" style="5" bestFit="1" customWidth="1"/>
    <col min="12562" max="12796" width="8.83203125" style="5"/>
    <col min="12797" max="12797" width="17.83203125" style="5" customWidth="1"/>
    <col min="12798" max="12798" width="8.83203125" style="5"/>
    <col min="12799" max="12799" width="3.5" style="5" customWidth="1"/>
    <col min="12800" max="12814" width="6.83203125" style="5" customWidth="1"/>
    <col min="12815" max="12815" width="8.83203125" style="5" customWidth="1"/>
    <col min="12816" max="12816" width="10.08203125" style="5" customWidth="1"/>
    <col min="12817" max="12817" width="8" style="5" bestFit="1" customWidth="1"/>
    <col min="12818" max="13052" width="8.83203125" style="5"/>
    <col min="13053" max="13053" width="17.83203125" style="5" customWidth="1"/>
    <col min="13054" max="13054" width="8.83203125" style="5"/>
    <col min="13055" max="13055" width="3.5" style="5" customWidth="1"/>
    <col min="13056" max="13070" width="6.83203125" style="5" customWidth="1"/>
    <col min="13071" max="13071" width="8.83203125" style="5" customWidth="1"/>
    <col min="13072" max="13072" width="10.08203125" style="5" customWidth="1"/>
    <col min="13073" max="13073" width="8" style="5" bestFit="1" customWidth="1"/>
    <col min="13074" max="13308" width="8.83203125" style="5"/>
    <col min="13309" max="13309" width="17.83203125" style="5" customWidth="1"/>
    <col min="13310" max="13310" width="8.83203125" style="5"/>
    <col min="13311" max="13311" width="3.5" style="5" customWidth="1"/>
    <col min="13312" max="13326" width="6.83203125" style="5" customWidth="1"/>
    <col min="13327" max="13327" width="8.83203125" style="5" customWidth="1"/>
    <col min="13328" max="13328" width="10.08203125" style="5" customWidth="1"/>
    <col min="13329" max="13329" width="8" style="5" bestFit="1" customWidth="1"/>
    <col min="13330" max="13564" width="8.83203125" style="5"/>
    <col min="13565" max="13565" width="17.83203125" style="5" customWidth="1"/>
    <col min="13566" max="13566" width="8.83203125" style="5"/>
    <col min="13567" max="13567" width="3.5" style="5" customWidth="1"/>
    <col min="13568" max="13582" width="6.83203125" style="5" customWidth="1"/>
    <col min="13583" max="13583" width="8.83203125" style="5" customWidth="1"/>
    <col min="13584" max="13584" width="10.08203125" style="5" customWidth="1"/>
    <col min="13585" max="13585" width="8" style="5" bestFit="1" customWidth="1"/>
    <col min="13586" max="13820" width="8.83203125" style="5"/>
    <col min="13821" max="13821" width="17.83203125" style="5" customWidth="1"/>
    <col min="13822" max="13822" width="8.83203125" style="5"/>
    <col min="13823" max="13823" width="3.5" style="5" customWidth="1"/>
    <col min="13824" max="13838" width="6.83203125" style="5" customWidth="1"/>
    <col min="13839" max="13839" width="8.83203125" style="5" customWidth="1"/>
    <col min="13840" max="13840" width="10.08203125" style="5" customWidth="1"/>
    <col min="13841" max="13841" width="8" style="5" bestFit="1" customWidth="1"/>
    <col min="13842" max="14076" width="8.83203125" style="5"/>
    <col min="14077" max="14077" width="17.83203125" style="5" customWidth="1"/>
    <col min="14078" max="14078" width="8.83203125" style="5"/>
    <col min="14079" max="14079" width="3.5" style="5" customWidth="1"/>
    <col min="14080" max="14094" width="6.83203125" style="5" customWidth="1"/>
    <col min="14095" max="14095" width="8.83203125" style="5" customWidth="1"/>
    <col min="14096" max="14096" width="10.08203125" style="5" customWidth="1"/>
    <col min="14097" max="14097" width="8" style="5" bestFit="1" customWidth="1"/>
    <col min="14098" max="14332" width="8.83203125" style="5"/>
    <col min="14333" max="14333" width="17.83203125" style="5" customWidth="1"/>
    <col min="14334" max="14334" width="8.83203125" style="5"/>
    <col min="14335" max="14335" width="3.5" style="5" customWidth="1"/>
    <col min="14336" max="14350" width="6.83203125" style="5" customWidth="1"/>
    <col min="14351" max="14351" width="8.83203125" style="5" customWidth="1"/>
    <col min="14352" max="14352" width="10.08203125" style="5" customWidth="1"/>
    <col min="14353" max="14353" width="8" style="5" bestFit="1" customWidth="1"/>
    <col min="14354" max="14588" width="8.83203125" style="5"/>
    <col min="14589" max="14589" width="17.83203125" style="5" customWidth="1"/>
    <col min="14590" max="14590" width="8.83203125" style="5"/>
    <col min="14591" max="14591" width="3.5" style="5" customWidth="1"/>
    <col min="14592" max="14606" width="6.83203125" style="5" customWidth="1"/>
    <col min="14607" max="14607" width="8.83203125" style="5" customWidth="1"/>
    <col min="14608" max="14608" width="10.08203125" style="5" customWidth="1"/>
    <col min="14609" max="14609" width="8" style="5" bestFit="1" customWidth="1"/>
    <col min="14610" max="14844" width="8.83203125" style="5"/>
    <col min="14845" max="14845" width="17.83203125" style="5" customWidth="1"/>
    <col min="14846" max="14846" width="8.83203125" style="5"/>
    <col min="14847" max="14847" width="3.5" style="5" customWidth="1"/>
    <col min="14848" max="14862" width="6.83203125" style="5" customWidth="1"/>
    <col min="14863" max="14863" width="8.83203125" style="5" customWidth="1"/>
    <col min="14864" max="14864" width="10.08203125" style="5" customWidth="1"/>
    <col min="14865" max="14865" width="8" style="5" bestFit="1" customWidth="1"/>
    <col min="14866" max="15100" width="8.83203125" style="5"/>
    <col min="15101" max="15101" width="17.83203125" style="5" customWidth="1"/>
    <col min="15102" max="15102" width="8.83203125" style="5"/>
    <col min="15103" max="15103" width="3.5" style="5" customWidth="1"/>
    <col min="15104" max="15118" width="6.83203125" style="5" customWidth="1"/>
    <col min="15119" max="15119" width="8.83203125" style="5" customWidth="1"/>
    <col min="15120" max="15120" width="10.08203125" style="5" customWidth="1"/>
    <col min="15121" max="15121" width="8" style="5" bestFit="1" customWidth="1"/>
    <col min="15122" max="15356" width="8.83203125" style="5"/>
    <col min="15357" max="15357" width="17.83203125" style="5" customWidth="1"/>
    <col min="15358" max="15358" width="8.83203125" style="5"/>
    <col min="15359" max="15359" width="3.5" style="5" customWidth="1"/>
    <col min="15360" max="15374" width="6.83203125" style="5" customWidth="1"/>
    <col min="15375" max="15375" width="8.83203125" style="5" customWidth="1"/>
    <col min="15376" max="15376" width="10.08203125" style="5" customWidth="1"/>
    <col min="15377" max="15377" width="8" style="5" bestFit="1" customWidth="1"/>
    <col min="15378" max="15612" width="8.83203125" style="5"/>
    <col min="15613" max="15613" width="17.83203125" style="5" customWidth="1"/>
    <col min="15614" max="15614" width="8.83203125" style="5"/>
    <col min="15615" max="15615" width="3.5" style="5" customWidth="1"/>
    <col min="15616" max="15630" width="6.83203125" style="5" customWidth="1"/>
    <col min="15631" max="15631" width="8.83203125" style="5" customWidth="1"/>
    <col min="15632" max="15632" width="10.08203125" style="5" customWidth="1"/>
    <col min="15633" max="15633" width="8" style="5" bestFit="1" customWidth="1"/>
    <col min="15634" max="15868" width="8.83203125" style="5"/>
    <col min="15869" max="15869" width="17.83203125" style="5" customWidth="1"/>
    <col min="15870" max="15870" width="8.83203125" style="5"/>
    <col min="15871" max="15871" width="3.5" style="5" customWidth="1"/>
    <col min="15872" max="15886" width="6.83203125" style="5" customWidth="1"/>
    <col min="15887" max="15887" width="8.83203125" style="5" customWidth="1"/>
    <col min="15888" max="15888" width="10.08203125" style="5" customWidth="1"/>
    <col min="15889" max="15889" width="8" style="5" bestFit="1" customWidth="1"/>
    <col min="15890" max="16124" width="8.83203125" style="5"/>
    <col min="16125" max="16125" width="17.83203125" style="5" customWidth="1"/>
    <col min="16126" max="16126" width="8.83203125" style="5"/>
    <col min="16127" max="16127" width="3.5" style="5" customWidth="1"/>
    <col min="16128" max="16142" width="6.83203125" style="5" customWidth="1"/>
    <col min="16143" max="16143" width="8.83203125" style="5" customWidth="1"/>
    <col min="16144" max="16144" width="10.08203125" style="5" customWidth="1"/>
    <col min="16145" max="16145" width="8" style="5" bestFit="1" customWidth="1"/>
    <col min="16146" max="16384" width="8.83203125" style="5"/>
  </cols>
  <sheetData>
    <row r="1" spans="1:19" ht="41" customHeight="1" x14ac:dyDescent="0.25">
      <c r="A1" s="36" t="s">
        <v>165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9" ht="15" customHeight="1" x14ac:dyDescent="0.25">
      <c r="A2" s="9" t="s">
        <v>2</v>
      </c>
      <c r="B2" s="9" t="s">
        <v>66</v>
      </c>
      <c r="C2" s="9" t="s">
        <v>1</v>
      </c>
      <c r="D2" s="9" t="s">
        <v>149</v>
      </c>
      <c r="E2" s="9" t="s">
        <v>150</v>
      </c>
      <c r="F2" s="9" t="s">
        <v>151</v>
      </c>
      <c r="G2" s="9" t="s">
        <v>152</v>
      </c>
      <c r="H2" s="9" t="s">
        <v>153</v>
      </c>
      <c r="I2" s="9" t="s">
        <v>154</v>
      </c>
      <c r="J2" s="9" t="s">
        <v>155</v>
      </c>
      <c r="K2" s="9" t="s">
        <v>156</v>
      </c>
      <c r="L2" s="9" t="s">
        <v>157</v>
      </c>
      <c r="M2" s="9" t="s">
        <v>158</v>
      </c>
      <c r="N2" s="9" t="s">
        <v>159</v>
      </c>
      <c r="O2" s="9" t="s">
        <v>160</v>
      </c>
      <c r="P2" s="9" t="s">
        <v>161</v>
      </c>
      <c r="Q2" s="9" t="s">
        <v>162</v>
      </c>
      <c r="R2" s="9" t="s">
        <v>163</v>
      </c>
    </row>
    <row r="3" spans="1:19" ht="14.15" customHeight="1" x14ac:dyDescent="0.25">
      <c r="A3" s="7" t="s">
        <v>4</v>
      </c>
      <c r="B3" s="7" t="s">
        <v>68</v>
      </c>
      <c r="C3" s="7" t="s">
        <v>5</v>
      </c>
      <c r="D3" s="78">
        <v>75</v>
      </c>
      <c r="E3" s="78">
        <v>75</v>
      </c>
      <c r="F3" s="78" t="s">
        <v>164</v>
      </c>
      <c r="G3" s="78">
        <v>85</v>
      </c>
      <c r="H3" s="78">
        <v>85</v>
      </c>
      <c r="I3" s="78" t="s">
        <v>164</v>
      </c>
      <c r="J3" s="78">
        <v>75</v>
      </c>
      <c r="K3" s="79">
        <v>80</v>
      </c>
      <c r="L3" s="80">
        <v>75</v>
      </c>
      <c r="M3" s="79">
        <v>75</v>
      </c>
      <c r="N3" s="81">
        <v>80</v>
      </c>
      <c r="O3" s="81">
        <v>80</v>
      </c>
      <c r="P3" s="79">
        <v>85</v>
      </c>
      <c r="Q3" s="83">
        <v>93</v>
      </c>
      <c r="R3" s="83">
        <v>87</v>
      </c>
      <c r="S3" s="5">
        <f>ROUND(SUM(D3:R3)/15,0)</f>
        <v>70</v>
      </c>
    </row>
    <row r="4" spans="1:19" ht="14.15" customHeight="1" x14ac:dyDescent="0.25">
      <c r="A4" s="7" t="s">
        <v>6</v>
      </c>
      <c r="B4" s="7" t="s">
        <v>68</v>
      </c>
      <c r="C4" s="7" t="s">
        <v>7</v>
      </c>
      <c r="D4" s="8">
        <v>80</v>
      </c>
      <c r="E4" s="78">
        <v>70</v>
      </c>
      <c r="F4" s="78">
        <v>85</v>
      </c>
      <c r="G4" s="78">
        <v>85</v>
      </c>
      <c r="H4" s="78">
        <v>85</v>
      </c>
      <c r="I4" s="78">
        <v>85</v>
      </c>
      <c r="J4" s="8">
        <v>80</v>
      </c>
      <c r="K4" s="79">
        <v>85</v>
      </c>
      <c r="L4" s="80">
        <v>85</v>
      </c>
      <c r="M4" s="79">
        <v>85</v>
      </c>
      <c r="N4" s="79">
        <v>85</v>
      </c>
      <c r="O4" s="79">
        <v>90</v>
      </c>
      <c r="P4" s="79">
        <v>80</v>
      </c>
      <c r="Q4" s="83">
        <v>89</v>
      </c>
      <c r="R4" s="83">
        <v>82</v>
      </c>
      <c r="S4" s="5">
        <f t="shared" ref="S4:S33" si="0">ROUND(SUM(D4:R4)/15,0)</f>
        <v>83</v>
      </c>
    </row>
    <row r="5" spans="1:19" ht="14.15" customHeight="1" x14ac:dyDescent="0.25">
      <c r="A5" s="7" t="s">
        <v>8</v>
      </c>
      <c r="B5" s="7" t="s">
        <v>67</v>
      </c>
      <c r="C5" s="7" t="s">
        <v>9</v>
      </c>
      <c r="D5" s="78">
        <v>70</v>
      </c>
      <c r="E5" s="78">
        <v>80</v>
      </c>
      <c r="F5" s="78">
        <v>85</v>
      </c>
      <c r="G5" s="78">
        <v>80</v>
      </c>
      <c r="H5" s="78">
        <v>80</v>
      </c>
      <c r="I5" s="8">
        <v>80</v>
      </c>
      <c r="J5" s="78">
        <v>85</v>
      </c>
      <c r="K5" s="79">
        <v>85</v>
      </c>
      <c r="L5" s="80">
        <v>90</v>
      </c>
      <c r="M5" s="79">
        <v>75</v>
      </c>
      <c r="N5" s="79">
        <v>85</v>
      </c>
      <c r="O5" s="80">
        <v>80</v>
      </c>
      <c r="P5" s="79" t="s">
        <v>164</v>
      </c>
      <c r="Q5" s="83">
        <v>88</v>
      </c>
      <c r="R5" s="83">
        <v>92</v>
      </c>
      <c r="S5" s="5">
        <f t="shared" si="0"/>
        <v>77</v>
      </c>
    </row>
    <row r="6" spans="1:19" ht="14.15" customHeight="1" x14ac:dyDescent="0.25">
      <c r="A6" s="7" t="s">
        <v>10</v>
      </c>
      <c r="B6" s="7" t="s">
        <v>67</v>
      </c>
      <c r="C6" s="7" t="s">
        <v>11</v>
      </c>
      <c r="D6" s="8">
        <v>75</v>
      </c>
      <c r="E6" s="78">
        <v>70</v>
      </c>
      <c r="F6" s="78">
        <v>85</v>
      </c>
      <c r="G6" s="8">
        <v>80</v>
      </c>
      <c r="H6" s="78">
        <v>80</v>
      </c>
      <c r="I6" s="8">
        <v>80</v>
      </c>
      <c r="J6" s="8">
        <v>80</v>
      </c>
      <c r="K6" s="79">
        <v>75</v>
      </c>
      <c r="L6" s="80">
        <v>88</v>
      </c>
      <c r="M6" s="79">
        <v>85</v>
      </c>
      <c r="N6" s="79">
        <v>80</v>
      </c>
      <c r="O6" s="82">
        <v>70</v>
      </c>
      <c r="P6" s="79">
        <v>80</v>
      </c>
      <c r="Q6" s="83">
        <v>85</v>
      </c>
      <c r="R6" s="83">
        <v>89</v>
      </c>
      <c r="S6" s="5">
        <f t="shared" si="0"/>
        <v>80</v>
      </c>
    </row>
    <row r="7" spans="1:19" ht="14.15" customHeight="1" x14ac:dyDescent="0.25">
      <c r="A7" s="7" t="s">
        <v>12</v>
      </c>
      <c r="B7" s="7" t="s">
        <v>67</v>
      </c>
      <c r="C7" s="7" t="s">
        <v>13</v>
      </c>
      <c r="D7" s="8">
        <v>75</v>
      </c>
      <c r="E7" s="78">
        <v>75</v>
      </c>
      <c r="F7" s="78">
        <v>80</v>
      </c>
      <c r="G7" s="8">
        <v>70</v>
      </c>
      <c r="H7" s="78" t="s">
        <v>164</v>
      </c>
      <c r="I7" s="8">
        <v>80</v>
      </c>
      <c r="J7" s="8">
        <v>80</v>
      </c>
      <c r="K7" s="79">
        <v>70</v>
      </c>
      <c r="L7" s="80">
        <v>80</v>
      </c>
      <c r="M7" s="79">
        <v>70</v>
      </c>
      <c r="N7" s="79">
        <v>75</v>
      </c>
      <c r="O7" s="79">
        <v>75</v>
      </c>
      <c r="P7" s="79">
        <v>70</v>
      </c>
      <c r="Q7" s="83">
        <v>76</v>
      </c>
      <c r="R7" s="83">
        <v>84</v>
      </c>
      <c r="S7" s="5">
        <f t="shared" si="0"/>
        <v>71</v>
      </c>
    </row>
    <row r="8" spans="1:19" ht="14.15" customHeight="1" x14ac:dyDescent="0.25">
      <c r="A8" s="7" t="s">
        <v>14</v>
      </c>
      <c r="B8" s="7" t="s">
        <v>67</v>
      </c>
      <c r="C8" s="7" t="s">
        <v>15</v>
      </c>
      <c r="D8" s="78">
        <v>75</v>
      </c>
      <c r="E8" s="78">
        <v>70</v>
      </c>
      <c r="F8" s="78">
        <v>80</v>
      </c>
      <c r="G8" s="78">
        <v>90</v>
      </c>
      <c r="H8" s="78">
        <v>80</v>
      </c>
      <c r="I8" s="8">
        <v>75</v>
      </c>
      <c r="J8" s="8">
        <v>85</v>
      </c>
      <c r="K8" s="79">
        <v>85</v>
      </c>
      <c r="L8" s="80">
        <v>80</v>
      </c>
      <c r="M8" s="79">
        <v>90</v>
      </c>
      <c r="N8" s="79">
        <v>80</v>
      </c>
      <c r="O8" s="79">
        <v>70</v>
      </c>
      <c r="P8" s="79" t="s">
        <v>164</v>
      </c>
      <c r="Q8" s="83">
        <v>82</v>
      </c>
      <c r="R8" s="83">
        <v>86</v>
      </c>
      <c r="S8" s="5">
        <f t="shared" si="0"/>
        <v>75</v>
      </c>
    </row>
    <row r="9" spans="1:19" ht="14.15" customHeight="1" x14ac:dyDescent="0.25">
      <c r="A9" s="7" t="s">
        <v>16</v>
      </c>
      <c r="B9" s="7" t="s">
        <v>67</v>
      </c>
      <c r="C9" s="7" t="s">
        <v>17</v>
      </c>
      <c r="D9" s="8">
        <v>75</v>
      </c>
      <c r="E9" s="78">
        <v>70</v>
      </c>
      <c r="F9" s="78">
        <v>70</v>
      </c>
      <c r="G9" s="8">
        <v>70</v>
      </c>
      <c r="H9" s="78">
        <v>70</v>
      </c>
      <c r="I9" s="8">
        <v>70</v>
      </c>
      <c r="J9" s="8">
        <v>80</v>
      </c>
      <c r="K9" s="79">
        <v>70</v>
      </c>
      <c r="L9" s="80">
        <v>70</v>
      </c>
      <c r="M9" s="79">
        <v>75</v>
      </c>
      <c r="N9" s="79">
        <v>70</v>
      </c>
      <c r="O9" s="79">
        <v>80</v>
      </c>
      <c r="P9" s="79">
        <v>70</v>
      </c>
      <c r="Q9" s="83">
        <v>87</v>
      </c>
      <c r="R9" s="83">
        <v>84</v>
      </c>
      <c r="S9" s="5">
        <f t="shared" si="0"/>
        <v>74</v>
      </c>
    </row>
    <row r="10" spans="1:19" ht="14.15" customHeight="1" x14ac:dyDescent="0.25">
      <c r="A10" s="7" t="s">
        <v>18</v>
      </c>
      <c r="B10" s="7" t="s">
        <v>67</v>
      </c>
      <c r="C10" s="7" t="s">
        <v>19</v>
      </c>
      <c r="D10" s="8">
        <v>85</v>
      </c>
      <c r="E10" s="78">
        <v>70</v>
      </c>
      <c r="F10" s="78">
        <v>70</v>
      </c>
      <c r="G10" s="78">
        <v>75</v>
      </c>
      <c r="H10" s="78" t="s">
        <v>164</v>
      </c>
      <c r="I10" s="78" t="s">
        <v>164</v>
      </c>
      <c r="J10" s="78">
        <v>80</v>
      </c>
      <c r="K10" s="79">
        <v>70</v>
      </c>
      <c r="L10" s="80" t="s">
        <v>164</v>
      </c>
      <c r="M10" s="79">
        <v>85</v>
      </c>
      <c r="N10" s="79">
        <v>85</v>
      </c>
      <c r="O10" s="79">
        <v>90</v>
      </c>
      <c r="P10" s="79">
        <v>85</v>
      </c>
      <c r="Q10" s="83">
        <v>92</v>
      </c>
      <c r="R10" s="83"/>
      <c r="S10" s="5">
        <f t="shared" si="0"/>
        <v>59</v>
      </c>
    </row>
    <row r="11" spans="1:19" ht="14.15" customHeight="1" x14ac:dyDescent="0.25">
      <c r="A11" s="7" t="s">
        <v>20</v>
      </c>
      <c r="B11" s="7" t="s">
        <v>67</v>
      </c>
      <c r="C11" s="7" t="s">
        <v>21</v>
      </c>
      <c r="D11" s="8">
        <v>88</v>
      </c>
      <c r="E11" s="78">
        <v>80</v>
      </c>
      <c r="F11" s="78">
        <v>80</v>
      </c>
      <c r="G11" s="78">
        <v>70</v>
      </c>
      <c r="H11" s="8">
        <v>85</v>
      </c>
      <c r="I11" s="8">
        <v>70</v>
      </c>
      <c r="J11" s="8">
        <v>80</v>
      </c>
      <c r="K11" s="79">
        <v>70</v>
      </c>
      <c r="L11" s="80">
        <v>85</v>
      </c>
      <c r="M11" s="79">
        <v>70</v>
      </c>
      <c r="N11" s="79">
        <v>80</v>
      </c>
      <c r="O11" s="80">
        <v>70</v>
      </c>
      <c r="P11" s="79">
        <v>70</v>
      </c>
      <c r="Q11" s="83">
        <v>83</v>
      </c>
      <c r="R11" s="83">
        <v>86</v>
      </c>
      <c r="S11" s="5">
        <f t="shared" si="0"/>
        <v>78</v>
      </c>
    </row>
    <row r="12" spans="1:19" ht="14.15" customHeight="1" x14ac:dyDescent="0.25">
      <c r="A12" s="7" t="s">
        <v>22</v>
      </c>
      <c r="B12" s="7" t="s">
        <v>67</v>
      </c>
      <c r="C12" s="7" t="s">
        <v>23</v>
      </c>
      <c r="D12" s="8">
        <v>90</v>
      </c>
      <c r="E12" s="8">
        <v>90</v>
      </c>
      <c r="F12" s="8">
        <v>90</v>
      </c>
      <c r="G12" s="8">
        <v>90</v>
      </c>
      <c r="H12" s="78">
        <v>90</v>
      </c>
      <c r="I12" s="8">
        <v>95</v>
      </c>
      <c r="J12" s="8">
        <v>95</v>
      </c>
      <c r="K12" s="79">
        <v>80</v>
      </c>
      <c r="L12" s="80">
        <v>80</v>
      </c>
      <c r="M12" s="79">
        <v>90</v>
      </c>
      <c r="N12" s="79">
        <v>85</v>
      </c>
      <c r="O12" s="80">
        <v>88</v>
      </c>
      <c r="P12" s="79">
        <v>85</v>
      </c>
      <c r="Q12" s="83">
        <v>87</v>
      </c>
      <c r="R12" s="83">
        <v>93</v>
      </c>
      <c r="S12" s="5">
        <f t="shared" si="0"/>
        <v>89</v>
      </c>
    </row>
    <row r="13" spans="1:19" ht="14.15" customHeight="1" x14ac:dyDescent="0.25">
      <c r="A13" s="7" t="s">
        <v>24</v>
      </c>
      <c r="B13" s="7" t="s">
        <v>67</v>
      </c>
      <c r="C13" s="7" t="s">
        <v>25</v>
      </c>
      <c r="D13" s="8">
        <v>80</v>
      </c>
      <c r="E13" s="78" t="s">
        <v>164</v>
      </c>
      <c r="F13" s="78">
        <v>85</v>
      </c>
      <c r="G13" s="78">
        <v>85</v>
      </c>
      <c r="H13" s="78" t="s">
        <v>164</v>
      </c>
      <c r="I13" s="78">
        <v>85</v>
      </c>
      <c r="J13" s="8">
        <v>88</v>
      </c>
      <c r="K13" s="79">
        <v>85</v>
      </c>
      <c r="L13" s="80">
        <v>80</v>
      </c>
      <c r="M13" s="79">
        <v>85</v>
      </c>
      <c r="N13" s="79">
        <v>85</v>
      </c>
      <c r="O13" s="80">
        <v>80</v>
      </c>
      <c r="P13" s="79">
        <v>85</v>
      </c>
      <c r="Q13" s="83">
        <v>85</v>
      </c>
      <c r="R13" s="83">
        <v>78</v>
      </c>
      <c r="S13" s="5">
        <f t="shared" si="0"/>
        <v>72</v>
      </c>
    </row>
    <row r="14" spans="1:19" ht="14.15" customHeight="1" x14ac:dyDescent="0.25">
      <c r="A14" s="7" t="s">
        <v>26</v>
      </c>
      <c r="B14" s="7" t="s">
        <v>67</v>
      </c>
      <c r="C14" s="7" t="s">
        <v>27</v>
      </c>
      <c r="D14" s="8">
        <v>85</v>
      </c>
      <c r="E14" s="78">
        <v>85</v>
      </c>
      <c r="F14" s="78">
        <v>80</v>
      </c>
      <c r="G14" s="78">
        <v>70</v>
      </c>
      <c r="H14" s="78">
        <v>85</v>
      </c>
      <c r="I14" s="78">
        <v>80</v>
      </c>
      <c r="J14" s="8">
        <v>75</v>
      </c>
      <c r="K14" s="79">
        <v>80</v>
      </c>
      <c r="L14" s="80" t="s">
        <v>164</v>
      </c>
      <c r="M14" s="79">
        <v>85</v>
      </c>
      <c r="N14" s="79">
        <v>85</v>
      </c>
      <c r="O14" s="80" t="s">
        <v>164</v>
      </c>
      <c r="P14" s="79">
        <v>85</v>
      </c>
      <c r="Q14" s="83">
        <v>90</v>
      </c>
      <c r="R14" s="83">
        <v>88</v>
      </c>
      <c r="S14" s="5">
        <f t="shared" si="0"/>
        <v>72</v>
      </c>
    </row>
    <row r="15" spans="1:19" ht="14.15" customHeight="1" x14ac:dyDescent="0.25">
      <c r="A15" s="7" t="s">
        <v>28</v>
      </c>
      <c r="B15" s="7" t="s">
        <v>67</v>
      </c>
      <c r="C15" s="7" t="s">
        <v>29</v>
      </c>
      <c r="D15" s="8">
        <v>95</v>
      </c>
      <c r="E15" s="78">
        <v>85</v>
      </c>
      <c r="F15" s="78">
        <v>90</v>
      </c>
      <c r="G15" s="78">
        <v>85</v>
      </c>
      <c r="H15" s="78">
        <v>90</v>
      </c>
      <c r="I15" s="78">
        <v>85</v>
      </c>
      <c r="J15" s="78">
        <v>85</v>
      </c>
      <c r="K15" s="79">
        <v>85</v>
      </c>
      <c r="L15" s="80">
        <v>70</v>
      </c>
      <c r="M15" s="79">
        <v>70</v>
      </c>
      <c r="N15" s="79">
        <v>80</v>
      </c>
      <c r="O15" s="79">
        <v>85</v>
      </c>
      <c r="P15" s="79">
        <v>90</v>
      </c>
      <c r="Q15" s="83">
        <v>86</v>
      </c>
      <c r="R15" s="83">
        <v>88</v>
      </c>
      <c r="S15" s="5">
        <f t="shared" si="0"/>
        <v>85</v>
      </c>
    </row>
    <row r="16" spans="1:19" ht="14.15" customHeight="1" x14ac:dyDescent="0.25">
      <c r="A16" s="7" t="s">
        <v>71</v>
      </c>
      <c r="B16" s="7" t="s">
        <v>67</v>
      </c>
      <c r="C16" s="7" t="s">
        <v>31</v>
      </c>
      <c r="D16" s="8">
        <v>80</v>
      </c>
      <c r="E16" s="78">
        <v>80</v>
      </c>
      <c r="F16" s="78">
        <v>75</v>
      </c>
      <c r="G16" s="78">
        <v>80</v>
      </c>
      <c r="H16" s="78">
        <v>80</v>
      </c>
      <c r="I16" s="8" t="s">
        <v>164</v>
      </c>
      <c r="J16" s="8">
        <v>80</v>
      </c>
      <c r="K16" s="79">
        <v>80</v>
      </c>
      <c r="L16" s="80">
        <v>80</v>
      </c>
      <c r="M16" s="79">
        <v>75</v>
      </c>
      <c r="N16" s="79">
        <v>80</v>
      </c>
      <c r="O16" s="79">
        <v>80</v>
      </c>
      <c r="P16" s="79">
        <v>85</v>
      </c>
      <c r="Q16" s="83">
        <v>85</v>
      </c>
      <c r="R16" s="83">
        <v>82</v>
      </c>
      <c r="S16" s="5">
        <f t="shared" si="0"/>
        <v>75</v>
      </c>
    </row>
    <row r="17" spans="1:19" ht="14.15" customHeight="1" x14ac:dyDescent="0.25">
      <c r="A17" s="7" t="s">
        <v>32</v>
      </c>
      <c r="B17" s="7" t="s">
        <v>67</v>
      </c>
      <c r="C17" s="7" t="s">
        <v>33</v>
      </c>
      <c r="D17" s="78">
        <v>85</v>
      </c>
      <c r="E17" s="78">
        <v>85</v>
      </c>
      <c r="F17" s="78">
        <v>85</v>
      </c>
      <c r="G17" s="78">
        <v>75</v>
      </c>
      <c r="H17" s="78">
        <v>85</v>
      </c>
      <c r="I17" s="78">
        <v>75</v>
      </c>
      <c r="J17" s="78">
        <v>70</v>
      </c>
      <c r="K17" s="79">
        <v>75</v>
      </c>
      <c r="L17" s="80">
        <v>80</v>
      </c>
      <c r="M17" s="79">
        <v>75</v>
      </c>
      <c r="N17" s="79">
        <v>75</v>
      </c>
      <c r="O17" s="79">
        <v>80</v>
      </c>
      <c r="P17" s="79">
        <v>80</v>
      </c>
      <c r="Q17" s="83">
        <v>85</v>
      </c>
      <c r="R17" s="83">
        <v>91</v>
      </c>
      <c r="S17" s="5">
        <f t="shared" si="0"/>
        <v>80</v>
      </c>
    </row>
    <row r="18" spans="1:19" ht="14.15" customHeight="1" x14ac:dyDescent="0.25">
      <c r="A18" s="7" t="s">
        <v>34</v>
      </c>
      <c r="B18" s="7" t="s">
        <v>67</v>
      </c>
      <c r="C18" s="7" t="s">
        <v>35</v>
      </c>
      <c r="D18" s="8">
        <v>80</v>
      </c>
      <c r="E18" s="78">
        <v>85</v>
      </c>
      <c r="F18" s="78">
        <v>70</v>
      </c>
      <c r="G18" s="8">
        <v>80</v>
      </c>
      <c r="H18" s="78">
        <v>60</v>
      </c>
      <c r="I18" s="8">
        <v>75</v>
      </c>
      <c r="J18" s="78">
        <v>70</v>
      </c>
      <c r="K18" s="79">
        <v>85</v>
      </c>
      <c r="L18" s="80">
        <v>70</v>
      </c>
      <c r="M18" s="79">
        <v>75</v>
      </c>
      <c r="N18" s="79">
        <v>75</v>
      </c>
      <c r="O18" s="79">
        <v>75</v>
      </c>
      <c r="P18" s="79" t="s">
        <v>164</v>
      </c>
      <c r="Q18" s="83">
        <v>83</v>
      </c>
      <c r="R18" s="83">
        <v>88</v>
      </c>
      <c r="S18" s="5">
        <f t="shared" si="0"/>
        <v>71</v>
      </c>
    </row>
    <row r="19" spans="1:19" ht="14.15" customHeight="1" x14ac:dyDescent="0.25">
      <c r="A19" s="7" t="s">
        <v>36</v>
      </c>
      <c r="B19" s="7" t="s">
        <v>67</v>
      </c>
      <c r="C19" s="7" t="s">
        <v>37</v>
      </c>
      <c r="D19" s="8">
        <v>80</v>
      </c>
      <c r="E19" s="8">
        <v>80</v>
      </c>
      <c r="F19" s="8">
        <v>80</v>
      </c>
      <c r="G19" s="78">
        <v>80</v>
      </c>
      <c r="H19" s="78">
        <v>85</v>
      </c>
      <c r="I19" s="8">
        <v>75</v>
      </c>
      <c r="J19" s="8">
        <v>75</v>
      </c>
      <c r="K19" s="79">
        <v>85</v>
      </c>
      <c r="L19" s="80">
        <v>75</v>
      </c>
      <c r="M19" s="79">
        <v>70</v>
      </c>
      <c r="N19" s="79">
        <v>85</v>
      </c>
      <c r="O19" s="79">
        <v>75</v>
      </c>
      <c r="P19" s="79">
        <v>80</v>
      </c>
      <c r="Q19" s="83">
        <v>78</v>
      </c>
      <c r="R19" s="83">
        <v>83</v>
      </c>
      <c r="S19" s="5">
        <f t="shared" si="0"/>
        <v>79</v>
      </c>
    </row>
    <row r="20" spans="1:19" ht="14.15" customHeight="1" x14ac:dyDescent="0.25">
      <c r="A20" s="7" t="s">
        <v>38</v>
      </c>
      <c r="B20" s="7" t="s">
        <v>67</v>
      </c>
      <c r="C20" s="7" t="s">
        <v>39</v>
      </c>
      <c r="D20" s="8">
        <v>85</v>
      </c>
      <c r="E20" s="78">
        <v>85</v>
      </c>
      <c r="F20" s="78">
        <v>85</v>
      </c>
      <c r="G20" s="78">
        <v>80</v>
      </c>
      <c r="H20" s="78" t="s">
        <v>164</v>
      </c>
      <c r="I20" s="8">
        <v>85</v>
      </c>
      <c r="J20" s="8">
        <v>88</v>
      </c>
      <c r="K20" s="80">
        <v>85</v>
      </c>
      <c r="L20" s="80" t="s">
        <v>164</v>
      </c>
      <c r="M20" s="79">
        <v>85</v>
      </c>
      <c r="N20" s="79">
        <v>75</v>
      </c>
      <c r="O20" s="79">
        <v>80</v>
      </c>
      <c r="P20" s="79">
        <v>85</v>
      </c>
      <c r="Q20" s="83">
        <v>84</v>
      </c>
      <c r="R20" s="83">
        <v>99</v>
      </c>
      <c r="S20" s="5">
        <f t="shared" si="0"/>
        <v>73</v>
      </c>
    </row>
    <row r="21" spans="1:19" ht="14.15" customHeight="1" x14ac:dyDescent="0.25">
      <c r="A21" s="7" t="s">
        <v>40</v>
      </c>
      <c r="B21" s="7" t="s">
        <v>67</v>
      </c>
      <c r="C21" s="7" t="s">
        <v>41</v>
      </c>
      <c r="D21" s="78">
        <v>80</v>
      </c>
      <c r="E21" s="78">
        <v>85</v>
      </c>
      <c r="F21" s="78">
        <v>85</v>
      </c>
      <c r="G21" s="78">
        <v>85</v>
      </c>
      <c r="H21" s="78">
        <v>85</v>
      </c>
      <c r="I21" s="78">
        <v>80</v>
      </c>
      <c r="J21" s="78">
        <v>80</v>
      </c>
      <c r="K21" s="80">
        <v>70</v>
      </c>
      <c r="L21" s="80">
        <v>80</v>
      </c>
      <c r="M21" s="79">
        <v>75</v>
      </c>
      <c r="N21" s="79">
        <v>80</v>
      </c>
      <c r="O21" s="79">
        <v>70</v>
      </c>
      <c r="P21" s="79">
        <v>85</v>
      </c>
      <c r="Q21" s="83">
        <v>82</v>
      </c>
      <c r="R21" s="83">
        <v>85</v>
      </c>
      <c r="S21" s="5">
        <f t="shared" si="0"/>
        <v>80</v>
      </c>
    </row>
    <row r="22" spans="1:19" ht="14.15" customHeight="1" x14ac:dyDescent="0.25">
      <c r="A22" s="7" t="s">
        <v>42</v>
      </c>
      <c r="B22" s="7" t="s">
        <v>67</v>
      </c>
      <c r="C22" s="7" t="s">
        <v>43</v>
      </c>
      <c r="D22" s="79">
        <v>70</v>
      </c>
      <c r="E22" s="78">
        <v>85</v>
      </c>
      <c r="F22" s="78" t="s">
        <v>164</v>
      </c>
      <c r="G22" s="78">
        <v>80</v>
      </c>
      <c r="H22" s="78">
        <v>80</v>
      </c>
      <c r="I22" s="79">
        <v>70</v>
      </c>
      <c r="J22" s="79">
        <v>70</v>
      </c>
      <c r="K22" s="80">
        <v>70</v>
      </c>
      <c r="L22" s="80">
        <v>75</v>
      </c>
      <c r="M22" s="79">
        <v>80</v>
      </c>
      <c r="N22" s="79">
        <v>80</v>
      </c>
      <c r="O22" s="79">
        <v>80</v>
      </c>
      <c r="P22" s="79">
        <v>80</v>
      </c>
      <c r="Q22" s="83">
        <v>86</v>
      </c>
      <c r="R22" s="83">
        <v>91</v>
      </c>
      <c r="S22" s="5">
        <f t="shared" si="0"/>
        <v>73</v>
      </c>
    </row>
    <row r="23" spans="1:19" ht="14.15" customHeight="1" x14ac:dyDescent="0.25">
      <c r="A23" s="7" t="s">
        <v>44</v>
      </c>
      <c r="B23" s="7" t="s">
        <v>67</v>
      </c>
      <c r="C23" s="7" t="s">
        <v>45</v>
      </c>
      <c r="D23" s="8">
        <v>85</v>
      </c>
      <c r="E23" s="78">
        <v>80</v>
      </c>
      <c r="F23" s="78">
        <v>70</v>
      </c>
      <c r="G23" s="78">
        <v>95</v>
      </c>
      <c r="H23" s="78">
        <v>80</v>
      </c>
      <c r="I23" s="8">
        <v>85</v>
      </c>
      <c r="J23" s="8">
        <v>80</v>
      </c>
      <c r="K23" s="80">
        <v>85</v>
      </c>
      <c r="L23" s="80">
        <v>85</v>
      </c>
      <c r="M23" s="79">
        <v>82</v>
      </c>
      <c r="N23" s="79">
        <v>75</v>
      </c>
      <c r="O23" s="79">
        <v>75</v>
      </c>
      <c r="P23" s="79">
        <v>75</v>
      </c>
      <c r="Q23" s="83">
        <v>87</v>
      </c>
      <c r="R23" s="83">
        <v>86</v>
      </c>
      <c r="S23" s="5">
        <f t="shared" si="0"/>
        <v>82</v>
      </c>
    </row>
    <row r="24" spans="1:19" ht="14.15" customHeight="1" x14ac:dyDescent="0.25">
      <c r="A24" s="7" t="s">
        <v>46</v>
      </c>
      <c r="B24" s="7" t="s">
        <v>67</v>
      </c>
      <c r="C24" s="7" t="s">
        <v>47</v>
      </c>
      <c r="D24" s="78">
        <v>85</v>
      </c>
      <c r="E24" s="78">
        <v>90</v>
      </c>
      <c r="F24" s="78">
        <v>90</v>
      </c>
      <c r="G24" s="8">
        <v>85</v>
      </c>
      <c r="H24" s="78">
        <v>90</v>
      </c>
      <c r="I24" s="8">
        <v>90</v>
      </c>
      <c r="J24" s="78">
        <v>85</v>
      </c>
      <c r="K24" s="80">
        <v>90</v>
      </c>
      <c r="L24" s="80">
        <v>85</v>
      </c>
      <c r="M24" s="79">
        <v>85</v>
      </c>
      <c r="N24" s="79">
        <v>85</v>
      </c>
      <c r="O24" s="79">
        <v>90</v>
      </c>
      <c r="P24" s="79">
        <v>85</v>
      </c>
      <c r="Q24" s="83">
        <v>94</v>
      </c>
      <c r="R24" s="83">
        <v>99</v>
      </c>
      <c r="S24" s="5">
        <f t="shared" si="0"/>
        <v>89</v>
      </c>
    </row>
    <row r="25" spans="1:19" ht="14.15" customHeight="1" x14ac:dyDescent="0.25">
      <c r="A25" s="7" t="s">
        <v>48</v>
      </c>
      <c r="B25" s="7" t="s">
        <v>67</v>
      </c>
      <c r="C25" s="7" t="s">
        <v>49</v>
      </c>
      <c r="D25" s="8">
        <v>90</v>
      </c>
      <c r="E25" s="8">
        <v>90</v>
      </c>
      <c r="F25" s="8">
        <v>90</v>
      </c>
      <c r="G25" s="8">
        <v>90</v>
      </c>
      <c r="H25" s="8">
        <v>85</v>
      </c>
      <c r="I25" s="8">
        <v>95</v>
      </c>
      <c r="J25" s="78">
        <v>90</v>
      </c>
      <c r="K25" s="80">
        <v>80</v>
      </c>
      <c r="L25" s="80">
        <v>90</v>
      </c>
      <c r="M25" s="79">
        <v>85</v>
      </c>
      <c r="N25" s="79">
        <v>85</v>
      </c>
      <c r="O25" s="79">
        <v>85</v>
      </c>
      <c r="P25" s="79">
        <v>85</v>
      </c>
      <c r="Q25" s="83">
        <v>84</v>
      </c>
      <c r="R25" s="83">
        <v>85</v>
      </c>
      <c r="S25" s="5">
        <f t="shared" si="0"/>
        <v>87</v>
      </c>
    </row>
    <row r="26" spans="1:19" ht="14.15" customHeight="1" x14ac:dyDescent="0.25">
      <c r="A26" s="7" t="s">
        <v>50</v>
      </c>
      <c r="B26" s="7" t="s">
        <v>67</v>
      </c>
      <c r="C26" s="7" t="s">
        <v>51</v>
      </c>
      <c r="D26" s="8">
        <v>85</v>
      </c>
      <c r="E26" s="78">
        <v>80</v>
      </c>
      <c r="F26" s="78">
        <v>80</v>
      </c>
      <c r="G26" s="78">
        <v>80</v>
      </c>
      <c r="H26" s="78">
        <v>85</v>
      </c>
      <c r="I26" s="78">
        <v>85</v>
      </c>
      <c r="J26" s="78">
        <v>85</v>
      </c>
      <c r="K26" s="80">
        <v>70</v>
      </c>
      <c r="L26" s="80">
        <v>75</v>
      </c>
      <c r="M26" s="79">
        <v>85</v>
      </c>
      <c r="N26" s="79">
        <v>85</v>
      </c>
      <c r="O26" s="79">
        <v>75</v>
      </c>
      <c r="P26" s="79">
        <v>85</v>
      </c>
      <c r="Q26" s="83">
        <v>88</v>
      </c>
      <c r="R26" s="83">
        <v>82</v>
      </c>
      <c r="S26" s="5">
        <f t="shared" si="0"/>
        <v>82</v>
      </c>
    </row>
    <row r="27" spans="1:19" ht="14.15" customHeight="1" x14ac:dyDescent="0.25">
      <c r="A27" s="7" t="s">
        <v>52</v>
      </c>
      <c r="B27" s="7" t="s">
        <v>67</v>
      </c>
      <c r="C27" s="7" t="s">
        <v>53</v>
      </c>
      <c r="D27" s="78">
        <v>85</v>
      </c>
      <c r="E27" s="78">
        <v>85</v>
      </c>
      <c r="F27" s="78">
        <v>85</v>
      </c>
      <c r="G27" s="8">
        <v>88</v>
      </c>
      <c r="H27" s="78">
        <v>75</v>
      </c>
      <c r="I27" s="8">
        <v>85</v>
      </c>
      <c r="J27" s="78">
        <v>85</v>
      </c>
      <c r="K27" s="80">
        <v>85</v>
      </c>
      <c r="L27" s="80">
        <v>85</v>
      </c>
      <c r="M27" s="79">
        <v>85</v>
      </c>
      <c r="N27" s="79">
        <v>85</v>
      </c>
      <c r="O27" s="79">
        <v>80</v>
      </c>
      <c r="P27" s="79">
        <v>85</v>
      </c>
      <c r="Q27" s="83">
        <v>82</v>
      </c>
      <c r="R27" s="83">
        <v>84</v>
      </c>
      <c r="S27" s="5">
        <f t="shared" si="0"/>
        <v>84</v>
      </c>
    </row>
    <row r="28" spans="1:19" ht="14.15" customHeight="1" x14ac:dyDescent="0.25">
      <c r="A28" s="7" t="s">
        <v>54</v>
      </c>
      <c r="B28" s="7" t="s">
        <v>67</v>
      </c>
      <c r="C28" s="7" t="s">
        <v>55</v>
      </c>
      <c r="D28" s="8">
        <v>85</v>
      </c>
      <c r="E28" s="78">
        <v>85</v>
      </c>
      <c r="F28" s="78">
        <v>85</v>
      </c>
      <c r="G28" s="8">
        <v>85</v>
      </c>
      <c r="H28" s="78">
        <v>80</v>
      </c>
      <c r="I28" s="8" t="s">
        <v>164</v>
      </c>
      <c r="J28" s="8">
        <v>86</v>
      </c>
      <c r="K28" s="80">
        <v>85</v>
      </c>
      <c r="L28" s="80">
        <v>80</v>
      </c>
      <c r="M28" s="79">
        <v>85</v>
      </c>
      <c r="N28" s="79">
        <v>85</v>
      </c>
      <c r="O28" s="79">
        <v>80</v>
      </c>
      <c r="P28" s="79">
        <v>85</v>
      </c>
      <c r="Q28" s="83">
        <v>85</v>
      </c>
      <c r="R28" s="83">
        <v>88</v>
      </c>
      <c r="S28" s="5">
        <f t="shared" si="0"/>
        <v>79</v>
      </c>
    </row>
    <row r="29" spans="1:19" ht="14.15" customHeight="1" x14ac:dyDescent="0.25">
      <c r="A29" s="7" t="s">
        <v>56</v>
      </c>
      <c r="B29" s="7" t="s">
        <v>67</v>
      </c>
      <c r="C29" s="7" t="s">
        <v>57</v>
      </c>
      <c r="D29" s="8">
        <v>85</v>
      </c>
      <c r="E29" s="78">
        <v>85</v>
      </c>
      <c r="F29" s="78">
        <v>85</v>
      </c>
      <c r="G29" s="8">
        <v>88</v>
      </c>
      <c r="H29" s="78">
        <v>85</v>
      </c>
      <c r="I29" s="78">
        <v>85</v>
      </c>
      <c r="J29" s="8">
        <v>85</v>
      </c>
      <c r="K29" s="80">
        <v>80</v>
      </c>
      <c r="L29" s="80">
        <v>80</v>
      </c>
      <c r="M29" s="79">
        <v>80</v>
      </c>
      <c r="N29" s="79">
        <v>80</v>
      </c>
      <c r="O29" s="79">
        <v>80</v>
      </c>
      <c r="P29" s="79">
        <v>85</v>
      </c>
      <c r="Q29" s="83">
        <v>88</v>
      </c>
      <c r="R29" s="83">
        <v>89</v>
      </c>
      <c r="S29" s="5">
        <f t="shared" si="0"/>
        <v>84</v>
      </c>
    </row>
    <row r="30" spans="1:19" ht="14.15" customHeight="1" x14ac:dyDescent="0.25">
      <c r="A30" s="7" t="s">
        <v>58</v>
      </c>
      <c r="B30" s="7" t="s">
        <v>67</v>
      </c>
      <c r="C30" s="7" t="s">
        <v>59</v>
      </c>
      <c r="D30" s="8">
        <v>90</v>
      </c>
      <c r="E30" s="78">
        <v>85</v>
      </c>
      <c r="F30" s="78">
        <v>90</v>
      </c>
      <c r="G30" s="8">
        <v>80</v>
      </c>
      <c r="H30" s="78">
        <v>90</v>
      </c>
      <c r="I30" s="8">
        <v>90</v>
      </c>
      <c r="J30" s="78">
        <v>90</v>
      </c>
      <c r="K30" s="80">
        <v>85</v>
      </c>
      <c r="L30" s="80">
        <v>85</v>
      </c>
      <c r="M30" s="79">
        <v>85</v>
      </c>
      <c r="N30" s="79">
        <v>85</v>
      </c>
      <c r="O30" s="79">
        <v>85</v>
      </c>
      <c r="P30" s="79">
        <v>85</v>
      </c>
      <c r="Q30" s="83">
        <v>83</v>
      </c>
      <c r="R30" s="83">
        <v>85</v>
      </c>
      <c r="S30" s="5">
        <f t="shared" si="0"/>
        <v>86</v>
      </c>
    </row>
    <row r="31" spans="1:19" ht="14.15" customHeight="1" x14ac:dyDescent="0.25">
      <c r="A31" s="7" t="s">
        <v>60</v>
      </c>
      <c r="B31" s="7" t="s">
        <v>67</v>
      </c>
      <c r="C31" s="7" t="s">
        <v>61</v>
      </c>
      <c r="D31" s="8">
        <v>85</v>
      </c>
      <c r="E31" s="78">
        <v>70</v>
      </c>
      <c r="F31" s="78">
        <v>70</v>
      </c>
      <c r="G31" s="78">
        <v>80</v>
      </c>
      <c r="H31" s="78">
        <v>80</v>
      </c>
      <c r="I31" s="8">
        <v>80</v>
      </c>
      <c r="J31" s="8">
        <v>70</v>
      </c>
      <c r="K31" s="80">
        <v>73</v>
      </c>
      <c r="L31" s="80">
        <v>85</v>
      </c>
      <c r="M31" s="79">
        <v>70</v>
      </c>
      <c r="N31" s="79">
        <v>80</v>
      </c>
      <c r="O31" s="79">
        <v>85</v>
      </c>
      <c r="P31" s="79">
        <v>80</v>
      </c>
      <c r="Q31" s="83">
        <v>88</v>
      </c>
      <c r="R31" s="83">
        <v>89</v>
      </c>
      <c r="S31" s="5">
        <f t="shared" si="0"/>
        <v>79</v>
      </c>
    </row>
    <row r="32" spans="1:19" ht="14.15" customHeight="1" x14ac:dyDescent="0.25">
      <c r="A32" s="7" t="s">
        <v>62</v>
      </c>
      <c r="B32" s="7" t="s">
        <v>67</v>
      </c>
      <c r="C32" s="7" t="s">
        <v>63</v>
      </c>
      <c r="D32" s="8">
        <v>78</v>
      </c>
      <c r="E32" s="78">
        <v>78</v>
      </c>
      <c r="F32" s="78">
        <v>80</v>
      </c>
      <c r="G32" s="8">
        <v>75</v>
      </c>
      <c r="H32" s="78">
        <v>80</v>
      </c>
      <c r="I32" s="8">
        <v>80</v>
      </c>
      <c r="J32" s="8">
        <v>70</v>
      </c>
      <c r="K32" s="80">
        <v>80</v>
      </c>
      <c r="L32" s="80">
        <v>80</v>
      </c>
      <c r="M32" s="79">
        <v>85</v>
      </c>
      <c r="N32" s="79">
        <v>70</v>
      </c>
      <c r="O32" s="79">
        <v>70</v>
      </c>
      <c r="P32" s="79">
        <v>85</v>
      </c>
      <c r="Q32" s="83">
        <v>83</v>
      </c>
      <c r="R32" s="83">
        <v>76</v>
      </c>
      <c r="S32" s="5">
        <f t="shared" si="0"/>
        <v>78</v>
      </c>
    </row>
    <row r="33" spans="1:19" ht="12.75" customHeight="1" x14ac:dyDescent="0.25">
      <c r="A33" s="7" t="s">
        <v>64</v>
      </c>
      <c r="B33" s="7" t="s">
        <v>67</v>
      </c>
      <c r="C33" s="7" t="s">
        <v>65</v>
      </c>
      <c r="D33" s="8">
        <v>85</v>
      </c>
      <c r="E33" s="78">
        <v>85</v>
      </c>
      <c r="F33" s="78">
        <v>85</v>
      </c>
      <c r="G33" s="78">
        <v>85</v>
      </c>
      <c r="H33" s="78">
        <v>85</v>
      </c>
      <c r="I33" s="8">
        <v>90</v>
      </c>
      <c r="J33" s="78">
        <v>85</v>
      </c>
      <c r="K33" s="80">
        <v>95</v>
      </c>
      <c r="L33" s="80">
        <v>75</v>
      </c>
      <c r="M33" s="79">
        <v>85</v>
      </c>
      <c r="N33" s="79">
        <v>85</v>
      </c>
      <c r="O33" s="79">
        <v>90</v>
      </c>
      <c r="P33" s="79">
        <v>80</v>
      </c>
      <c r="Q33" s="83">
        <v>87</v>
      </c>
      <c r="R33" s="83">
        <v>89</v>
      </c>
      <c r="S33" s="5">
        <f t="shared" si="0"/>
        <v>86</v>
      </c>
    </row>
  </sheetData>
  <mergeCells count="1">
    <mergeCell ref="A1:R1"/>
  </mergeCells>
  <phoneticPr fontId="3" type="noConversion"/>
  <pageMargins left="0.7" right="0.7" top="0.75" bottom="0.75" header="0.3" footer="0.3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topLeftCell="A28" zoomScale="70" zoomScaleNormal="70" workbookViewId="0">
      <selection activeCell="X33" sqref="X33"/>
    </sheetView>
  </sheetViews>
  <sheetFormatPr defaultColWidth="9" defaultRowHeight="15" x14ac:dyDescent="0.25"/>
  <cols>
    <col min="1" max="1" width="6.1640625" style="5" customWidth="1" collapsed="1"/>
    <col min="2" max="2" width="5.1640625" style="5" customWidth="1" collapsed="1"/>
    <col min="3" max="3" width="11.58203125" style="5" customWidth="1" collapsed="1"/>
    <col min="4" max="11" width="6.58203125" style="5" customWidth="1" collapsed="1"/>
    <col min="12" max="19" width="6.58203125" style="5" customWidth="1"/>
    <col min="20" max="20" width="12.9140625" style="5" customWidth="1"/>
    <col min="21" max="21" width="9" style="5"/>
    <col min="22" max="22" width="12.6640625" style="5" customWidth="1"/>
    <col min="23" max="23" width="8.1640625" style="5" customWidth="1"/>
    <col min="24" max="24" width="7.33203125" style="5" customWidth="1"/>
    <col min="25" max="25" width="9" style="5" customWidth="1"/>
    <col min="26" max="16384" width="9" style="5"/>
  </cols>
  <sheetData>
    <row r="1" spans="1:25" ht="57.75" customHeight="1" x14ac:dyDescent="0.25">
      <c r="A1" s="37" t="s">
        <v>72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ht="44" customHeight="1" x14ac:dyDescent="0.25">
      <c r="A2" s="38" t="s">
        <v>73</v>
      </c>
      <c r="B2" s="39"/>
      <c r="C2" s="40"/>
      <c r="D2" s="12" t="s">
        <v>74</v>
      </c>
      <c r="E2" s="12" t="s">
        <v>75</v>
      </c>
      <c r="F2" s="12" t="s">
        <v>76</v>
      </c>
      <c r="G2" s="12" t="s">
        <v>77</v>
      </c>
      <c r="H2" s="12" t="s">
        <v>78</v>
      </c>
      <c r="I2" s="12" t="s">
        <v>79</v>
      </c>
      <c r="J2" s="12" t="s">
        <v>80</v>
      </c>
      <c r="K2" s="12" t="s">
        <v>81</v>
      </c>
      <c r="L2" s="12" t="s">
        <v>82</v>
      </c>
      <c r="M2" s="12" t="s">
        <v>83</v>
      </c>
      <c r="N2" s="12" t="s">
        <v>84</v>
      </c>
      <c r="O2" s="12" t="s">
        <v>85</v>
      </c>
      <c r="P2" s="12" t="s">
        <v>86</v>
      </c>
      <c r="Q2" s="12" t="s">
        <v>87</v>
      </c>
      <c r="R2" s="12" t="s">
        <v>88</v>
      </c>
      <c r="S2" s="12" t="s">
        <v>89</v>
      </c>
      <c r="T2" s="13" t="s">
        <v>90</v>
      </c>
      <c r="U2" s="13" t="s">
        <v>91</v>
      </c>
      <c r="V2" s="13" t="s">
        <v>92</v>
      </c>
      <c r="W2" s="13" t="s">
        <v>93</v>
      </c>
      <c r="X2" s="13" t="s">
        <v>94</v>
      </c>
      <c r="Y2" s="13" t="s">
        <v>95</v>
      </c>
    </row>
    <row r="3" spans="1:25" ht="38" customHeight="1" x14ac:dyDescent="0.25">
      <c r="A3" s="41" t="s">
        <v>96</v>
      </c>
      <c r="B3" s="44" t="s">
        <v>97</v>
      </c>
      <c r="C3" s="14" t="s">
        <v>19</v>
      </c>
      <c r="D3" s="15"/>
      <c r="E3" s="15">
        <v>14</v>
      </c>
      <c r="F3" s="15">
        <v>22</v>
      </c>
      <c r="G3" s="15">
        <v>12</v>
      </c>
      <c r="H3" s="15">
        <v>26</v>
      </c>
      <c r="I3" s="15">
        <v>8</v>
      </c>
      <c r="J3" s="16">
        <v>22</v>
      </c>
      <c r="K3" s="17">
        <v>21</v>
      </c>
      <c r="L3" s="17">
        <v>25</v>
      </c>
      <c r="M3" s="17">
        <v>18</v>
      </c>
      <c r="N3" s="17">
        <v>19</v>
      </c>
      <c r="O3" s="17">
        <v>15</v>
      </c>
      <c r="P3" s="17">
        <v>24</v>
      </c>
      <c r="Q3" s="17">
        <v>27</v>
      </c>
      <c r="R3" s="17">
        <v>23</v>
      </c>
      <c r="S3" s="17">
        <v>24</v>
      </c>
      <c r="T3" s="17">
        <f>SUM(D3:S3)</f>
        <v>300</v>
      </c>
      <c r="U3" s="17">
        <f>RANK(T3,$T$3:$T$33,1)</f>
        <v>27</v>
      </c>
      <c r="V3" s="17">
        <v>65</v>
      </c>
      <c r="W3" s="17">
        <v>66</v>
      </c>
      <c r="X3" s="17">
        <v>81</v>
      </c>
      <c r="Y3" s="17">
        <f>ROUND(V3*0.25+W3*0.5+X3*0.25,0)</f>
        <v>70</v>
      </c>
    </row>
    <row r="4" spans="1:25" ht="38" customHeight="1" x14ac:dyDescent="0.25">
      <c r="A4" s="42"/>
      <c r="B4" s="45"/>
      <c r="C4" s="14" t="s">
        <v>39</v>
      </c>
      <c r="D4" s="15"/>
      <c r="E4" s="15">
        <v>16</v>
      </c>
      <c r="F4" s="15">
        <v>13</v>
      </c>
      <c r="G4" s="15">
        <v>18</v>
      </c>
      <c r="H4" s="15">
        <v>16</v>
      </c>
      <c r="I4" s="15">
        <v>24</v>
      </c>
      <c r="J4" s="16">
        <v>13</v>
      </c>
      <c r="K4" s="17">
        <v>7</v>
      </c>
      <c r="L4" s="17">
        <v>26</v>
      </c>
      <c r="M4" s="17">
        <v>18</v>
      </c>
      <c r="N4" s="17">
        <v>19</v>
      </c>
      <c r="O4" s="17">
        <v>14</v>
      </c>
      <c r="P4" s="17">
        <v>4</v>
      </c>
      <c r="Q4" s="17">
        <v>6</v>
      </c>
      <c r="R4" s="17">
        <v>14</v>
      </c>
      <c r="S4" s="17">
        <v>24</v>
      </c>
      <c r="T4" s="17">
        <f t="shared" ref="T4:T33" si="0">SUM(D4:S4)</f>
        <v>232</v>
      </c>
      <c r="U4" s="17">
        <f t="shared" ref="U4:U33" si="1">RANK(T4,$T$3:$T$33,1)</f>
        <v>19</v>
      </c>
      <c r="V4" s="17">
        <v>74</v>
      </c>
      <c r="W4" s="17">
        <v>78</v>
      </c>
      <c r="X4" s="17">
        <v>82</v>
      </c>
      <c r="Y4" s="17">
        <f t="shared" ref="Y4:Y5" si="2">ROUND(V4*0.25+W4*0.5+X4*0.25,0)</f>
        <v>78</v>
      </c>
    </row>
    <row r="5" spans="1:25" ht="38" customHeight="1" x14ac:dyDescent="0.25">
      <c r="A5" s="43"/>
      <c r="B5" s="46"/>
      <c r="C5" s="14" t="s">
        <v>43</v>
      </c>
      <c r="D5" s="15"/>
      <c r="E5" s="15">
        <v>16</v>
      </c>
      <c r="F5" s="15">
        <v>22</v>
      </c>
      <c r="G5" s="15">
        <v>18</v>
      </c>
      <c r="H5" s="15">
        <v>22</v>
      </c>
      <c r="I5" s="15">
        <v>6</v>
      </c>
      <c r="J5" s="16">
        <v>22</v>
      </c>
      <c r="K5" s="17">
        <v>16</v>
      </c>
      <c r="L5" s="17">
        <v>15</v>
      </c>
      <c r="M5" s="17">
        <v>26</v>
      </c>
      <c r="N5" s="17">
        <v>4</v>
      </c>
      <c r="O5" s="17">
        <v>15</v>
      </c>
      <c r="P5" s="17">
        <v>22</v>
      </c>
      <c r="Q5" s="17">
        <v>22</v>
      </c>
      <c r="R5" s="17">
        <v>27</v>
      </c>
      <c r="S5" s="17">
        <v>24</v>
      </c>
      <c r="T5" s="17">
        <f t="shared" si="0"/>
        <v>277</v>
      </c>
      <c r="U5" s="17">
        <f t="shared" si="1"/>
        <v>23</v>
      </c>
      <c r="V5" s="17">
        <v>70</v>
      </c>
      <c r="W5" s="17">
        <v>68</v>
      </c>
      <c r="X5" s="17">
        <v>75</v>
      </c>
      <c r="Y5" s="17">
        <f t="shared" si="2"/>
        <v>70</v>
      </c>
    </row>
    <row r="6" spans="1:25" ht="38" customHeight="1" x14ac:dyDescent="0.25">
      <c r="A6" s="47" t="s">
        <v>98</v>
      </c>
      <c r="B6" s="50" t="s">
        <v>99</v>
      </c>
      <c r="C6" s="18" t="s">
        <v>51</v>
      </c>
      <c r="D6" s="16">
        <v>20</v>
      </c>
      <c r="E6" s="16"/>
      <c r="F6" s="16">
        <v>22</v>
      </c>
      <c r="G6" s="16">
        <v>12</v>
      </c>
      <c r="H6" s="16">
        <v>21</v>
      </c>
      <c r="I6" s="16">
        <v>26</v>
      </c>
      <c r="J6" s="16">
        <v>22</v>
      </c>
      <c r="K6" s="17">
        <v>26</v>
      </c>
      <c r="L6" s="17">
        <v>6</v>
      </c>
      <c r="M6" s="17">
        <v>10</v>
      </c>
      <c r="N6" s="17">
        <v>9</v>
      </c>
      <c r="O6" s="17">
        <v>20</v>
      </c>
      <c r="P6" s="17">
        <v>10</v>
      </c>
      <c r="Q6" s="17">
        <v>4</v>
      </c>
      <c r="R6" s="17">
        <v>2</v>
      </c>
      <c r="S6" s="17">
        <v>6</v>
      </c>
      <c r="T6" s="17">
        <f t="shared" si="0"/>
        <v>216</v>
      </c>
      <c r="U6" s="17">
        <f t="shared" si="1"/>
        <v>18</v>
      </c>
      <c r="V6" s="17">
        <v>74</v>
      </c>
      <c r="W6" s="17">
        <v>86</v>
      </c>
      <c r="X6" s="17">
        <v>83</v>
      </c>
      <c r="Y6" s="17">
        <f>ROUND(V6*0.25+W6*0.5+X6*0.25,0)</f>
        <v>82</v>
      </c>
    </row>
    <row r="7" spans="1:25" ht="38" customHeight="1" x14ac:dyDescent="0.25">
      <c r="A7" s="48"/>
      <c r="B7" s="51"/>
      <c r="C7" s="18" t="s">
        <v>35</v>
      </c>
      <c r="D7" s="16">
        <v>28</v>
      </c>
      <c r="E7" s="16"/>
      <c r="F7" s="16">
        <v>26</v>
      </c>
      <c r="G7" s="16">
        <v>28</v>
      </c>
      <c r="H7" s="16">
        <v>26</v>
      </c>
      <c r="I7" s="16">
        <v>24</v>
      </c>
      <c r="J7" s="16">
        <v>26</v>
      </c>
      <c r="K7" s="17">
        <v>29</v>
      </c>
      <c r="L7" s="17">
        <v>29</v>
      </c>
      <c r="M7" s="17">
        <v>26</v>
      </c>
      <c r="N7" s="17">
        <v>27</v>
      </c>
      <c r="O7" s="17">
        <v>20</v>
      </c>
      <c r="P7" s="17">
        <v>28</v>
      </c>
      <c r="Q7" s="17">
        <v>24</v>
      </c>
      <c r="R7" s="17">
        <v>30</v>
      </c>
      <c r="S7" s="17">
        <v>29</v>
      </c>
      <c r="T7" s="17">
        <f t="shared" si="0"/>
        <v>400</v>
      </c>
      <c r="U7" s="17">
        <f t="shared" si="1"/>
        <v>31</v>
      </c>
      <c r="V7" s="17">
        <v>50</v>
      </c>
      <c r="W7" s="17">
        <v>80</v>
      </c>
      <c r="X7" s="17">
        <v>82</v>
      </c>
      <c r="Y7" s="17">
        <f>ROUND(V7*0.25+W7*0.5+X7*0.25,0)</f>
        <v>73</v>
      </c>
    </row>
    <row r="8" spans="1:25" ht="38" customHeight="1" x14ac:dyDescent="0.25">
      <c r="A8" s="49"/>
      <c r="B8" s="52"/>
      <c r="C8" s="18" t="s">
        <v>45</v>
      </c>
      <c r="D8" s="16">
        <v>20</v>
      </c>
      <c r="E8" s="16"/>
      <c r="F8" s="16">
        <v>26</v>
      </c>
      <c r="G8" s="16">
        <v>18</v>
      </c>
      <c r="H8" s="16">
        <v>24</v>
      </c>
      <c r="I8" s="16">
        <v>20</v>
      </c>
      <c r="J8" s="16">
        <v>26</v>
      </c>
      <c r="K8" s="17">
        <v>23</v>
      </c>
      <c r="L8" s="17">
        <v>16</v>
      </c>
      <c r="M8" s="17">
        <v>16</v>
      </c>
      <c r="N8" s="17">
        <v>17</v>
      </c>
      <c r="O8" s="17">
        <v>15</v>
      </c>
      <c r="P8" s="17">
        <v>12</v>
      </c>
      <c r="Q8" s="17">
        <v>24</v>
      </c>
      <c r="R8" s="17">
        <v>11</v>
      </c>
      <c r="S8" s="17">
        <v>9</v>
      </c>
      <c r="T8" s="17">
        <f t="shared" si="0"/>
        <v>277</v>
      </c>
      <c r="U8" s="17">
        <f t="shared" si="1"/>
        <v>23</v>
      </c>
      <c r="V8" s="17">
        <v>70</v>
      </c>
      <c r="W8" s="17">
        <v>80</v>
      </c>
      <c r="X8" s="17">
        <v>81</v>
      </c>
      <c r="Y8" s="17">
        <f t="shared" ref="Y8:Y33" si="3">ROUND(V8*0.25+W8*0.5+X8*0.25,0)</f>
        <v>78</v>
      </c>
    </row>
    <row r="9" spans="1:25" ht="38" customHeight="1" x14ac:dyDescent="0.25">
      <c r="A9" s="53" t="s">
        <v>100</v>
      </c>
      <c r="B9" s="55" t="s">
        <v>101</v>
      </c>
      <c r="C9" s="19" t="s">
        <v>102</v>
      </c>
      <c r="D9" s="20">
        <v>16</v>
      </c>
      <c r="E9" s="20">
        <v>10</v>
      </c>
      <c r="F9" s="20"/>
      <c r="G9" s="20">
        <v>3</v>
      </c>
      <c r="H9" s="20">
        <v>5</v>
      </c>
      <c r="I9" s="20">
        <v>29</v>
      </c>
      <c r="J9" s="16">
        <v>2</v>
      </c>
      <c r="K9" s="17">
        <v>4</v>
      </c>
      <c r="L9" s="17">
        <v>2</v>
      </c>
      <c r="M9" s="17">
        <v>4</v>
      </c>
      <c r="N9" s="17">
        <v>6</v>
      </c>
      <c r="O9" s="17">
        <v>9</v>
      </c>
      <c r="P9" s="17">
        <v>1</v>
      </c>
      <c r="Q9" s="17">
        <v>10</v>
      </c>
      <c r="R9" s="17">
        <v>6</v>
      </c>
      <c r="S9" s="17">
        <v>18</v>
      </c>
      <c r="T9" s="17">
        <f t="shared" si="0"/>
        <v>125</v>
      </c>
      <c r="U9" s="17">
        <f t="shared" si="1"/>
        <v>7</v>
      </c>
      <c r="V9" s="17">
        <v>87</v>
      </c>
      <c r="W9" s="17">
        <v>90</v>
      </c>
      <c r="X9" s="17">
        <v>83</v>
      </c>
      <c r="Y9" s="17">
        <f t="shared" si="3"/>
        <v>88</v>
      </c>
    </row>
    <row r="10" spans="1:25" ht="38" customHeight="1" x14ac:dyDescent="0.25">
      <c r="A10" s="54"/>
      <c r="B10" s="56"/>
      <c r="C10" s="19" t="s">
        <v>41</v>
      </c>
      <c r="D10" s="20">
        <v>16</v>
      </c>
      <c r="E10" s="20">
        <v>22</v>
      </c>
      <c r="F10" s="20"/>
      <c r="G10" s="20">
        <v>11</v>
      </c>
      <c r="H10" s="20">
        <v>16</v>
      </c>
      <c r="I10" s="20">
        <v>16</v>
      </c>
      <c r="J10" s="16">
        <v>6</v>
      </c>
      <c r="K10" s="17">
        <v>16</v>
      </c>
      <c r="L10" s="17">
        <v>21</v>
      </c>
      <c r="M10" s="17">
        <v>9</v>
      </c>
      <c r="N10" s="17">
        <v>6</v>
      </c>
      <c r="O10" s="17">
        <v>9</v>
      </c>
      <c r="P10" s="17">
        <v>17</v>
      </c>
      <c r="Q10" s="17">
        <v>18</v>
      </c>
      <c r="R10" s="17">
        <v>11</v>
      </c>
      <c r="S10" s="17">
        <v>18</v>
      </c>
      <c r="T10" s="17">
        <f t="shared" si="0"/>
        <v>212</v>
      </c>
      <c r="U10" s="17">
        <f t="shared" si="1"/>
        <v>17</v>
      </c>
      <c r="V10" s="17">
        <v>77</v>
      </c>
      <c r="W10" s="17">
        <v>78</v>
      </c>
      <c r="X10" s="17">
        <v>78</v>
      </c>
      <c r="Y10" s="17">
        <f t="shared" si="3"/>
        <v>78</v>
      </c>
    </row>
    <row r="11" spans="1:25" ht="38" customHeight="1" x14ac:dyDescent="0.25">
      <c r="A11" s="47" t="s">
        <v>103</v>
      </c>
      <c r="B11" s="47" t="s">
        <v>104</v>
      </c>
      <c r="C11" s="18" t="s">
        <v>105</v>
      </c>
      <c r="D11" s="16">
        <v>3</v>
      </c>
      <c r="E11" s="16">
        <v>10</v>
      </c>
      <c r="F11" s="16">
        <v>5</v>
      </c>
      <c r="G11" s="16"/>
      <c r="H11" s="16">
        <v>4</v>
      </c>
      <c r="I11" s="16">
        <v>8</v>
      </c>
      <c r="J11" s="16">
        <v>2</v>
      </c>
      <c r="K11" s="17">
        <v>2</v>
      </c>
      <c r="L11" s="17">
        <v>4</v>
      </c>
      <c r="M11" s="17">
        <v>1</v>
      </c>
      <c r="N11" s="17">
        <v>1</v>
      </c>
      <c r="O11" s="17">
        <v>20</v>
      </c>
      <c r="P11" s="17">
        <v>6</v>
      </c>
      <c r="Q11" s="17">
        <v>2</v>
      </c>
      <c r="R11" s="17">
        <v>1</v>
      </c>
      <c r="S11" s="17">
        <v>2</v>
      </c>
      <c r="T11" s="17">
        <f t="shared" si="0"/>
        <v>71</v>
      </c>
      <c r="U11" s="17">
        <f t="shared" si="1"/>
        <v>2</v>
      </c>
      <c r="V11" s="17">
        <v>87</v>
      </c>
      <c r="W11" s="17">
        <v>90</v>
      </c>
      <c r="X11" s="17">
        <v>78</v>
      </c>
      <c r="Y11" s="17">
        <f t="shared" si="3"/>
        <v>86</v>
      </c>
    </row>
    <row r="12" spans="1:25" ht="38" customHeight="1" x14ac:dyDescent="0.25">
      <c r="A12" s="48"/>
      <c r="B12" s="48"/>
      <c r="C12" s="18" t="s">
        <v>47</v>
      </c>
      <c r="D12" s="16">
        <v>3</v>
      </c>
      <c r="E12" s="16">
        <v>5</v>
      </c>
      <c r="F12" s="16">
        <v>3</v>
      </c>
      <c r="G12" s="16"/>
      <c r="H12" s="16">
        <v>3</v>
      </c>
      <c r="I12" s="16">
        <v>10</v>
      </c>
      <c r="J12" s="16">
        <v>2</v>
      </c>
      <c r="K12" s="17">
        <v>7</v>
      </c>
      <c r="L12" s="17">
        <v>5</v>
      </c>
      <c r="M12" s="17">
        <v>1</v>
      </c>
      <c r="N12" s="17">
        <v>1</v>
      </c>
      <c r="O12" s="17">
        <v>15</v>
      </c>
      <c r="P12" s="17">
        <v>16</v>
      </c>
      <c r="Q12" s="17">
        <v>6</v>
      </c>
      <c r="R12" s="17">
        <v>6</v>
      </c>
      <c r="S12" s="17">
        <v>6</v>
      </c>
      <c r="T12" s="17">
        <f t="shared" si="0"/>
        <v>89</v>
      </c>
      <c r="U12" s="17">
        <f t="shared" si="1"/>
        <v>5</v>
      </c>
      <c r="V12" s="17">
        <v>87</v>
      </c>
      <c r="W12" s="17">
        <v>85</v>
      </c>
      <c r="X12" s="17">
        <v>85</v>
      </c>
      <c r="Y12" s="17">
        <f t="shared" si="3"/>
        <v>86</v>
      </c>
    </row>
    <row r="13" spans="1:25" ht="38" customHeight="1" x14ac:dyDescent="0.25">
      <c r="A13" s="57" t="s">
        <v>106</v>
      </c>
      <c r="B13" s="59" t="s">
        <v>107</v>
      </c>
      <c r="C13" s="21" t="s">
        <v>27</v>
      </c>
      <c r="D13" s="22">
        <v>27</v>
      </c>
      <c r="E13" s="22">
        <v>24</v>
      </c>
      <c r="F13" s="22">
        <v>18</v>
      </c>
      <c r="G13" s="22">
        <v>18</v>
      </c>
      <c r="H13" s="22"/>
      <c r="I13" s="22">
        <v>16</v>
      </c>
      <c r="J13" s="16">
        <v>18</v>
      </c>
      <c r="K13" s="17">
        <v>25</v>
      </c>
      <c r="L13" s="17">
        <v>14</v>
      </c>
      <c r="M13" s="17">
        <v>26</v>
      </c>
      <c r="N13" s="17">
        <v>27</v>
      </c>
      <c r="O13" s="17">
        <v>20</v>
      </c>
      <c r="P13" s="17">
        <v>4</v>
      </c>
      <c r="Q13" s="17">
        <v>18</v>
      </c>
      <c r="R13" s="17">
        <v>20</v>
      </c>
      <c r="S13" s="17">
        <v>15</v>
      </c>
      <c r="T13" s="17">
        <f t="shared" si="0"/>
        <v>290</v>
      </c>
      <c r="U13" s="17">
        <f t="shared" si="1"/>
        <v>26</v>
      </c>
      <c r="V13" s="17">
        <v>67</v>
      </c>
      <c r="W13" s="17">
        <v>80</v>
      </c>
      <c r="X13" s="17">
        <v>82</v>
      </c>
      <c r="Y13" s="17">
        <f t="shared" si="3"/>
        <v>77</v>
      </c>
    </row>
    <row r="14" spans="1:25" ht="38" customHeight="1" x14ac:dyDescent="0.25">
      <c r="A14" s="58"/>
      <c r="B14" s="60"/>
      <c r="C14" s="21" t="s">
        <v>11</v>
      </c>
      <c r="D14" s="22">
        <v>18</v>
      </c>
      <c r="E14" s="22">
        <v>26</v>
      </c>
      <c r="F14" s="22">
        <v>18</v>
      </c>
      <c r="G14" s="22">
        <v>18</v>
      </c>
      <c r="H14" s="22"/>
      <c r="I14" s="22">
        <v>20</v>
      </c>
      <c r="J14" s="16">
        <v>18</v>
      </c>
      <c r="K14" s="17">
        <v>4</v>
      </c>
      <c r="L14" s="17">
        <v>13</v>
      </c>
      <c r="M14" s="17">
        <v>10</v>
      </c>
      <c r="N14" s="17">
        <v>9</v>
      </c>
      <c r="O14" s="17">
        <v>15</v>
      </c>
      <c r="P14" s="17">
        <v>17</v>
      </c>
      <c r="Q14" s="17">
        <v>6</v>
      </c>
      <c r="R14" s="17">
        <v>23</v>
      </c>
      <c r="S14" s="17">
        <v>24</v>
      </c>
      <c r="T14" s="17">
        <f t="shared" si="0"/>
        <v>239</v>
      </c>
      <c r="U14" s="17">
        <f t="shared" si="1"/>
        <v>20</v>
      </c>
      <c r="V14" s="17">
        <v>72</v>
      </c>
      <c r="W14" s="17">
        <v>78</v>
      </c>
      <c r="X14" s="17">
        <v>83</v>
      </c>
      <c r="Y14" s="17">
        <f t="shared" si="3"/>
        <v>78</v>
      </c>
    </row>
    <row r="15" spans="1:25" ht="38" customHeight="1" x14ac:dyDescent="0.25">
      <c r="A15" s="47" t="s">
        <v>108</v>
      </c>
      <c r="B15" s="47" t="s">
        <v>109</v>
      </c>
      <c r="C15" s="18" t="s">
        <v>110</v>
      </c>
      <c r="D15" s="16">
        <v>20</v>
      </c>
      <c r="E15" s="16">
        <v>6</v>
      </c>
      <c r="F15" s="16">
        <v>7</v>
      </c>
      <c r="G15" s="16">
        <v>7</v>
      </c>
      <c r="H15" s="16">
        <v>10</v>
      </c>
      <c r="I15" s="16"/>
      <c r="J15" s="16">
        <v>6</v>
      </c>
      <c r="K15" s="17">
        <v>16</v>
      </c>
      <c r="L15" s="17">
        <v>8</v>
      </c>
      <c r="M15" s="17">
        <v>21</v>
      </c>
      <c r="N15" s="17">
        <v>22</v>
      </c>
      <c r="O15" s="17">
        <v>9</v>
      </c>
      <c r="P15" s="17">
        <v>1</v>
      </c>
      <c r="Q15" s="17">
        <v>14</v>
      </c>
      <c r="R15" s="17">
        <v>14</v>
      </c>
      <c r="S15" s="17">
        <v>9</v>
      </c>
      <c r="T15" s="17">
        <f t="shared" si="0"/>
        <v>170</v>
      </c>
      <c r="U15" s="17">
        <f t="shared" si="1"/>
        <v>12</v>
      </c>
      <c r="V15" s="17">
        <v>80</v>
      </c>
      <c r="W15" s="17">
        <v>85</v>
      </c>
      <c r="X15" s="17">
        <v>85</v>
      </c>
      <c r="Y15" s="17">
        <f t="shared" si="3"/>
        <v>84</v>
      </c>
    </row>
    <row r="16" spans="1:25" ht="38" customHeight="1" x14ac:dyDescent="0.25">
      <c r="A16" s="48"/>
      <c r="B16" s="48"/>
      <c r="C16" s="18" t="s">
        <v>63</v>
      </c>
      <c r="D16" s="16">
        <v>20</v>
      </c>
      <c r="E16" s="16">
        <v>16</v>
      </c>
      <c r="F16" s="16">
        <v>7</v>
      </c>
      <c r="G16" s="16">
        <v>14</v>
      </c>
      <c r="H16" s="16">
        <v>16</v>
      </c>
      <c r="I16" s="16"/>
      <c r="J16" s="16">
        <v>6</v>
      </c>
      <c r="K16" s="17">
        <v>28</v>
      </c>
      <c r="L16" s="17">
        <v>8</v>
      </c>
      <c r="M16" s="17">
        <v>21</v>
      </c>
      <c r="N16" s="17">
        <v>22</v>
      </c>
      <c r="O16" s="17">
        <v>20</v>
      </c>
      <c r="P16" s="17">
        <v>21</v>
      </c>
      <c r="Q16" s="17">
        <v>30</v>
      </c>
      <c r="R16" s="17">
        <v>14</v>
      </c>
      <c r="S16" s="17">
        <v>18</v>
      </c>
      <c r="T16" s="17">
        <f t="shared" si="0"/>
        <v>261</v>
      </c>
      <c r="U16" s="17">
        <f t="shared" si="1"/>
        <v>21</v>
      </c>
      <c r="V16" s="17">
        <v>70</v>
      </c>
      <c r="W16" s="17">
        <v>73</v>
      </c>
      <c r="X16" s="17">
        <v>80</v>
      </c>
      <c r="Y16" s="17">
        <f t="shared" si="3"/>
        <v>74</v>
      </c>
    </row>
    <row r="17" spans="1:25" ht="38" customHeight="1" x14ac:dyDescent="0.25">
      <c r="A17" s="61" t="s">
        <v>111</v>
      </c>
      <c r="B17" s="61" t="s">
        <v>112</v>
      </c>
      <c r="C17" s="23" t="s">
        <v>113</v>
      </c>
      <c r="D17" s="24">
        <v>5</v>
      </c>
      <c r="E17" s="24">
        <v>6</v>
      </c>
      <c r="F17" s="24">
        <v>1</v>
      </c>
      <c r="G17" s="24">
        <v>4</v>
      </c>
      <c r="H17" s="24">
        <v>5</v>
      </c>
      <c r="I17" s="24">
        <v>4</v>
      </c>
      <c r="J17" s="16"/>
      <c r="K17" s="17">
        <v>11</v>
      </c>
      <c r="L17" s="17">
        <v>11</v>
      </c>
      <c r="M17" s="17">
        <v>10</v>
      </c>
      <c r="N17" s="17">
        <v>9</v>
      </c>
      <c r="O17" s="17">
        <v>3</v>
      </c>
      <c r="P17" s="17">
        <v>6</v>
      </c>
      <c r="Q17" s="17">
        <v>3</v>
      </c>
      <c r="R17" s="17">
        <v>3</v>
      </c>
      <c r="S17" s="17">
        <v>4</v>
      </c>
      <c r="T17" s="17">
        <f t="shared" si="0"/>
        <v>85</v>
      </c>
      <c r="U17" s="17">
        <f t="shared" si="1"/>
        <v>4</v>
      </c>
      <c r="V17" s="17">
        <v>88</v>
      </c>
      <c r="W17" s="17">
        <v>85</v>
      </c>
      <c r="X17" s="17">
        <v>85</v>
      </c>
      <c r="Y17" s="17">
        <f t="shared" si="3"/>
        <v>86</v>
      </c>
    </row>
    <row r="18" spans="1:25" ht="38" customHeight="1" x14ac:dyDescent="0.25">
      <c r="A18" s="62"/>
      <c r="B18" s="62"/>
      <c r="C18" s="23" t="s">
        <v>49</v>
      </c>
      <c r="D18" s="24">
        <v>5</v>
      </c>
      <c r="E18" s="24">
        <v>14</v>
      </c>
      <c r="F18" s="24">
        <v>1</v>
      </c>
      <c r="G18" s="24">
        <v>4</v>
      </c>
      <c r="H18" s="24">
        <v>5</v>
      </c>
      <c r="I18" s="24">
        <v>2</v>
      </c>
      <c r="J18" s="16"/>
      <c r="K18" s="17">
        <v>21</v>
      </c>
      <c r="L18" s="17">
        <v>10</v>
      </c>
      <c r="M18" s="17">
        <v>21</v>
      </c>
      <c r="N18" s="17">
        <v>22</v>
      </c>
      <c r="O18" s="17">
        <v>3</v>
      </c>
      <c r="P18" s="17">
        <v>17</v>
      </c>
      <c r="Q18" s="17">
        <v>4</v>
      </c>
      <c r="R18" s="17">
        <v>6</v>
      </c>
      <c r="S18" s="17">
        <v>9</v>
      </c>
      <c r="T18" s="17">
        <f t="shared" si="0"/>
        <v>144</v>
      </c>
      <c r="U18" s="17">
        <f t="shared" si="1"/>
        <v>8</v>
      </c>
      <c r="V18" s="17">
        <v>85</v>
      </c>
      <c r="W18" s="17">
        <v>88</v>
      </c>
      <c r="X18" s="17">
        <v>86</v>
      </c>
      <c r="Y18" s="17">
        <f t="shared" si="3"/>
        <v>87</v>
      </c>
    </row>
    <row r="19" spans="1:25" ht="38" customHeight="1" x14ac:dyDescent="0.25">
      <c r="A19" s="47" t="s">
        <v>114</v>
      </c>
      <c r="B19" s="47" t="s">
        <v>115</v>
      </c>
      <c r="C19" s="18" t="s">
        <v>116</v>
      </c>
      <c r="D19" s="16">
        <v>12</v>
      </c>
      <c r="E19" s="16">
        <v>16</v>
      </c>
      <c r="F19" s="16">
        <v>10</v>
      </c>
      <c r="G19" s="16">
        <v>10</v>
      </c>
      <c r="H19" s="16">
        <v>16</v>
      </c>
      <c r="I19" s="16">
        <v>20</v>
      </c>
      <c r="J19" s="16">
        <v>10</v>
      </c>
      <c r="K19" s="17"/>
      <c r="L19" s="17">
        <v>22</v>
      </c>
      <c r="M19" s="17">
        <v>10</v>
      </c>
      <c r="N19" s="17">
        <v>9</v>
      </c>
      <c r="O19" s="17">
        <v>9</v>
      </c>
      <c r="P19" s="17">
        <v>12</v>
      </c>
      <c r="Q19" s="17">
        <v>16</v>
      </c>
      <c r="R19" s="17">
        <v>20</v>
      </c>
      <c r="S19" s="17">
        <v>6</v>
      </c>
      <c r="T19" s="17">
        <f t="shared" si="0"/>
        <v>198</v>
      </c>
      <c r="U19" s="17">
        <f t="shared" si="1"/>
        <v>15</v>
      </c>
      <c r="V19" s="17">
        <v>77</v>
      </c>
      <c r="W19" s="17">
        <v>83</v>
      </c>
      <c r="X19" s="17">
        <v>87</v>
      </c>
      <c r="Y19" s="17">
        <f t="shared" si="3"/>
        <v>83</v>
      </c>
    </row>
    <row r="20" spans="1:25" ht="38" customHeight="1" x14ac:dyDescent="0.25">
      <c r="A20" s="48"/>
      <c r="B20" s="48"/>
      <c r="C20" s="18" t="s">
        <v>117</v>
      </c>
      <c r="D20" s="16">
        <v>12</v>
      </c>
      <c r="E20" s="16">
        <v>22</v>
      </c>
      <c r="F20" s="16">
        <v>10</v>
      </c>
      <c r="G20" s="16">
        <v>27</v>
      </c>
      <c r="H20" s="16">
        <v>24</v>
      </c>
      <c r="I20" s="16">
        <v>10</v>
      </c>
      <c r="J20" s="16">
        <v>10</v>
      </c>
      <c r="K20" s="17"/>
      <c r="L20" s="17">
        <v>23</v>
      </c>
      <c r="M20" s="17">
        <v>20</v>
      </c>
      <c r="N20" s="17">
        <v>21</v>
      </c>
      <c r="O20" s="17">
        <v>9</v>
      </c>
      <c r="P20" s="17">
        <v>27</v>
      </c>
      <c r="Q20" s="17">
        <v>24</v>
      </c>
      <c r="R20" s="17">
        <v>23</v>
      </c>
      <c r="S20" s="17">
        <v>18</v>
      </c>
      <c r="T20" s="17">
        <f t="shared" si="0"/>
        <v>280</v>
      </c>
      <c r="U20" s="17">
        <f t="shared" si="1"/>
        <v>25</v>
      </c>
      <c r="V20" s="17">
        <v>68</v>
      </c>
      <c r="W20" s="17">
        <v>70</v>
      </c>
      <c r="X20" s="17">
        <v>79</v>
      </c>
      <c r="Y20" s="17">
        <f t="shared" si="3"/>
        <v>72</v>
      </c>
    </row>
    <row r="21" spans="1:25" ht="38" customHeight="1" x14ac:dyDescent="0.25">
      <c r="A21" s="63" t="s">
        <v>118</v>
      </c>
      <c r="B21" s="65" t="s">
        <v>119</v>
      </c>
      <c r="C21" s="25" t="s">
        <v>120</v>
      </c>
      <c r="D21" s="26">
        <v>8</v>
      </c>
      <c r="E21" s="26">
        <v>1</v>
      </c>
      <c r="F21" s="26">
        <v>10</v>
      </c>
      <c r="G21" s="26">
        <v>7</v>
      </c>
      <c r="H21" s="26">
        <v>10</v>
      </c>
      <c r="I21" s="26">
        <v>28</v>
      </c>
      <c r="J21" s="16">
        <v>10</v>
      </c>
      <c r="K21" s="17">
        <v>16</v>
      </c>
      <c r="L21" s="17"/>
      <c r="M21" s="17">
        <v>10</v>
      </c>
      <c r="N21" s="17">
        <v>9</v>
      </c>
      <c r="O21" s="17">
        <v>3</v>
      </c>
      <c r="P21" s="17">
        <v>12</v>
      </c>
      <c r="Q21" s="17">
        <v>14</v>
      </c>
      <c r="R21" s="17">
        <v>3</v>
      </c>
      <c r="S21" s="17">
        <v>4</v>
      </c>
      <c r="T21" s="17">
        <f t="shared" si="0"/>
        <v>145</v>
      </c>
      <c r="U21" s="17">
        <f t="shared" si="1"/>
        <v>9</v>
      </c>
      <c r="V21" s="17">
        <v>85</v>
      </c>
      <c r="W21" s="17">
        <v>88</v>
      </c>
      <c r="X21" s="17">
        <v>81</v>
      </c>
      <c r="Y21" s="17">
        <f t="shared" si="3"/>
        <v>86</v>
      </c>
    </row>
    <row r="22" spans="1:25" ht="38" customHeight="1" x14ac:dyDescent="0.25">
      <c r="A22" s="64"/>
      <c r="B22" s="66"/>
      <c r="C22" s="25" t="s">
        <v>55</v>
      </c>
      <c r="D22" s="26">
        <v>8</v>
      </c>
      <c r="E22" s="26">
        <v>10</v>
      </c>
      <c r="F22" s="26">
        <v>13</v>
      </c>
      <c r="G22" s="26">
        <v>14</v>
      </c>
      <c r="H22" s="26">
        <v>10</v>
      </c>
      <c r="I22" s="26">
        <v>26</v>
      </c>
      <c r="J22" s="16">
        <v>13</v>
      </c>
      <c r="K22" s="17">
        <v>7</v>
      </c>
      <c r="L22" s="17"/>
      <c r="M22" s="17">
        <v>10</v>
      </c>
      <c r="N22" s="17">
        <v>9</v>
      </c>
      <c r="O22" s="17">
        <v>3</v>
      </c>
      <c r="P22" s="17">
        <v>22</v>
      </c>
      <c r="Q22" s="17">
        <v>27</v>
      </c>
      <c r="R22" s="17">
        <v>14</v>
      </c>
      <c r="S22" s="17">
        <v>9</v>
      </c>
      <c r="T22" s="17">
        <f t="shared" si="0"/>
        <v>195</v>
      </c>
      <c r="U22" s="17">
        <f t="shared" si="1"/>
        <v>14</v>
      </c>
      <c r="V22" s="17">
        <v>82</v>
      </c>
      <c r="W22" s="17">
        <v>78</v>
      </c>
      <c r="X22" s="17">
        <v>80</v>
      </c>
      <c r="Y22" s="17">
        <f t="shared" si="3"/>
        <v>80</v>
      </c>
    </row>
    <row r="23" spans="1:25" ht="38" customHeight="1" x14ac:dyDescent="0.25">
      <c r="A23" s="47" t="s">
        <v>121</v>
      </c>
      <c r="B23" s="67" t="s">
        <v>122</v>
      </c>
      <c r="C23" s="18" t="s">
        <v>123</v>
      </c>
      <c r="D23" s="16">
        <v>8</v>
      </c>
      <c r="E23" s="16">
        <v>21</v>
      </c>
      <c r="F23" s="16">
        <v>13</v>
      </c>
      <c r="G23" s="16">
        <v>7</v>
      </c>
      <c r="H23" s="16">
        <v>5</v>
      </c>
      <c r="I23" s="16">
        <v>6</v>
      </c>
      <c r="J23" s="16">
        <v>13</v>
      </c>
      <c r="K23" s="17">
        <v>11</v>
      </c>
      <c r="L23" s="17">
        <v>16</v>
      </c>
      <c r="M23" s="17"/>
      <c r="N23" s="17">
        <v>9</v>
      </c>
      <c r="O23" s="17">
        <v>3</v>
      </c>
      <c r="P23" s="17">
        <v>12</v>
      </c>
      <c r="Q23" s="17">
        <v>16</v>
      </c>
      <c r="R23" s="17">
        <v>14</v>
      </c>
      <c r="S23" s="17">
        <v>9</v>
      </c>
      <c r="T23" s="17">
        <f t="shared" si="0"/>
        <v>163</v>
      </c>
      <c r="U23" s="17">
        <f t="shared" si="1"/>
        <v>10</v>
      </c>
      <c r="V23" s="17">
        <v>82</v>
      </c>
      <c r="W23" s="17">
        <v>70</v>
      </c>
      <c r="X23" s="17">
        <v>82</v>
      </c>
      <c r="Y23" s="17">
        <f t="shared" si="3"/>
        <v>76</v>
      </c>
    </row>
    <row r="24" spans="1:25" ht="38" customHeight="1" x14ac:dyDescent="0.25">
      <c r="A24" s="48"/>
      <c r="B24" s="68"/>
      <c r="C24" s="18" t="s">
        <v>15</v>
      </c>
      <c r="D24" s="16">
        <v>8</v>
      </c>
      <c r="E24" s="16">
        <v>16</v>
      </c>
      <c r="F24" s="16">
        <v>13</v>
      </c>
      <c r="G24" s="16">
        <v>14</v>
      </c>
      <c r="H24" s="16">
        <v>5</v>
      </c>
      <c r="I24" s="16">
        <v>5</v>
      </c>
      <c r="J24" s="16">
        <v>13</v>
      </c>
      <c r="K24" s="17">
        <v>7</v>
      </c>
      <c r="L24" s="17">
        <v>19</v>
      </c>
      <c r="M24" s="17"/>
      <c r="N24" s="17">
        <v>9</v>
      </c>
      <c r="O24" s="17">
        <v>3</v>
      </c>
      <c r="P24" s="17">
        <v>6</v>
      </c>
      <c r="Q24" s="17">
        <v>18</v>
      </c>
      <c r="R24" s="17">
        <v>20</v>
      </c>
      <c r="S24" s="17">
        <v>15</v>
      </c>
      <c r="T24" s="17">
        <f t="shared" si="0"/>
        <v>171</v>
      </c>
      <c r="U24" s="17">
        <f t="shared" si="1"/>
        <v>13</v>
      </c>
      <c r="V24" s="17">
        <v>80</v>
      </c>
      <c r="W24" s="17">
        <v>75</v>
      </c>
      <c r="X24" s="17">
        <v>80</v>
      </c>
      <c r="Y24" s="17">
        <f t="shared" si="3"/>
        <v>78</v>
      </c>
    </row>
    <row r="25" spans="1:25" ht="38" customHeight="1" x14ac:dyDescent="0.25">
      <c r="A25" s="53" t="s">
        <v>124</v>
      </c>
      <c r="B25" s="69" t="s">
        <v>125</v>
      </c>
      <c r="C25" s="19" t="s">
        <v>23</v>
      </c>
      <c r="D25" s="20">
        <v>1</v>
      </c>
      <c r="E25" s="20">
        <v>2</v>
      </c>
      <c r="F25" s="20">
        <v>3</v>
      </c>
      <c r="G25" s="20">
        <v>1</v>
      </c>
      <c r="H25" s="20">
        <v>1</v>
      </c>
      <c r="I25" s="20">
        <v>1</v>
      </c>
      <c r="J25" s="16">
        <v>1</v>
      </c>
      <c r="K25" s="17">
        <v>1</v>
      </c>
      <c r="L25" s="17">
        <v>1</v>
      </c>
      <c r="M25" s="17">
        <v>6</v>
      </c>
      <c r="N25" s="17"/>
      <c r="O25" s="17">
        <v>1</v>
      </c>
      <c r="P25" s="17">
        <v>1</v>
      </c>
      <c r="Q25" s="17">
        <v>1</v>
      </c>
      <c r="R25" s="17">
        <v>6</v>
      </c>
      <c r="S25" s="17">
        <v>1</v>
      </c>
      <c r="T25" s="17">
        <f t="shared" si="0"/>
        <v>28</v>
      </c>
      <c r="U25" s="17">
        <f t="shared" si="1"/>
        <v>1</v>
      </c>
      <c r="V25" s="17">
        <v>95</v>
      </c>
      <c r="W25" s="17">
        <v>96</v>
      </c>
      <c r="X25" s="17">
        <v>84</v>
      </c>
      <c r="Y25" s="17">
        <f t="shared" si="3"/>
        <v>93</v>
      </c>
    </row>
    <row r="26" spans="1:25" ht="38" customHeight="1" x14ac:dyDescent="0.25">
      <c r="A26" s="54"/>
      <c r="B26" s="70"/>
      <c r="C26" s="19" t="s">
        <v>5</v>
      </c>
      <c r="D26" s="20">
        <v>1</v>
      </c>
      <c r="E26" s="20">
        <v>4</v>
      </c>
      <c r="F26" s="20">
        <v>6</v>
      </c>
      <c r="G26" s="20">
        <v>4</v>
      </c>
      <c r="H26" s="20">
        <v>2</v>
      </c>
      <c r="I26" s="20">
        <v>3</v>
      </c>
      <c r="J26" s="16">
        <v>2</v>
      </c>
      <c r="K26" s="17">
        <v>2</v>
      </c>
      <c r="L26" s="17">
        <v>12</v>
      </c>
      <c r="M26" s="17">
        <v>6</v>
      </c>
      <c r="N26" s="17"/>
      <c r="O26" s="17">
        <v>1</v>
      </c>
      <c r="P26" s="17">
        <v>6</v>
      </c>
      <c r="Q26" s="17">
        <v>10</v>
      </c>
      <c r="R26" s="17">
        <v>11</v>
      </c>
      <c r="S26" s="17">
        <v>3</v>
      </c>
      <c r="T26" s="17">
        <f t="shared" si="0"/>
        <v>73</v>
      </c>
      <c r="U26" s="17">
        <f t="shared" si="1"/>
        <v>3</v>
      </c>
      <c r="V26" s="17">
        <v>88</v>
      </c>
      <c r="W26" s="17">
        <v>70</v>
      </c>
      <c r="X26" s="17">
        <v>83</v>
      </c>
      <c r="Y26" s="17">
        <f t="shared" si="3"/>
        <v>78</v>
      </c>
    </row>
    <row r="27" spans="1:25" ht="38" customHeight="1" x14ac:dyDescent="0.25">
      <c r="A27" s="47" t="s">
        <v>126</v>
      </c>
      <c r="B27" s="71" t="s">
        <v>127</v>
      </c>
      <c r="C27" s="18" t="s">
        <v>128</v>
      </c>
      <c r="D27" s="16">
        <v>14</v>
      </c>
      <c r="E27" s="16">
        <v>2</v>
      </c>
      <c r="F27" s="16">
        <v>13</v>
      </c>
      <c r="G27" s="16">
        <v>18</v>
      </c>
      <c r="H27" s="16">
        <v>10</v>
      </c>
      <c r="I27" s="16">
        <v>16</v>
      </c>
      <c r="J27" s="16">
        <v>13</v>
      </c>
      <c r="K27" s="17">
        <v>4</v>
      </c>
      <c r="L27" s="17">
        <v>18</v>
      </c>
      <c r="M27" s="17">
        <v>4</v>
      </c>
      <c r="N27" s="17">
        <v>4</v>
      </c>
      <c r="O27" s="17"/>
      <c r="P27" s="17">
        <v>17</v>
      </c>
      <c r="Q27" s="17">
        <v>6</v>
      </c>
      <c r="R27" s="17">
        <v>6</v>
      </c>
      <c r="S27" s="17">
        <v>18</v>
      </c>
      <c r="T27" s="17">
        <f t="shared" si="0"/>
        <v>163</v>
      </c>
      <c r="U27" s="17">
        <f t="shared" si="1"/>
        <v>10</v>
      </c>
      <c r="V27" s="17">
        <v>82</v>
      </c>
      <c r="W27" s="17">
        <v>87</v>
      </c>
      <c r="X27" s="17">
        <v>88</v>
      </c>
      <c r="Y27" s="17">
        <f t="shared" si="3"/>
        <v>86</v>
      </c>
    </row>
    <row r="28" spans="1:25" ht="38" customHeight="1" x14ac:dyDescent="0.25">
      <c r="A28" s="48"/>
      <c r="B28" s="72"/>
      <c r="C28" s="18" t="s">
        <v>31</v>
      </c>
      <c r="D28" s="16">
        <v>14</v>
      </c>
      <c r="E28" s="16">
        <v>6</v>
      </c>
      <c r="F28" s="16">
        <v>18</v>
      </c>
      <c r="G28" s="16">
        <v>18</v>
      </c>
      <c r="H28" s="16">
        <v>10</v>
      </c>
      <c r="I28" s="16">
        <v>20</v>
      </c>
      <c r="J28" s="16">
        <v>18</v>
      </c>
      <c r="K28" s="17">
        <v>11</v>
      </c>
      <c r="L28" s="17">
        <v>20</v>
      </c>
      <c r="M28" s="17">
        <v>6</v>
      </c>
      <c r="N28" s="17">
        <v>6</v>
      </c>
      <c r="O28" s="17"/>
      <c r="P28" s="17">
        <v>10</v>
      </c>
      <c r="Q28" s="17">
        <v>27</v>
      </c>
      <c r="R28" s="17">
        <v>5</v>
      </c>
      <c r="S28" s="17">
        <v>15</v>
      </c>
      <c r="T28" s="17">
        <f t="shared" si="0"/>
        <v>204</v>
      </c>
      <c r="U28" s="17">
        <f t="shared" si="1"/>
        <v>16</v>
      </c>
      <c r="V28" s="17">
        <v>75</v>
      </c>
      <c r="W28" s="17">
        <v>81</v>
      </c>
      <c r="X28" s="17">
        <v>86</v>
      </c>
      <c r="Y28" s="17">
        <f t="shared" si="3"/>
        <v>81</v>
      </c>
    </row>
    <row r="29" spans="1:25" ht="51" customHeight="1" x14ac:dyDescent="0.25">
      <c r="A29" s="27" t="s">
        <v>129</v>
      </c>
      <c r="B29" s="27" t="s">
        <v>130</v>
      </c>
      <c r="C29" s="14" t="s">
        <v>65</v>
      </c>
      <c r="D29" s="28">
        <v>5</v>
      </c>
      <c r="E29" s="28">
        <v>6</v>
      </c>
      <c r="F29" s="28">
        <v>7</v>
      </c>
      <c r="G29" s="28">
        <v>2</v>
      </c>
      <c r="H29" s="28">
        <v>10</v>
      </c>
      <c r="I29" s="28">
        <v>10</v>
      </c>
      <c r="J29" s="16">
        <v>6</v>
      </c>
      <c r="K29" s="17">
        <v>11</v>
      </c>
      <c r="L29" s="17">
        <v>3</v>
      </c>
      <c r="M29" s="17">
        <v>3</v>
      </c>
      <c r="N29" s="17">
        <v>3</v>
      </c>
      <c r="O29" s="17">
        <v>20</v>
      </c>
      <c r="P29" s="17"/>
      <c r="Q29" s="17">
        <v>10</v>
      </c>
      <c r="R29" s="17">
        <v>14</v>
      </c>
      <c r="S29" s="17">
        <v>9</v>
      </c>
      <c r="T29" s="17">
        <f t="shared" si="0"/>
        <v>119</v>
      </c>
      <c r="U29" s="17">
        <f t="shared" si="1"/>
        <v>6</v>
      </c>
      <c r="V29" s="17">
        <v>85</v>
      </c>
      <c r="W29" s="17">
        <v>80</v>
      </c>
      <c r="X29" s="17">
        <v>83</v>
      </c>
      <c r="Y29" s="17">
        <f t="shared" si="3"/>
        <v>82</v>
      </c>
    </row>
    <row r="30" spans="1:25" ht="51" customHeight="1" x14ac:dyDescent="0.25">
      <c r="A30" s="29" t="s">
        <v>131</v>
      </c>
      <c r="B30" s="30" t="s">
        <v>132</v>
      </c>
      <c r="C30" s="18" t="s">
        <v>61</v>
      </c>
      <c r="D30" s="31">
        <v>18</v>
      </c>
      <c r="E30" s="31">
        <v>13</v>
      </c>
      <c r="F30" s="31">
        <v>18</v>
      </c>
      <c r="G30" s="31">
        <v>17</v>
      </c>
      <c r="H30" s="31">
        <v>16</v>
      </c>
      <c r="I30" s="31">
        <v>10</v>
      </c>
      <c r="J30" s="16">
        <v>18</v>
      </c>
      <c r="K30" s="17">
        <v>11</v>
      </c>
      <c r="L30" s="17">
        <v>25</v>
      </c>
      <c r="M30" s="17">
        <v>16</v>
      </c>
      <c r="N30" s="17">
        <v>17</v>
      </c>
      <c r="O30" s="17">
        <v>26</v>
      </c>
      <c r="P30" s="17">
        <v>25</v>
      </c>
      <c r="Q30" s="17"/>
      <c r="R30" s="17">
        <v>23</v>
      </c>
      <c r="S30" s="17">
        <v>18</v>
      </c>
      <c r="T30" s="17">
        <f t="shared" si="0"/>
        <v>271</v>
      </c>
      <c r="U30" s="17">
        <f t="shared" si="1"/>
        <v>22</v>
      </c>
      <c r="V30" s="17">
        <v>70</v>
      </c>
      <c r="W30" s="17">
        <v>73</v>
      </c>
      <c r="X30" s="17">
        <v>81</v>
      </c>
      <c r="Y30" s="17">
        <f t="shared" si="3"/>
        <v>74</v>
      </c>
    </row>
    <row r="31" spans="1:25" ht="51" customHeight="1" x14ac:dyDescent="0.25">
      <c r="A31" s="32" t="s">
        <v>133</v>
      </c>
      <c r="B31" s="33" t="s">
        <v>134</v>
      </c>
      <c r="C31" s="21" t="s">
        <v>33</v>
      </c>
      <c r="D31" s="34">
        <v>20</v>
      </c>
      <c r="E31" s="34">
        <v>26</v>
      </c>
      <c r="F31" s="34">
        <v>22</v>
      </c>
      <c r="G31" s="34">
        <v>18</v>
      </c>
      <c r="H31" s="34">
        <v>22</v>
      </c>
      <c r="I31" s="34">
        <v>16</v>
      </c>
      <c r="J31" s="16">
        <v>22</v>
      </c>
      <c r="K31" s="17">
        <v>23</v>
      </c>
      <c r="L31" s="17">
        <v>28</v>
      </c>
      <c r="M31" s="17">
        <v>26</v>
      </c>
      <c r="N31" s="17">
        <v>27</v>
      </c>
      <c r="O31" s="17">
        <v>27</v>
      </c>
      <c r="P31" s="17">
        <v>25</v>
      </c>
      <c r="Q31" s="17">
        <v>10</v>
      </c>
      <c r="R31" s="17"/>
      <c r="S31" s="17">
        <v>24</v>
      </c>
      <c r="T31" s="17">
        <f t="shared" si="0"/>
        <v>336</v>
      </c>
      <c r="U31" s="17">
        <f t="shared" si="1"/>
        <v>28</v>
      </c>
      <c r="V31" s="17">
        <v>60</v>
      </c>
      <c r="W31" s="17">
        <v>77</v>
      </c>
      <c r="X31" s="17">
        <v>78</v>
      </c>
      <c r="Y31" s="17">
        <f t="shared" si="3"/>
        <v>73</v>
      </c>
    </row>
    <row r="32" spans="1:25" ht="39" customHeight="1" x14ac:dyDescent="0.25">
      <c r="A32" s="73" t="s">
        <v>135</v>
      </c>
      <c r="B32" s="75" t="s">
        <v>136</v>
      </c>
      <c r="C32" s="21" t="s">
        <v>13</v>
      </c>
      <c r="D32" s="34">
        <v>20</v>
      </c>
      <c r="E32" s="34">
        <v>26</v>
      </c>
      <c r="F32" s="34">
        <v>28</v>
      </c>
      <c r="G32" s="34">
        <v>28</v>
      </c>
      <c r="H32" s="34">
        <v>29</v>
      </c>
      <c r="I32" s="34">
        <v>15</v>
      </c>
      <c r="J32" s="16">
        <v>28</v>
      </c>
      <c r="K32" s="17">
        <v>26</v>
      </c>
      <c r="L32" s="17">
        <v>24</v>
      </c>
      <c r="M32" s="17">
        <v>21</v>
      </c>
      <c r="N32" s="17">
        <v>22</v>
      </c>
      <c r="O32" s="17">
        <v>28</v>
      </c>
      <c r="P32" s="17">
        <v>30</v>
      </c>
      <c r="Q32" s="17">
        <v>22</v>
      </c>
      <c r="R32" s="17">
        <v>28</v>
      </c>
      <c r="S32" s="17"/>
      <c r="T32" s="17">
        <f t="shared" si="0"/>
        <v>375</v>
      </c>
      <c r="U32" s="17">
        <f t="shared" si="1"/>
        <v>30</v>
      </c>
      <c r="V32" s="17">
        <v>50</v>
      </c>
      <c r="W32" s="17">
        <v>40</v>
      </c>
      <c r="X32" s="17">
        <v>60</v>
      </c>
      <c r="Y32" s="17">
        <f t="shared" si="3"/>
        <v>48</v>
      </c>
    </row>
    <row r="33" spans="1:25" ht="39" customHeight="1" x14ac:dyDescent="0.25">
      <c r="A33" s="74"/>
      <c r="B33" s="76"/>
      <c r="C33" s="21" t="s">
        <v>17</v>
      </c>
      <c r="D33" s="34">
        <v>20</v>
      </c>
      <c r="E33" s="34">
        <v>24</v>
      </c>
      <c r="F33" s="34">
        <v>28</v>
      </c>
      <c r="G33" s="34">
        <v>18</v>
      </c>
      <c r="H33" s="34">
        <v>26</v>
      </c>
      <c r="I33" s="34">
        <v>10</v>
      </c>
      <c r="J33" s="16">
        <v>28</v>
      </c>
      <c r="K33" s="17">
        <v>16</v>
      </c>
      <c r="L33" s="17">
        <v>27</v>
      </c>
      <c r="M33" s="17">
        <v>21</v>
      </c>
      <c r="N33" s="17">
        <v>22</v>
      </c>
      <c r="O33" s="17">
        <v>28</v>
      </c>
      <c r="P33" s="17">
        <v>28</v>
      </c>
      <c r="Q33" s="17">
        <v>18</v>
      </c>
      <c r="R33" s="17">
        <v>28</v>
      </c>
      <c r="S33" s="17"/>
      <c r="T33" s="17">
        <f t="shared" si="0"/>
        <v>342</v>
      </c>
      <c r="U33" s="17">
        <f t="shared" si="1"/>
        <v>29</v>
      </c>
      <c r="V33" s="17">
        <v>55</v>
      </c>
      <c r="W33" s="17">
        <v>50</v>
      </c>
      <c r="X33" s="17">
        <v>60</v>
      </c>
      <c r="Y33" s="17">
        <f t="shared" si="3"/>
        <v>54</v>
      </c>
    </row>
    <row r="36" spans="1:25" x14ac:dyDescent="0.25">
      <c r="C36" s="35"/>
      <c r="D36" s="35"/>
      <c r="E36" s="35"/>
      <c r="F36" s="35"/>
    </row>
  </sheetData>
  <mergeCells count="28">
    <mergeCell ref="A27:A28"/>
    <mergeCell ref="B27:B28"/>
    <mergeCell ref="A32:A33"/>
    <mergeCell ref="B32:B33"/>
    <mergeCell ref="A21:A22"/>
    <mergeCell ref="B21:B22"/>
    <mergeCell ref="A23:A24"/>
    <mergeCell ref="B23:B24"/>
    <mergeCell ref="A25:A26"/>
    <mergeCell ref="B25:B26"/>
    <mergeCell ref="A15:A16"/>
    <mergeCell ref="B15:B16"/>
    <mergeCell ref="A17:A18"/>
    <mergeCell ref="B17:B18"/>
    <mergeCell ref="A19:A20"/>
    <mergeCell ref="B19:B20"/>
    <mergeCell ref="A9:A10"/>
    <mergeCell ref="B9:B10"/>
    <mergeCell ref="A11:A12"/>
    <mergeCell ref="B11:B12"/>
    <mergeCell ref="A13:A14"/>
    <mergeCell ref="B13:B14"/>
    <mergeCell ref="A1:Y1"/>
    <mergeCell ref="A2:C2"/>
    <mergeCell ref="A3:A5"/>
    <mergeCell ref="B3:B5"/>
    <mergeCell ref="A6:A8"/>
    <mergeCell ref="B6:B8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2" workbookViewId="0">
      <selection activeCell="G3" sqref="G3"/>
    </sheetView>
  </sheetViews>
  <sheetFormatPr defaultColWidth="9" defaultRowHeight="12" x14ac:dyDescent="0.25"/>
  <cols>
    <col min="1" max="1" width="9.33203125" style="1" customWidth="1"/>
    <col min="2" max="2" width="7.5" style="1" customWidth="1"/>
    <col min="3" max="4" width="8.5" style="1" customWidth="1"/>
    <col min="5" max="5" width="7.83203125" style="3" customWidth="1"/>
    <col min="6" max="6" width="12.75" style="1" customWidth="1"/>
    <col min="7" max="16384" width="9" style="1"/>
  </cols>
  <sheetData>
    <row r="1" spans="1:7" ht="66" customHeight="1" x14ac:dyDescent="0.25">
      <c r="A1" s="77" t="s">
        <v>148</v>
      </c>
      <c r="B1" s="77"/>
      <c r="C1" s="77"/>
      <c r="D1" s="77"/>
      <c r="E1" s="77"/>
      <c r="F1" s="77"/>
      <c r="G1" s="77"/>
    </row>
    <row r="2" spans="1:7" s="2" customFormat="1" ht="36" customHeight="1" x14ac:dyDescent="0.25">
      <c r="A2" s="4" t="s">
        <v>3</v>
      </c>
      <c r="B2" s="11" t="s">
        <v>0</v>
      </c>
      <c r="C2" s="11" t="s">
        <v>138</v>
      </c>
      <c r="D2" s="11" t="s">
        <v>139</v>
      </c>
      <c r="E2" s="11" t="s">
        <v>69</v>
      </c>
      <c r="F2" s="11" t="s">
        <v>137</v>
      </c>
      <c r="G2" s="11" t="s">
        <v>70</v>
      </c>
    </row>
    <row r="3" spans="1:7" ht="15" customHeight="1" x14ac:dyDescent="0.25">
      <c r="A3" s="6" t="s">
        <v>4</v>
      </c>
      <c r="B3" s="6" t="s">
        <v>5</v>
      </c>
      <c r="C3" s="8">
        <v>-3</v>
      </c>
      <c r="D3" s="8">
        <v>70</v>
      </c>
      <c r="E3" s="8">
        <f>SUM(C3:D3)</f>
        <v>67</v>
      </c>
      <c r="F3" s="8">
        <v>78</v>
      </c>
      <c r="G3" s="8">
        <f>ROUND(E3*0.4+F3*0.6,0)</f>
        <v>74</v>
      </c>
    </row>
    <row r="4" spans="1:7" ht="15" customHeight="1" x14ac:dyDescent="0.25">
      <c r="A4" s="7" t="s">
        <v>6</v>
      </c>
      <c r="B4" s="7" t="s">
        <v>7</v>
      </c>
      <c r="C4" s="8">
        <v>0</v>
      </c>
      <c r="D4" s="8">
        <v>83</v>
      </c>
      <c r="E4" s="8">
        <f t="shared" ref="E4:E33" si="0">SUM(C4:D4)</f>
        <v>83</v>
      </c>
      <c r="F4" s="8">
        <v>83</v>
      </c>
      <c r="G4" s="8">
        <f t="shared" ref="G4:G33" si="1">ROUND(E4*0.4+F4*0.6,0)</f>
        <v>83</v>
      </c>
    </row>
    <row r="5" spans="1:7" ht="15" customHeight="1" x14ac:dyDescent="0.25">
      <c r="A5" s="7" t="s">
        <v>8</v>
      </c>
      <c r="B5" s="7" t="s">
        <v>9</v>
      </c>
      <c r="C5" s="8">
        <v>-6</v>
      </c>
      <c r="D5" s="8">
        <v>77</v>
      </c>
      <c r="E5" s="8">
        <f t="shared" si="0"/>
        <v>71</v>
      </c>
      <c r="F5" s="8">
        <v>84</v>
      </c>
      <c r="G5" s="8">
        <f t="shared" si="1"/>
        <v>79</v>
      </c>
    </row>
    <row r="6" spans="1:7" ht="15" customHeight="1" x14ac:dyDescent="0.25">
      <c r="A6" s="7" t="s">
        <v>10</v>
      </c>
      <c r="B6" s="7" t="s">
        <v>11</v>
      </c>
      <c r="C6" s="8">
        <v>0</v>
      </c>
      <c r="D6" s="8">
        <v>80</v>
      </c>
      <c r="E6" s="8">
        <f t="shared" si="0"/>
        <v>80</v>
      </c>
      <c r="F6" s="8">
        <v>78</v>
      </c>
      <c r="G6" s="8">
        <f t="shared" si="1"/>
        <v>79</v>
      </c>
    </row>
    <row r="7" spans="1:7" ht="15" customHeight="1" x14ac:dyDescent="0.25">
      <c r="A7" s="7" t="s">
        <v>12</v>
      </c>
      <c r="B7" s="7" t="s">
        <v>13</v>
      </c>
      <c r="C7" s="8">
        <v>0</v>
      </c>
      <c r="D7" s="8">
        <v>71</v>
      </c>
      <c r="E7" s="8">
        <f t="shared" si="0"/>
        <v>71</v>
      </c>
      <c r="F7" s="8">
        <v>48</v>
      </c>
      <c r="G7" s="8">
        <f t="shared" si="1"/>
        <v>57</v>
      </c>
    </row>
    <row r="8" spans="1:7" ht="15" customHeight="1" x14ac:dyDescent="0.25">
      <c r="A8" s="7" t="s">
        <v>14</v>
      </c>
      <c r="B8" s="7" t="s">
        <v>15</v>
      </c>
      <c r="C8" s="8">
        <v>0</v>
      </c>
      <c r="D8" s="8">
        <v>75</v>
      </c>
      <c r="E8" s="8">
        <f t="shared" si="0"/>
        <v>75</v>
      </c>
      <c r="F8" s="8">
        <v>78</v>
      </c>
      <c r="G8" s="8">
        <f t="shared" si="1"/>
        <v>77</v>
      </c>
    </row>
    <row r="9" spans="1:7" ht="15" customHeight="1" x14ac:dyDescent="0.25">
      <c r="A9" s="7" t="s">
        <v>16</v>
      </c>
      <c r="B9" s="7" t="s">
        <v>17</v>
      </c>
      <c r="C9" s="8">
        <v>1</v>
      </c>
      <c r="D9" s="8">
        <v>74</v>
      </c>
      <c r="E9" s="8">
        <f t="shared" si="0"/>
        <v>75</v>
      </c>
      <c r="F9" s="8">
        <v>54</v>
      </c>
      <c r="G9" s="8">
        <f t="shared" si="1"/>
        <v>62</v>
      </c>
    </row>
    <row r="10" spans="1:7" ht="15" customHeight="1" x14ac:dyDescent="0.25">
      <c r="A10" s="7" t="s">
        <v>18</v>
      </c>
      <c r="B10" s="7" t="s">
        <v>19</v>
      </c>
      <c r="C10" s="8">
        <v>0</v>
      </c>
      <c r="D10" s="8">
        <v>59</v>
      </c>
      <c r="E10" s="8">
        <f t="shared" si="0"/>
        <v>59</v>
      </c>
      <c r="F10" s="8">
        <v>70</v>
      </c>
      <c r="G10" s="8">
        <f t="shared" si="1"/>
        <v>66</v>
      </c>
    </row>
    <row r="11" spans="1:7" ht="15" customHeight="1" x14ac:dyDescent="0.25">
      <c r="A11" s="7" t="s">
        <v>20</v>
      </c>
      <c r="B11" s="7" t="s">
        <v>21</v>
      </c>
      <c r="C11" s="8">
        <v>-4</v>
      </c>
      <c r="D11" s="8">
        <v>78</v>
      </c>
      <c r="E11" s="8">
        <f t="shared" si="0"/>
        <v>74</v>
      </c>
      <c r="F11" s="8">
        <v>72</v>
      </c>
      <c r="G11" s="8">
        <f t="shared" si="1"/>
        <v>73</v>
      </c>
    </row>
    <row r="12" spans="1:7" ht="15" customHeight="1" x14ac:dyDescent="0.25">
      <c r="A12" s="7" t="s">
        <v>22</v>
      </c>
      <c r="B12" s="7" t="s">
        <v>23</v>
      </c>
      <c r="C12" s="8">
        <v>0</v>
      </c>
      <c r="D12" s="8">
        <v>89</v>
      </c>
      <c r="E12" s="8">
        <f t="shared" si="0"/>
        <v>89</v>
      </c>
      <c r="F12" s="8">
        <v>93</v>
      </c>
      <c r="G12" s="8">
        <f t="shared" si="1"/>
        <v>91</v>
      </c>
    </row>
    <row r="13" spans="1:7" ht="15" customHeight="1" x14ac:dyDescent="0.25">
      <c r="A13" s="7" t="s">
        <v>24</v>
      </c>
      <c r="B13" s="7" t="s">
        <v>25</v>
      </c>
      <c r="C13" s="8">
        <v>0</v>
      </c>
      <c r="D13" s="8">
        <v>72</v>
      </c>
      <c r="E13" s="8">
        <f t="shared" si="0"/>
        <v>72</v>
      </c>
      <c r="F13" s="8">
        <v>86</v>
      </c>
      <c r="G13" s="8">
        <f t="shared" si="1"/>
        <v>80</v>
      </c>
    </row>
    <row r="14" spans="1:7" ht="15" customHeight="1" x14ac:dyDescent="0.25">
      <c r="A14" s="7" t="s">
        <v>26</v>
      </c>
      <c r="B14" s="7" t="s">
        <v>27</v>
      </c>
      <c r="C14" s="8">
        <v>0</v>
      </c>
      <c r="D14" s="8">
        <v>72</v>
      </c>
      <c r="E14" s="8">
        <f t="shared" si="0"/>
        <v>72</v>
      </c>
      <c r="F14" s="8">
        <v>77</v>
      </c>
      <c r="G14" s="8">
        <f t="shared" si="1"/>
        <v>75</v>
      </c>
    </row>
    <row r="15" spans="1:7" ht="15" customHeight="1" x14ac:dyDescent="0.25">
      <c r="A15" s="7" t="s">
        <v>28</v>
      </c>
      <c r="B15" s="7" t="s">
        <v>29</v>
      </c>
      <c r="C15" s="8">
        <v>-4</v>
      </c>
      <c r="D15" s="8">
        <v>85</v>
      </c>
      <c r="E15" s="8">
        <f t="shared" si="0"/>
        <v>81</v>
      </c>
      <c r="F15" s="8">
        <v>88</v>
      </c>
      <c r="G15" s="8">
        <f t="shared" si="1"/>
        <v>85</v>
      </c>
    </row>
    <row r="16" spans="1:7" ht="15" customHeight="1" x14ac:dyDescent="0.25">
      <c r="A16" s="7" t="s">
        <v>30</v>
      </c>
      <c r="B16" s="7" t="s">
        <v>31</v>
      </c>
      <c r="C16" s="8">
        <v>-2</v>
      </c>
      <c r="D16" s="8">
        <v>75</v>
      </c>
      <c r="E16" s="8">
        <f t="shared" si="0"/>
        <v>73</v>
      </c>
      <c r="F16" s="8">
        <v>81</v>
      </c>
      <c r="G16" s="8">
        <f t="shared" si="1"/>
        <v>78</v>
      </c>
    </row>
    <row r="17" spans="1:7" ht="15" customHeight="1" x14ac:dyDescent="0.25">
      <c r="A17" s="7" t="s">
        <v>32</v>
      </c>
      <c r="B17" s="7" t="s">
        <v>33</v>
      </c>
      <c r="C17" s="8">
        <v>-4</v>
      </c>
      <c r="D17" s="8">
        <v>80</v>
      </c>
      <c r="E17" s="8">
        <f t="shared" si="0"/>
        <v>76</v>
      </c>
      <c r="F17" s="8">
        <v>73</v>
      </c>
      <c r="G17" s="8">
        <f t="shared" si="1"/>
        <v>74</v>
      </c>
    </row>
    <row r="18" spans="1:7" ht="15" customHeight="1" x14ac:dyDescent="0.25">
      <c r="A18" s="7" t="s">
        <v>34</v>
      </c>
      <c r="B18" s="7" t="s">
        <v>35</v>
      </c>
      <c r="C18" s="8">
        <v>0</v>
      </c>
      <c r="D18" s="8">
        <v>71</v>
      </c>
      <c r="E18" s="8">
        <f t="shared" si="0"/>
        <v>71</v>
      </c>
      <c r="F18" s="8">
        <v>73</v>
      </c>
      <c r="G18" s="8">
        <f t="shared" si="1"/>
        <v>72</v>
      </c>
    </row>
    <row r="19" spans="1:7" ht="15" customHeight="1" x14ac:dyDescent="0.25">
      <c r="A19" s="7" t="s">
        <v>36</v>
      </c>
      <c r="B19" s="7" t="s">
        <v>37</v>
      </c>
      <c r="C19" s="8">
        <v>-2</v>
      </c>
      <c r="D19" s="8">
        <v>79</v>
      </c>
      <c r="E19" s="8">
        <f t="shared" si="0"/>
        <v>77</v>
      </c>
      <c r="F19" s="8">
        <v>76</v>
      </c>
      <c r="G19" s="8">
        <f t="shared" si="1"/>
        <v>76</v>
      </c>
    </row>
    <row r="20" spans="1:7" ht="15" customHeight="1" x14ac:dyDescent="0.25">
      <c r="A20" s="7" t="s">
        <v>38</v>
      </c>
      <c r="B20" s="7" t="s">
        <v>39</v>
      </c>
      <c r="C20" s="8">
        <v>0</v>
      </c>
      <c r="D20" s="8">
        <v>73</v>
      </c>
      <c r="E20" s="8">
        <f t="shared" si="0"/>
        <v>73</v>
      </c>
      <c r="F20" s="8">
        <v>78</v>
      </c>
      <c r="G20" s="8">
        <f t="shared" si="1"/>
        <v>76</v>
      </c>
    </row>
    <row r="21" spans="1:7" ht="15" customHeight="1" x14ac:dyDescent="0.25">
      <c r="A21" s="7" t="s">
        <v>40</v>
      </c>
      <c r="B21" s="7" t="s">
        <v>41</v>
      </c>
      <c r="C21" s="8">
        <v>0</v>
      </c>
      <c r="D21" s="8">
        <v>80</v>
      </c>
      <c r="E21" s="8">
        <f t="shared" si="0"/>
        <v>80</v>
      </c>
      <c r="F21" s="8">
        <v>78</v>
      </c>
      <c r="G21" s="8">
        <f t="shared" si="1"/>
        <v>79</v>
      </c>
    </row>
    <row r="22" spans="1:7" ht="15" customHeight="1" x14ac:dyDescent="0.25">
      <c r="A22" s="7" t="s">
        <v>42</v>
      </c>
      <c r="B22" s="7" t="s">
        <v>43</v>
      </c>
      <c r="C22" s="8">
        <v>-2</v>
      </c>
      <c r="D22" s="8">
        <v>73</v>
      </c>
      <c r="E22" s="8">
        <f t="shared" si="0"/>
        <v>71</v>
      </c>
      <c r="F22" s="8">
        <v>70</v>
      </c>
      <c r="G22" s="8">
        <f t="shared" si="1"/>
        <v>70</v>
      </c>
    </row>
    <row r="23" spans="1:7" ht="15" customHeight="1" x14ac:dyDescent="0.25">
      <c r="A23" s="7" t="s">
        <v>44</v>
      </c>
      <c r="B23" s="7" t="s">
        <v>45</v>
      </c>
      <c r="C23" s="8">
        <v>0</v>
      </c>
      <c r="D23" s="8">
        <v>82</v>
      </c>
      <c r="E23" s="8">
        <f t="shared" si="0"/>
        <v>82</v>
      </c>
      <c r="F23" s="8">
        <v>78</v>
      </c>
      <c r="G23" s="8">
        <f t="shared" si="1"/>
        <v>80</v>
      </c>
    </row>
    <row r="24" spans="1:7" ht="15" customHeight="1" x14ac:dyDescent="0.25">
      <c r="A24" s="7" t="s">
        <v>46</v>
      </c>
      <c r="B24" s="7" t="s">
        <v>47</v>
      </c>
      <c r="C24" s="8">
        <v>0</v>
      </c>
      <c r="D24" s="8">
        <v>89</v>
      </c>
      <c r="E24" s="8">
        <f t="shared" si="0"/>
        <v>89</v>
      </c>
      <c r="F24" s="8">
        <v>86</v>
      </c>
      <c r="G24" s="8">
        <f t="shared" si="1"/>
        <v>87</v>
      </c>
    </row>
    <row r="25" spans="1:7" ht="15" customHeight="1" x14ac:dyDescent="0.25">
      <c r="A25" s="7" t="s">
        <v>48</v>
      </c>
      <c r="B25" s="7" t="s">
        <v>49</v>
      </c>
      <c r="C25" s="8">
        <v>-4</v>
      </c>
      <c r="D25" s="8">
        <v>87</v>
      </c>
      <c r="E25" s="8">
        <f t="shared" si="0"/>
        <v>83</v>
      </c>
      <c r="F25" s="8">
        <v>87</v>
      </c>
      <c r="G25" s="8">
        <f t="shared" si="1"/>
        <v>85</v>
      </c>
    </row>
    <row r="26" spans="1:7" ht="15" customHeight="1" x14ac:dyDescent="0.25">
      <c r="A26" s="7" t="s">
        <v>50</v>
      </c>
      <c r="B26" s="7" t="s">
        <v>51</v>
      </c>
      <c r="C26" s="8">
        <v>0</v>
      </c>
      <c r="D26" s="8">
        <v>82</v>
      </c>
      <c r="E26" s="8">
        <f t="shared" si="0"/>
        <v>82</v>
      </c>
      <c r="F26" s="8">
        <v>82</v>
      </c>
      <c r="G26" s="8">
        <f t="shared" si="1"/>
        <v>82</v>
      </c>
    </row>
    <row r="27" spans="1:7" ht="15" customHeight="1" x14ac:dyDescent="0.25">
      <c r="A27" s="7" t="s">
        <v>52</v>
      </c>
      <c r="B27" s="7" t="s">
        <v>53</v>
      </c>
      <c r="C27" s="8">
        <v>0</v>
      </c>
      <c r="D27" s="8">
        <v>84</v>
      </c>
      <c r="E27" s="8">
        <f t="shared" si="0"/>
        <v>84</v>
      </c>
      <c r="F27" s="8">
        <v>86</v>
      </c>
      <c r="G27" s="8">
        <f t="shared" si="1"/>
        <v>85</v>
      </c>
    </row>
    <row r="28" spans="1:7" ht="15" customHeight="1" x14ac:dyDescent="0.25">
      <c r="A28" s="7" t="s">
        <v>54</v>
      </c>
      <c r="B28" s="7" t="s">
        <v>55</v>
      </c>
      <c r="C28" s="8">
        <v>0</v>
      </c>
      <c r="D28" s="8">
        <v>79</v>
      </c>
      <c r="E28" s="8">
        <f t="shared" si="0"/>
        <v>79</v>
      </c>
      <c r="F28" s="8">
        <v>80</v>
      </c>
      <c r="G28" s="8">
        <f t="shared" si="1"/>
        <v>80</v>
      </c>
    </row>
    <row r="29" spans="1:7" ht="15" customHeight="1" x14ac:dyDescent="0.25">
      <c r="A29" s="7" t="s">
        <v>56</v>
      </c>
      <c r="B29" s="7" t="s">
        <v>57</v>
      </c>
      <c r="C29" s="8">
        <v>0</v>
      </c>
      <c r="D29" s="8">
        <v>84</v>
      </c>
      <c r="E29" s="8">
        <f t="shared" si="0"/>
        <v>84</v>
      </c>
      <c r="F29" s="8">
        <v>86</v>
      </c>
      <c r="G29" s="8">
        <f t="shared" si="1"/>
        <v>85</v>
      </c>
    </row>
    <row r="30" spans="1:7" ht="15" customHeight="1" x14ac:dyDescent="0.25">
      <c r="A30" s="7" t="s">
        <v>58</v>
      </c>
      <c r="B30" s="7" t="s">
        <v>59</v>
      </c>
      <c r="C30" s="8">
        <v>0</v>
      </c>
      <c r="D30" s="8">
        <v>86</v>
      </c>
      <c r="E30" s="8">
        <f t="shared" si="0"/>
        <v>86</v>
      </c>
      <c r="F30" s="8">
        <v>86</v>
      </c>
      <c r="G30" s="8">
        <f t="shared" si="1"/>
        <v>86</v>
      </c>
    </row>
    <row r="31" spans="1:7" ht="15" customHeight="1" x14ac:dyDescent="0.25">
      <c r="A31" s="7" t="s">
        <v>60</v>
      </c>
      <c r="B31" s="7" t="s">
        <v>61</v>
      </c>
      <c r="C31" s="8">
        <v>0</v>
      </c>
      <c r="D31" s="8">
        <v>79</v>
      </c>
      <c r="E31" s="8">
        <f t="shared" si="0"/>
        <v>79</v>
      </c>
      <c r="F31" s="8">
        <v>74</v>
      </c>
      <c r="G31" s="8">
        <f t="shared" si="1"/>
        <v>76</v>
      </c>
    </row>
    <row r="32" spans="1:7" ht="15" customHeight="1" x14ac:dyDescent="0.25">
      <c r="A32" s="7" t="s">
        <v>62</v>
      </c>
      <c r="B32" s="7" t="s">
        <v>63</v>
      </c>
      <c r="C32" s="8">
        <v>-4</v>
      </c>
      <c r="D32" s="8">
        <v>78</v>
      </c>
      <c r="E32" s="8">
        <f t="shared" si="0"/>
        <v>74</v>
      </c>
      <c r="F32" s="8">
        <v>74</v>
      </c>
      <c r="G32" s="8">
        <f t="shared" si="1"/>
        <v>74</v>
      </c>
    </row>
    <row r="33" spans="1:7" ht="15" customHeight="1" x14ac:dyDescent="0.25">
      <c r="A33" s="7" t="s">
        <v>64</v>
      </c>
      <c r="B33" s="7" t="s">
        <v>65</v>
      </c>
      <c r="C33" s="8">
        <v>0</v>
      </c>
      <c r="D33" s="8">
        <v>86</v>
      </c>
      <c r="E33" s="8">
        <f t="shared" si="0"/>
        <v>86</v>
      </c>
      <c r="F33" s="8">
        <v>82</v>
      </c>
      <c r="G33" s="8">
        <f t="shared" si="1"/>
        <v>84</v>
      </c>
    </row>
  </sheetData>
  <mergeCells count="1">
    <mergeCell ref="A1:G1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考勤</vt:lpstr>
      <vt:lpstr>实验</vt:lpstr>
      <vt:lpstr>大作业（期末）</vt:lpstr>
      <vt:lpstr>总评</vt:lpstr>
      <vt:lpstr>总评!Print_Titles</vt:lpstr>
    </vt:vector>
  </TitlesOfParts>
  <Company>zfsoft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xyz</cp:lastModifiedBy>
  <cp:lastPrinted>2017-07-01T06:25:15Z</cp:lastPrinted>
  <dcterms:created xsi:type="dcterms:W3CDTF">2004-04-23T02:14:42Z</dcterms:created>
  <dcterms:modified xsi:type="dcterms:W3CDTF">2017-07-01T06:40:20Z</dcterms:modified>
</cp:coreProperties>
</file>