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IntellijJava\HandleStuFileV2\file2_Android1401\"/>
    </mc:Choice>
  </mc:AlternateContent>
  <bookViews>
    <workbookView xWindow="240" yWindow="120" windowWidth="12120" windowHeight="9120" tabRatio="661" activeTab="3"/>
  </bookViews>
  <sheets>
    <sheet name="考勤" sheetId="12" r:id="rId1"/>
    <sheet name="实验" sheetId="11" r:id="rId2"/>
    <sheet name="大作业（期末）" sheetId="10" r:id="rId3"/>
    <sheet name="总评" sheetId="2" r:id="rId4"/>
  </sheets>
  <definedNames>
    <definedName name="_xlnm.Print_Titles" localSheetId="2">'大作业（期末）'!$1:$2</definedName>
    <definedName name="_xlnm.Print_Titles" localSheetId="3">总评!$1:$2</definedName>
  </definedNames>
  <calcPr calcId="152511"/>
</workbook>
</file>

<file path=xl/calcChain.xml><?xml version="1.0" encoding="utf-8"?>
<calcChain xmlns="http://schemas.openxmlformats.org/spreadsheetml/2006/main">
  <c r="S4" i="11" l="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" i="1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" i="2"/>
  <c r="V33" i="10" l="1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G19" i="2" l="1"/>
  <c r="G7" i="2"/>
  <c r="G11" i="2"/>
  <c r="G15" i="2"/>
  <c r="G23" i="2"/>
  <c r="G27" i="2"/>
  <c r="G31" i="2"/>
  <c r="G3" i="2" l="1"/>
  <c r="G30" i="2"/>
  <c r="G26" i="2"/>
  <c r="G22" i="2"/>
  <c r="G18" i="2"/>
  <c r="G14" i="2"/>
  <c r="G10" i="2"/>
  <c r="G6" i="2"/>
  <c r="G33" i="2"/>
  <c r="G29" i="2"/>
  <c r="G25" i="2"/>
  <c r="G21" i="2"/>
  <c r="G17" i="2"/>
  <c r="G13" i="2"/>
  <c r="G9" i="2"/>
  <c r="G5" i="2"/>
  <c r="G32" i="2"/>
  <c r="G28" i="2"/>
  <c r="G24" i="2"/>
  <c r="G20" i="2"/>
  <c r="G16" i="2"/>
  <c r="G12" i="2"/>
  <c r="G8" i="2"/>
  <c r="G4" i="2"/>
</calcChain>
</file>

<file path=xl/sharedStrings.xml><?xml version="1.0" encoding="utf-8"?>
<sst xmlns="http://schemas.openxmlformats.org/spreadsheetml/2006/main" count="404" uniqueCount="140">
  <si>
    <t>姓名</t>
    <phoneticPr fontId="1" type="noConversion"/>
  </si>
  <si>
    <t>姓名</t>
  </si>
  <si>
    <t>学号</t>
  </si>
  <si>
    <t>学号</t>
    <phoneticPr fontId="1" type="noConversion"/>
  </si>
  <si>
    <t>14219216104</t>
  </si>
  <si>
    <t>陈宇奔</t>
  </si>
  <si>
    <t>14219216105</t>
  </si>
  <si>
    <t>陈志亮</t>
  </si>
  <si>
    <t>14219216106</t>
  </si>
  <si>
    <t>戴爱玲</t>
  </si>
  <si>
    <t>14219216113</t>
  </si>
  <si>
    <t>金松涛</t>
  </si>
  <si>
    <t>14219216115</t>
  </si>
  <si>
    <t>李彬豪</t>
  </si>
  <si>
    <t>14219216116</t>
  </si>
  <si>
    <t>李佐正</t>
  </si>
  <si>
    <t>14219216117</t>
  </si>
  <si>
    <t>梁雷</t>
  </si>
  <si>
    <t>14219216119</t>
  </si>
  <si>
    <t>林家树</t>
  </si>
  <si>
    <t>14219216124</t>
  </si>
  <si>
    <t>王竞珲</t>
  </si>
  <si>
    <t>14219216125</t>
  </si>
  <si>
    <t>吴昊</t>
  </si>
  <si>
    <t>14219216127</t>
  </si>
  <si>
    <t>徐郦斌</t>
  </si>
  <si>
    <t>14219216128</t>
  </si>
  <si>
    <t>徐志超</t>
  </si>
  <si>
    <t>14219216129</t>
  </si>
  <si>
    <t>严俊杰</t>
  </si>
  <si>
    <t>14219216131</t>
  </si>
  <si>
    <t>杨祥</t>
  </si>
  <si>
    <t>14219216132</t>
  </si>
  <si>
    <t>姚辉</t>
  </si>
  <si>
    <t>14219216134</t>
  </si>
  <si>
    <t>张中桢</t>
  </si>
  <si>
    <t>14219216135</t>
  </si>
  <si>
    <t>郑凯旗</t>
  </si>
  <si>
    <t>14219216136</t>
  </si>
  <si>
    <t>郑侃</t>
  </si>
  <si>
    <t>14219216137</t>
  </si>
  <si>
    <t>郑墨阳</t>
  </si>
  <si>
    <t>14219216138</t>
  </si>
  <si>
    <t>周双</t>
  </si>
  <si>
    <t>14219216140</t>
  </si>
  <si>
    <t>朱栋钰</t>
  </si>
  <si>
    <t>14219266201</t>
  </si>
  <si>
    <t>曹伟杰</t>
  </si>
  <si>
    <t>14219266202</t>
  </si>
  <si>
    <t>陈锦晓</t>
  </si>
  <si>
    <t>14219266203</t>
  </si>
  <si>
    <t>陈昭</t>
  </si>
  <si>
    <t>14219266204</t>
  </si>
  <si>
    <t>傅宇敏</t>
  </si>
  <si>
    <t>14219266209</t>
  </si>
  <si>
    <t>金荣毅</t>
  </si>
  <si>
    <t>14219266211</t>
  </si>
  <si>
    <t>林秀科</t>
  </si>
  <si>
    <t>14219266213</t>
  </si>
  <si>
    <t>潘凌伟</t>
  </si>
  <si>
    <t>14219266214</t>
  </si>
  <si>
    <t>潘世成</t>
  </si>
  <si>
    <t>14219266215</t>
  </si>
  <si>
    <t>王静</t>
  </si>
  <si>
    <t>14219266217</t>
  </si>
  <si>
    <t>吴国锋</t>
  </si>
  <si>
    <t>班级</t>
    <phoneticPr fontId="1" type="noConversion"/>
  </si>
  <si>
    <t>14计算机本1</t>
  </si>
  <si>
    <t>14计算机本1</t>
    <phoneticPr fontId="1" type="noConversion"/>
  </si>
  <si>
    <t>平时</t>
    <phoneticPr fontId="1" type="noConversion"/>
  </si>
  <si>
    <t xml:space="preserve">总评 </t>
    <phoneticPr fontId="1" type="noConversion"/>
  </si>
  <si>
    <t>14219216131</t>
    <phoneticPr fontId="1" type="noConversion"/>
  </si>
  <si>
    <t>期末（大作业）</t>
    <phoneticPr fontId="1" type="noConversion"/>
  </si>
  <si>
    <t>考勤</t>
    <phoneticPr fontId="1" type="noConversion"/>
  </si>
  <si>
    <t>实验</t>
    <phoneticPr fontId="1" type="noConversion"/>
  </si>
  <si>
    <t>14计算机本1</t>
    <phoneticPr fontId="1" type="noConversion"/>
  </si>
  <si>
    <t>lab1</t>
    <phoneticPr fontId="1" type="noConversion"/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</si>
  <si>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</si>
  <si>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</si>
  <si>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</si>
  <si>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</si>
  <si>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</si>
  <si>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</si>
  <si>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</si>
  <si>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</si>
  <si>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</si>
  <si>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</si>
  <si>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</si>
  <si>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</si>
  <si>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</si>
  <si>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lab15</t>
  </si>
  <si>
    <t/>
  </si>
  <si>
    <t>项目名</t>
    <phoneticPr fontId="1" type="noConversion"/>
  </si>
  <si>
    <t>组别</t>
    <phoneticPr fontId="1" type="noConversion"/>
  </si>
  <si>
    <t>综合</t>
    <phoneticPr fontId="1" type="noConversion"/>
  </si>
  <si>
    <t>Influenece</t>
    <phoneticPr fontId="1" type="noConversion"/>
  </si>
  <si>
    <t>打地鼠</t>
    <phoneticPr fontId="1" type="noConversion"/>
  </si>
  <si>
    <t>Flappy
 Bird</t>
    <phoneticPr fontId="1" type="noConversion"/>
  </si>
  <si>
    <t>杨祥</t>
    <phoneticPr fontId="1" type="noConversion"/>
  </si>
  <si>
    <t>棍子英雄</t>
    <phoneticPr fontId="1" type="noConversion"/>
  </si>
  <si>
    <t>Android游戏编程期末大作业评价表</t>
    <phoneticPr fontId="1" type="noConversion"/>
  </si>
  <si>
    <t>学号</t>
    <phoneticPr fontId="1" type="noConversion"/>
  </si>
  <si>
    <t>分数</t>
    <phoneticPr fontId="1" type="noConversion"/>
  </si>
  <si>
    <t>教师</t>
    <phoneticPr fontId="1" type="noConversion"/>
  </si>
  <si>
    <t>五子棋OL</t>
    <phoneticPr fontId="1" type="noConversion"/>
  </si>
  <si>
    <t>吴昊</t>
    <phoneticPr fontId="1" type="noConversion"/>
  </si>
  <si>
    <t>李彬豪</t>
    <phoneticPr fontId="1" type="noConversion"/>
  </si>
  <si>
    <t>梁雷</t>
    <phoneticPr fontId="1" type="noConversion"/>
  </si>
  <si>
    <t>贪吃蛇</t>
    <phoneticPr fontId="1" type="noConversion"/>
  </si>
  <si>
    <t>曹伟杰</t>
    <phoneticPr fontId="1" type="noConversion"/>
  </si>
  <si>
    <t>下一百层</t>
    <phoneticPr fontId="1" type="noConversion"/>
  </si>
  <si>
    <t>华容道</t>
    <phoneticPr fontId="1" type="noConversion"/>
  </si>
  <si>
    <t>陈锦晓</t>
    <phoneticPr fontId="1" type="noConversion"/>
  </si>
  <si>
    <t>王静</t>
    <phoneticPr fontId="1" type="noConversion"/>
  </si>
  <si>
    <t>双车</t>
    <phoneticPr fontId="1" type="noConversion"/>
  </si>
  <si>
    <t>徐志超</t>
    <phoneticPr fontId="1" type="noConversion"/>
  </si>
  <si>
    <t>飞机消灭战</t>
    <phoneticPr fontId="1" type="noConversion"/>
  </si>
  <si>
    <t>潘凌伟</t>
    <phoneticPr fontId="1" type="noConversion"/>
  </si>
  <si>
    <t>金荣毅</t>
    <phoneticPr fontId="1" type="noConversion"/>
  </si>
  <si>
    <t>推箱子</t>
    <phoneticPr fontId="1" type="noConversion"/>
  </si>
  <si>
    <t>张中桢</t>
    <phoneticPr fontId="1" type="noConversion"/>
  </si>
  <si>
    <t>朱栋钰</t>
    <phoneticPr fontId="1" type="noConversion"/>
  </si>
  <si>
    <t>陈昭</t>
    <phoneticPr fontId="1" type="noConversion"/>
  </si>
  <si>
    <t>PIC</t>
    <phoneticPr fontId="1" type="noConversion"/>
  </si>
  <si>
    <t>潘世成</t>
    <phoneticPr fontId="1" type="noConversion"/>
  </si>
  <si>
    <t>青蛙对跳</t>
    <phoneticPr fontId="1" type="noConversion"/>
  </si>
  <si>
    <t>傅宇敏</t>
    <phoneticPr fontId="1" type="noConversion"/>
  </si>
  <si>
    <t>林家树</t>
    <phoneticPr fontId="1" type="noConversion"/>
  </si>
  <si>
    <t>郑侃</t>
    <phoneticPr fontId="1" type="noConversion"/>
  </si>
  <si>
    <t>林秀科</t>
    <phoneticPr fontId="1" type="noConversion"/>
  </si>
  <si>
    <t>Android游戏编程----实验</t>
    <phoneticPr fontId="1" type="noConversion"/>
  </si>
  <si>
    <t>排名</t>
    <phoneticPr fontId="1" type="noConversion"/>
  </si>
  <si>
    <t>1组</t>
    <phoneticPr fontId="1" type="noConversion"/>
  </si>
  <si>
    <t>Andriod游戏编程总评</t>
    <phoneticPr fontId="1" type="noConversion"/>
  </si>
  <si>
    <t>说明：同学之间的互评为小组评同学，每个小组针对其他所有同学进行评价，给出所有其他同学的在班级中的名次</t>
    <phoneticPr fontId="1" type="noConversion"/>
  </si>
  <si>
    <t>○</t>
  </si>
  <si>
    <t>Φ</t>
  </si>
  <si>
    <t>△</t>
  </si>
  <si>
    <t>△</t>
    <phoneticPr fontId="4" type="noConversion"/>
  </si>
  <si>
    <t>Android应用程序开发----考勤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</si>
</sst>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0"/>
      <name val="微软雅黑"/>
      <family val="2"/>
      <charset val="134"/>
    </font>
    <font>
      <b/>
      <sz val="1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>
      <alignment vertical="center"/>
    </xf>
    <xf numFmtId="0" fontId="4" fillId="0" borderId="0"/>
    <xf numFmtId="0" fontId="6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/>
    <xf numFmtId="0" fontId="1" fillId="0" borderId="1" xfId="0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1" fillId="4" borderId="1" xfId="4" applyFont="1" applyBorder="1" applyAlignment="1">
      <alignment horizontal="center" vertical="center"/>
    </xf>
    <xf numFmtId="0" fontId="11" fillId="4" borderId="1" xfId="4" applyFont="1" applyBorder="1" applyAlignment="1">
      <alignment horizontal="left" vertical="center"/>
    </xf>
    <xf numFmtId="0" fontId="11" fillId="4" borderId="4" xfId="4" applyFont="1" applyBorder="1" applyAlignment="1">
      <alignment horizontal="center" vertical="center"/>
    </xf>
    <xf numFmtId="0" fontId="11" fillId="4" borderId="7" xfId="4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left" vertical="center"/>
    </xf>
    <xf numFmtId="0" fontId="10" fillId="3" borderId="1" xfId="1" quotePrefix="1" applyFont="1" applyFill="1" applyBorder="1" applyAlignment="1">
      <alignment horizontal="center" vertical="center"/>
    </xf>
    <xf numFmtId="0" fontId="10" fillId="3" borderId="1" xfId="1" quotePrefix="1" applyFont="1" applyFill="1" applyBorder="1" applyAlignment="1">
      <alignment horizontal="left" vertical="center"/>
    </xf>
    <xf numFmtId="0" fontId="10" fillId="3" borderId="1" xfId="5" quotePrefix="1" applyFont="1" applyFill="1" applyBorder="1" applyAlignment="1">
      <alignment horizontal="center" vertical="center"/>
    </xf>
    <xf numFmtId="0" fontId="10" fillId="3" borderId="1" xfId="5" quotePrefix="1" applyFont="1" applyFill="1" applyBorder="1" applyAlignment="1">
      <alignment horizontal="left" vertical="center"/>
    </xf>
    <xf numFmtId="0" fontId="10" fillId="3" borderId="1" xfId="5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6" xfId="0" applyBorder="1"/>
    <xf numFmtId="0" fontId="1" fillId="0" borderId="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4" xfId="5" applyFont="1" applyFill="1" applyBorder="1" applyAlignment="1">
      <alignment horizontal="center" vertical="center"/>
    </xf>
    <xf numFmtId="0" fontId="10" fillId="3" borderId="3" xfId="5" applyFont="1" applyFill="1" applyBorder="1" applyAlignment="1">
      <alignment horizontal="center" vertical="center"/>
    </xf>
    <xf numFmtId="0" fontId="10" fillId="3" borderId="5" xfId="5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10" fillId="3" borderId="1" xfId="5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3" borderId="1" xfId="5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6">
    <cellStyle name="20% - 着色 4" xfId="1" builtinId="42"/>
    <cellStyle name="常规" xfId="0" builtinId="0"/>
    <cellStyle name="常规 2" xfId="2"/>
    <cellStyle name="常规 3" xfId="3"/>
    <cellStyle name="着色 2" xfId="4" builtinId="33"/>
    <cellStyle name="着色 5" xfId="5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I7" sqref="I7"/>
    </sheetView>
  </sheetViews>
  <sheetFormatPr defaultColWidth="8.83203125" defaultRowHeight="15"/>
  <cols>
    <col min="1" max="2" width="9.25" style="5" customWidth="1"/>
    <col min="3" max="3" width="6.75" style="5" customWidth="1"/>
    <col min="4" max="233" width="8.83203125" style="5"/>
    <col min="234" max="234" width="17.83203125" style="5" customWidth="1"/>
    <col min="235" max="235" width="8.83203125" style="5"/>
    <col min="236" max="236" width="3.5" style="5" customWidth="1"/>
    <col min="237" max="251" width="6.83203125" style="5" customWidth="1"/>
    <col min="252" max="252" width="8.83203125" style="5" customWidth="1"/>
    <col min="253" max="253" width="10.08203125" style="5" customWidth="1"/>
    <col min="254" max="254" width="8" style="5" bestFit="1" customWidth="1"/>
    <col min="255" max="489" width="8.83203125" style="5"/>
    <col min="490" max="490" width="17.83203125" style="5" customWidth="1"/>
    <col min="491" max="491" width="8.83203125" style="5"/>
    <col min="492" max="492" width="3.5" style="5" customWidth="1"/>
    <col min="493" max="507" width="6.83203125" style="5" customWidth="1"/>
    <col min="508" max="508" width="8.83203125" style="5" customWidth="1"/>
    <col min="509" max="509" width="10.08203125" style="5" customWidth="1"/>
    <col min="510" max="510" width="8" style="5" bestFit="1" customWidth="1"/>
    <col min="511" max="745" width="8.83203125" style="5"/>
    <col min="746" max="746" width="17.83203125" style="5" customWidth="1"/>
    <col min="747" max="747" width="8.83203125" style="5"/>
    <col min="748" max="748" width="3.5" style="5" customWidth="1"/>
    <col min="749" max="763" width="6.83203125" style="5" customWidth="1"/>
    <col min="764" max="764" width="8.83203125" style="5" customWidth="1"/>
    <col min="765" max="765" width="10.08203125" style="5" customWidth="1"/>
    <col min="766" max="766" width="8" style="5" bestFit="1" customWidth="1"/>
    <col min="767" max="1001" width="8.83203125" style="5"/>
    <col min="1002" max="1002" width="17.83203125" style="5" customWidth="1"/>
    <col min="1003" max="1003" width="8.83203125" style="5"/>
    <col min="1004" max="1004" width="3.5" style="5" customWidth="1"/>
    <col min="1005" max="1019" width="6.83203125" style="5" customWidth="1"/>
    <col min="1020" max="1020" width="8.83203125" style="5" customWidth="1"/>
    <col min="1021" max="1021" width="10.08203125" style="5" customWidth="1"/>
    <col min="1022" max="1022" width="8" style="5" bestFit="1" customWidth="1"/>
    <col min="1023" max="1257" width="8.83203125" style="5"/>
    <col min="1258" max="1258" width="17.83203125" style="5" customWidth="1"/>
    <col min="1259" max="1259" width="8.83203125" style="5"/>
    <col min="1260" max="1260" width="3.5" style="5" customWidth="1"/>
    <col min="1261" max="1275" width="6.83203125" style="5" customWidth="1"/>
    <col min="1276" max="1276" width="8.83203125" style="5" customWidth="1"/>
    <col min="1277" max="1277" width="10.08203125" style="5" customWidth="1"/>
    <col min="1278" max="1278" width="8" style="5" bestFit="1" customWidth="1"/>
    <col min="1279" max="1513" width="8.83203125" style="5"/>
    <col min="1514" max="1514" width="17.83203125" style="5" customWidth="1"/>
    <col min="1515" max="1515" width="8.83203125" style="5"/>
    <col min="1516" max="1516" width="3.5" style="5" customWidth="1"/>
    <col min="1517" max="1531" width="6.83203125" style="5" customWidth="1"/>
    <col min="1532" max="1532" width="8.83203125" style="5" customWidth="1"/>
    <col min="1533" max="1533" width="10.08203125" style="5" customWidth="1"/>
    <col min="1534" max="1534" width="8" style="5" bestFit="1" customWidth="1"/>
    <col min="1535" max="1769" width="8.83203125" style="5"/>
    <col min="1770" max="1770" width="17.83203125" style="5" customWidth="1"/>
    <col min="1771" max="1771" width="8.83203125" style="5"/>
    <col min="1772" max="1772" width="3.5" style="5" customWidth="1"/>
    <col min="1773" max="1787" width="6.83203125" style="5" customWidth="1"/>
    <col min="1788" max="1788" width="8.83203125" style="5" customWidth="1"/>
    <col min="1789" max="1789" width="10.08203125" style="5" customWidth="1"/>
    <col min="1790" max="1790" width="8" style="5" bestFit="1" customWidth="1"/>
    <col min="1791" max="2025" width="8.83203125" style="5"/>
    <col min="2026" max="2026" width="17.83203125" style="5" customWidth="1"/>
    <col min="2027" max="2027" width="8.83203125" style="5"/>
    <col min="2028" max="2028" width="3.5" style="5" customWidth="1"/>
    <col min="2029" max="2043" width="6.83203125" style="5" customWidth="1"/>
    <col min="2044" max="2044" width="8.83203125" style="5" customWidth="1"/>
    <col min="2045" max="2045" width="10.08203125" style="5" customWidth="1"/>
    <col min="2046" max="2046" width="8" style="5" bestFit="1" customWidth="1"/>
    <col min="2047" max="2281" width="8.83203125" style="5"/>
    <col min="2282" max="2282" width="17.83203125" style="5" customWidth="1"/>
    <col min="2283" max="2283" width="8.83203125" style="5"/>
    <col min="2284" max="2284" width="3.5" style="5" customWidth="1"/>
    <col min="2285" max="2299" width="6.83203125" style="5" customWidth="1"/>
    <col min="2300" max="2300" width="8.83203125" style="5" customWidth="1"/>
    <col min="2301" max="2301" width="10.08203125" style="5" customWidth="1"/>
    <col min="2302" max="2302" width="8" style="5" bestFit="1" customWidth="1"/>
    <col min="2303" max="2537" width="8.83203125" style="5"/>
    <col min="2538" max="2538" width="17.83203125" style="5" customWidth="1"/>
    <col min="2539" max="2539" width="8.83203125" style="5"/>
    <col min="2540" max="2540" width="3.5" style="5" customWidth="1"/>
    <col min="2541" max="2555" width="6.83203125" style="5" customWidth="1"/>
    <col min="2556" max="2556" width="8.83203125" style="5" customWidth="1"/>
    <col min="2557" max="2557" width="10.08203125" style="5" customWidth="1"/>
    <col min="2558" max="2558" width="8" style="5" bestFit="1" customWidth="1"/>
    <col min="2559" max="2793" width="8.83203125" style="5"/>
    <col min="2794" max="2794" width="17.83203125" style="5" customWidth="1"/>
    <col min="2795" max="2795" width="8.83203125" style="5"/>
    <col min="2796" max="2796" width="3.5" style="5" customWidth="1"/>
    <col min="2797" max="2811" width="6.83203125" style="5" customWidth="1"/>
    <col min="2812" max="2812" width="8.83203125" style="5" customWidth="1"/>
    <col min="2813" max="2813" width="10.08203125" style="5" customWidth="1"/>
    <col min="2814" max="2814" width="8" style="5" bestFit="1" customWidth="1"/>
    <col min="2815" max="3049" width="8.83203125" style="5"/>
    <col min="3050" max="3050" width="17.83203125" style="5" customWidth="1"/>
    <col min="3051" max="3051" width="8.83203125" style="5"/>
    <col min="3052" max="3052" width="3.5" style="5" customWidth="1"/>
    <col min="3053" max="3067" width="6.83203125" style="5" customWidth="1"/>
    <col min="3068" max="3068" width="8.83203125" style="5" customWidth="1"/>
    <col min="3069" max="3069" width="10.08203125" style="5" customWidth="1"/>
    <col min="3070" max="3070" width="8" style="5" bestFit="1" customWidth="1"/>
    <col min="3071" max="3305" width="8.83203125" style="5"/>
    <col min="3306" max="3306" width="17.83203125" style="5" customWidth="1"/>
    <col min="3307" max="3307" width="8.83203125" style="5"/>
    <col min="3308" max="3308" width="3.5" style="5" customWidth="1"/>
    <col min="3309" max="3323" width="6.83203125" style="5" customWidth="1"/>
    <col min="3324" max="3324" width="8.83203125" style="5" customWidth="1"/>
    <col min="3325" max="3325" width="10.08203125" style="5" customWidth="1"/>
    <col min="3326" max="3326" width="8" style="5" bestFit="1" customWidth="1"/>
    <col min="3327" max="3561" width="8.83203125" style="5"/>
    <col min="3562" max="3562" width="17.83203125" style="5" customWidth="1"/>
    <col min="3563" max="3563" width="8.83203125" style="5"/>
    <col min="3564" max="3564" width="3.5" style="5" customWidth="1"/>
    <col min="3565" max="3579" width="6.83203125" style="5" customWidth="1"/>
    <col min="3580" max="3580" width="8.83203125" style="5" customWidth="1"/>
    <col min="3581" max="3581" width="10.08203125" style="5" customWidth="1"/>
    <col min="3582" max="3582" width="8" style="5" bestFit="1" customWidth="1"/>
    <col min="3583" max="3817" width="8.83203125" style="5"/>
    <col min="3818" max="3818" width="17.83203125" style="5" customWidth="1"/>
    <col min="3819" max="3819" width="8.83203125" style="5"/>
    <col min="3820" max="3820" width="3.5" style="5" customWidth="1"/>
    <col min="3821" max="3835" width="6.83203125" style="5" customWidth="1"/>
    <col min="3836" max="3836" width="8.83203125" style="5" customWidth="1"/>
    <col min="3837" max="3837" width="10.08203125" style="5" customWidth="1"/>
    <col min="3838" max="3838" width="8" style="5" bestFit="1" customWidth="1"/>
    <col min="3839" max="4073" width="8.83203125" style="5"/>
    <col min="4074" max="4074" width="17.83203125" style="5" customWidth="1"/>
    <col min="4075" max="4075" width="8.83203125" style="5"/>
    <col min="4076" max="4076" width="3.5" style="5" customWidth="1"/>
    <col min="4077" max="4091" width="6.83203125" style="5" customWidth="1"/>
    <col min="4092" max="4092" width="8.83203125" style="5" customWidth="1"/>
    <col min="4093" max="4093" width="10.08203125" style="5" customWidth="1"/>
    <col min="4094" max="4094" width="8" style="5" bestFit="1" customWidth="1"/>
    <col min="4095" max="4329" width="8.83203125" style="5"/>
    <col min="4330" max="4330" width="17.83203125" style="5" customWidth="1"/>
    <col min="4331" max="4331" width="8.83203125" style="5"/>
    <col min="4332" max="4332" width="3.5" style="5" customWidth="1"/>
    <col min="4333" max="4347" width="6.83203125" style="5" customWidth="1"/>
    <col min="4348" max="4348" width="8.83203125" style="5" customWidth="1"/>
    <col min="4349" max="4349" width="10.08203125" style="5" customWidth="1"/>
    <col min="4350" max="4350" width="8" style="5" bestFit="1" customWidth="1"/>
    <col min="4351" max="4585" width="8.83203125" style="5"/>
    <col min="4586" max="4586" width="17.83203125" style="5" customWidth="1"/>
    <col min="4587" max="4587" width="8.83203125" style="5"/>
    <col min="4588" max="4588" width="3.5" style="5" customWidth="1"/>
    <col min="4589" max="4603" width="6.83203125" style="5" customWidth="1"/>
    <col min="4604" max="4604" width="8.83203125" style="5" customWidth="1"/>
    <col min="4605" max="4605" width="10.08203125" style="5" customWidth="1"/>
    <col min="4606" max="4606" width="8" style="5" bestFit="1" customWidth="1"/>
    <col min="4607" max="4841" width="8.83203125" style="5"/>
    <col min="4842" max="4842" width="17.83203125" style="5" customWidth="1"/>
    <col min="4843" max="4843" width="8.83203125" style="5"/>
    <col min="4844" max="4844" width="3.5" style="5" customWidth="1"/>
    <col min="4845" max="4859" width="6.83203125" style="5" customWidth="1"/>
    <col min="4860" max="4860" width="8.83203125" style="5" customWidth="1"/>
    <col min="4861" max="4861" width="10.08203125" style="5" customWidth="1"/>
    <col min="4862" max="4862" width="8" style="5" bestFit="1" customWidth="1"/>
    <col min="4863" max="5097" width="8.83203125" style="5"/>
    <col min="5098" max="5098" width="17.83203125" style="5" customWidth="1"/>
    <col min="5099" max="5099" width="8.83203125" style="5"/>
    <col min="5100" max="5100" width="3.5" style="5" customWidth="1"/>
    <col min="5101" max="5115" width="6.83203125" style="5" customWidth="1"/>
    <col min="5116" max="5116" width="8.83203125" style="5" customWidth="1"/>
    <col min="5117" max="5117" width="10.08203125" style="5" customWidth="1"/>
    <col min="5118" max="5118" width="8" style="5" bestFit="1" customWidth="1"/>
    <col min="5119" max="5353" width="8.83203125" style="5"/>
    <col min="5354" max="5354" width="17.83203125" style="5" customWidth="1"/>
    <col min="5355" max="5355" width="8.83203125" style="5"/>
    <col min="5356" max="5356" width="3.5" style="5" customWidth="1"/>
    <col min="5357" max="5371" width="6.83203125" style="5" customWidth="1"/>
    <col min="5372" max="5372" width="8.83203125" style="5" customWidth="1"/>
    <col min="5373" max="5373" width="10.08203125" style="5" customWidth="1"/>
    <col min="5374" max="5374" width="8" style="5" bestFit="1" customWidth="1"/>
    <col min="5375" max="5609" width="8.83203125" style="5"/>
    <col min="5610" max="5610" width="17.83203125" style="5" customWidth="1"/>
    <col min="5611" max="5611" width="8.83203125" style="5"/>
    <col min="5612" max="5612" width="3.5" style="5" customWidth="1"/>
    <col min="5613" max="5627" width="6.83203125" style="5" customWidth="1"/>
    <col min="5628" max="5628" width="8.83203125" style="5" customWidth="1"/>
    <col min="5629" max="5629" width="10.08203125" style="5" customWidth="1"/>
    <col min="5630" max="5630" width="8" style="5" bestFit="1" customWidth="1"/>
    <col min="5631" max="5865" width="8.83203125" style="5"/>
    <col min="5866" max="5866" width="17.83203125" style="5" customWidth="1"/>
    <col min="5867" max="5867" width="8.83203125" style="5"/>
    <col min="5868" max="5868" width="3.5" style="5" customWidth="1"/>
    <col min="5869" max="5883" width="6.83203125" style="5" customWidth="1"/>
    <col min="5884" max="5884" width="8.83203125" style="5" customWidth="1"/>
    <col min="5885" max="5885" width="10.08203125" style="5" customWidth="1"/>
    <col min="5886" max="5886" width="8" style="5" bestFit="1" customWidth="1"/>
    <col min="5887" max="6121" width="8.83203125" style="5"/>
    <col min="6122" max="6122" width="17.83203125" style="5" customWidth="1"/>
    <col min="6123" max="6123" width="8.83203125" style="5"/>
    <col min="6124" max="6124" width="3.5" style="5" customWidth="1"/>
    <col min="6125" max="6139" width="6.83203125" style="5" customWidth="1"/>
    <col min="6140" max="6140" width="8.83203125" style="5" customWidth="1"/>
    <col min="6141" max="6141" width="10.08203125" style="5" customWidth="1"/>
    <col min="6142" max="6142" width="8" style="5" bestFit="1" customWidth="1"/>
    <col min="6143" max="6377" width="8.83203125" style="5"/>
    <col min="6378" max="6378" width="17.83203125" style="5" customWidth="1"/>
    <col min="6379" max="6379" width="8.83203125" style="5"/>
    <col min="6380" max="6380" width="3.5" style="5" customWidth="1"/>
    <col min="6381" max="6395" width="6.83203125" style="5" customWidth="1"/>
    <col min="6396" max="6396" width="8.83203125" style="5" customWidth="1"/>
    <col min="6397" max="6397" width="10.08203125" style="5" customWidth="1"/>
    <col min="6398" max="6398" width="8" style="5" bestFit="1" customWidth="1"/>
    <col min="6399" max="6633" width="8.83203125" style="5"/>
    <col min="6634" max="6634" width="17.83203125" style="5" customWidth="1"/>
    <col min="6635" max="6635" width="8.83203125" style="5"/>
    <col min="6636" max="6636" width="3.5" style="5" customWidth="1"/>
    <col min="6637" max="6651" width="6.83203125" style="5" customWidth="1"/>
    <col min="6652" max="6652" width="8.83203125" style="5" customWidth="1"/>
    <col min="6653" max="6653" width="10.08203125" style="5" customWidth="1"/>
    <col min="6654" max="6654" width="8" style="5" bestFit="1" customWidth="1"/>
    <col min="6655" max="6889" width="8.83203125" style="5"/>
    <col min="6890" max="6890" width="17.83203125" style="5" customWidth="1"/>
    <col min="6891" max="6891" width="8.83203125" style="5"/>
    <col min="6892" max="6892" width="3.5" style="5" customWidth="1"/>
    <col min="6893" max="6907" width="6.83203125" style="5" customWidth="1"/>
    <col min="6908" max="6908" width="8.83203125" style="5" customWidth="1"/>
    <col min="6909" max="6909" width="10.08203125" style="5" customWidth="1"/>
    <col min="6910" max="6910" width="8" style="5" bestFit="1" customWidth="1"/>
    <col min="6911" max="7145" width="8.83203125" style="5"/>
    <col min="7146" max="7146" width="17.83203125" style="5" customWidth="1"/>
    <col min="7147" max="7147" width="8.83203125" style="5"/>
    <col min="7148" max="7148" width="3.5" style="5" customWidth="1"/>
    <col min="7149" max="7163" width="6.83203125" style="5" customWidth="1"/>
    <col min="7164" max="7164" width="8.83203125" style="5" customWidth="1"/>
    <col min="7165" max="7165" width="10.08203125" style="5" customWidth="1"/>
    <col min="7166" max="7166" width="8" style="5" bestFit="1" customWidth="1"/>
    <col min="7167" max="7401" width="8.83203125" style="5"/>
    <col min="7402" max="7402" width="17.83203125" style="5" customWidth="1"/>
    <col min="7403" max="7403" width="8.83203125" style="5"/>
    <col min="7404" max="7404" width="3.5" style="5" customWidth="1"/>
    <col min="7405" max="7419" width="6.83203125" style="5" customWidth="1"/>
    <col min="7420" max="7420" width="8.83203125" style="5" customWidth="1"/>
    <col min="7421" max="7421" width="10.08203125" style="5" customWidth="1"/>
    <col min="7422" max="7422" width="8" style="5" bestFit="1" customWidth="1"/>
    <col min="7423" max="7657" width="8.83203125" style="5"/>
    <col min="7658" max="7658" width="17.83203125" style="5" customWidth="1"/>
    <col min="7659" max="7659" width="8.83203125" style="5"/>
    <col min="7660" max="7660" width="3.5" style="5" customWidth="1"/>
    <col min="7661" max="7675" width="6.83203125" style="5" customWidth="1"/>
    <col min="7676" max="7676" width="8.83203125" style="5" customWidth="1"/>
    <col min="7677" max="7677" width="10.08203125" style="5" customWidth="1"/>
    <col min="7678" max="7678" width="8" style="5" bestFit="1" customWidth="1"/>
    <col min="7679" max="7913" width="8.83203125" style="5"/>
    <col min="7914" max="7914" width="17.83203125" style="5" customWidth="1"/>
    <col min="7915" max="7915" width="8.83203125" style="5"/>
    <col min="7916" max="7916" width="3.5" style="5" customWidth="1"/>
    <col min="7917" max="7931" width="6.83203125" style="5" customWidth="1"/>
    <col min="7932" max="7932" width="8.83203125" style="5" customWidth="1"/>
    <col min="7933" max="7933" width="10.08203125" style="5" customWidth="1"/>
    <col min="7934" max="7934" width="8" style="5" bestFit="1" customWidth="1"/>
    <col min="7935" max="8169" width="8.83203125" style="5"/>
    <col min="8170" max="8170" width="17.83203125" style="5" customWidth="1"/>
    <col min="8171" max="8171" width="8.83203125" style="5"/>
    <col min="8172" max="8172" width="3.5" style="5" customWidth="1"/>
    <col min="8173" max="8187" width="6.83203125" style="5" customWidth="1"/>
    <col min="8188" max="8188" width="8.83203125" style="5" customWidth="1"/>
    <col min="8189" max="8189" width="10.08203125" style="5" customWidth="1"/>
    <col min="8190" max="8190" width="8" style="5" bestFit="1" customWidth="1"/>
    <col min="8191" max="8425" width="8.83203125" style="5"/>
    <col min="8426" max="8426" width="17.83203125" style="5" customWidth="1"/>
    <col min="8427" max="8427" width="8.83203125" style="5"/>
    <col min="8428" max="8428" width="3.5" style="5" customWidth="1"/>
    <col min="8429" max="8443" width="6.83203125" style="5" customWidth="1"/>
    <col min="8444" max="8444" width="8.83203125" style="5" customWidth="1"/>
    <col min="8445" max="8445" width="10.08203125" style="5" customWidth="1"/>
    <col min="8446" max="8446" width="8" style="5" bestFit="1" customWidth="1"/>
    <col min="8447" max="8681" width="8.83203125" style="5"/>
    <col min="8682" max="8682" width="17.83203125" style="5" customWidth="1"/>
    <col min="8683" max="8683" width="8.83203125" style="5"/>
    <col min="8684" max="8684" width="3.5" style="5" customWidth="1"/>
    <col min="8685" max="8699" width="6.83203125" style="5" customWidth="1"/>
    <col min="8700" max="8700" width="8.83203125" style="5" customWidth="1"/>
    <col min="8701" max="8701" width="10.08203125" style="5" customWidth="1"/>
    <col min="8702" max="8702" width="8" style="5" bestFit="1" customWidth="1"/>
    <col min="8703" max="8937" width="8.83203125" style="5"/>
    <col min="8938" max="8938" width="17.83203125" style="5" customWidth="1"/>
    <col min="8939" max="8939" width="8.83203125" style="5"/>
    <col min="8940" max="8940" width="3.5" style="5" customWidth="1"/>
    <col min="8941" max="8955" width="6.83203125" style="5" customWidth="1"/>
    <col min="8956" max="8956" width="8.83203125" style="5" customWidth="1"/>
    <col min="8957" max="8957" width="10.08203125" style="5" customWidth="1"/>
    <col min="8958" max="8958" width="8" style="5" bestFit="1" customWidth="1"/>
    <col min="8959" max="9193" width="8.83203125" style="5"/>
    <col min="9194" max="9194" width="17.83203125" style="5" customWidth="1"/>
    <col min="9195" max="9195" width="8.83203125" style="5"/>
    <col min="9196" max="9196" width="3.5" style="5" customWidth="1"/>
    <col min="9197" max="9211" width="6.83203125" style="5" customWidth="1"/>
    <col min="9212" max="9212" width="8.83203125" style="5" customWidth="1"/>
    <col min="9213" max="9213" width="10.08203125" style="5" customWidth="1"/>
    <col min="9214" max="9214" width="8" style="5" bestFit="1" customWidth="1"/>
    <col min="9215" max="9449" width="8.83203125" style="5"/>
    <col min="9450" max="9450" width="17.83203125" style="5" customWidth="1"/>
    <col min="9451" max="9451" width="8.83203125" style="5"/>
    <col min="9452" max="9452" width="3.5" style="5" customWidth="1"/>
    <col min="9453" max="9467" width="6.83203125" style="5" customWidth="1"/>
    <col min="9468" max="9468" width="8.83203125" style="5" customWidth="1"/>
    <col min="9469" max="9469" width="10.08203125" style="5" customWidth="1"/>
    <col min="9470" max="9470" width="8" style="5" bestFit="1" customWidth="1"/>
    <col min="9471" max="9705" width="8.83203125" style="5"/>
    <col min="9706" max="9706" width="17.83203125" style="5" customWidth="1"/>
    <col min="9707" max="9707" width="8.83203125" style="5"/>
    <col min="9708" max="9708" width="3.5" style="5" customWidth="1"/>
    <col min="9709" max="9723" width="6.83203125" style="5" customWidth="1"/>
    <col min="9724" max="9724" width="8.83203125" style="5" customWidth="1"/>
    <col min="9725" max="9725" width="10.08203125" style="5" customWidth="1"/>
    <col min="9726" max="9726" width="8" style="5" bestFit="1" customWidth="1"/>
    <col min="9727" max="9961" width="8.83203125" style="5"/>
    <col min="9962" max="9962" width="17.83203125" style="5" customWidth="1"/>
    <col min="9963" max="9963" width="8.83203125" style="5"/>
    <col min="9964" max="9964" width="3.5" style="5" customWidth="1"/>
    <col min="9965" max="9979" width="6.83203125" style="5" customWidth="1"/>
    <col min="9980" max="9980" width="8.83203125" style="5" customWidth="1"/>
    <col min="9981" max="9981" width="10.08203125" style="5" customWidth="1"/>
    <col min="9982" max="9982" width="8" style="5" bestFit="1" customWidth="1"/>
    <col min="9983" max="10217" width="8.83203125" style="5"/>
    <col min="10218" max="10218" width="17.83203125" style="5" customWidth="1"/>
    <col min="10219" max="10219" width="8.83203125" style="5"/>
    <col min="10220" max="10220" width="3.5" style="5" customWidth="1"/>
    <col min="10221" max="10235" width="6.83203125" style="5" customWidth="1"/>
    <col min="10236" max="10236" width="8.83203125" style="5" customWidth="1"/>
    <col min="10237" max="10237" width="10.08203125" style="5" customWidth="1"/>
    <col min="10238" max="10238" width="8" style="5" bestFit="1" customWidth="1"/>
    <col min="10239" max="10473" width="8.83203125" style="5"/>
    <col min="10474" max="10474" width="17.83203125" style="5" customWidth="1"/>
    <col min="10475" max="10475" width="8.83203125" style="5"/>
    <col min="10476" max="10476" width="3.5" style="5" customWidth="1"/>
    <col min="10477" max="10491" width="6.83203125" style="5" customWidth="1"/>
    <col min="10492" max="10492" width="8.83203125" style="5" customWidth="1"/>
    <col min="10493" max="10493" width="10.08203125" style="5" customWidth="1"/>
    <col min="10494" max="10494" width="8" style="5" bestFit="1" customWidth="1"/>
    <col min="10495" max="10729" width="8.83203125" style="5"/>
    <col min="10730" max="10730" width="17.83203125" style="5" customWidth="1"/>
    <col min="10731" max="10731" width="8.83203125" style="5"/>
    <col min="10732" max="10732" width="3.5" style="5" customWidth="1"/>
    <col min="10733" max="10747" width="6.83203125" style="5" customWidth="1"/>
    <col min="10748" max="10748" width="8.83203125" style="5" customWidth="1"/>
    <col min="10749" max="10749" width="10.08203125" style="5" customWidth="1"/>
    <col min="10750" max="10750" width="8" style="5" bestFit="1" customWidth="1"/>
    <col min="10751" max="10985" width="8.83203125" style="5"/>
    <col min="10986" max="10986" width="17.83203125" style="5" customWidth="1"/>
    <col min="10987" max="10987" width="8.83203125" style="5"/>
    <col min="10988" max="10988" width="3.5" style="5" customWidth="1"/>
    <col min="10989" max="11003" width="6.83203125" style="5" customWidth="1"/>
    <col min="11004" max="11004" width="8.83203125" style="5" customWidth="1"/>
    <col min="11005" max="11005" width="10.08203125" style="5" customWidth="1"/>
    <col min="11006" max="11006" width="8" style="5" bestFit="1" customWidth="1"/>
    <col min="11007" max="11241" width="8.83203125" style="5"/>
    <col min="11242" max="11242" width="17.83203125" style="5" customWidth="1"/>
    <col min="11243" max="11243" width="8.83203125" style="5"/>
    <col min="11244" max="11244" width="3.5" style="5" customWidth="1"/>
    <col min="11245" max="11259" width="6.83203125" style="5" customWidth="1"/>
    <col min="11260" max="11260" width="8.83203125" style="5" customWidth="1"/>
    <col min="11261" max="11261" width="10.08203125" style="5" customWidth="1"/>
    <col min="11262" max="11262" width="8" style="5" bestFit="1" customWidth="1"/>
    <col min="11263" max="11497" width="8.83203125" style="5"/>
    <col min="11498" max="11498" width="17.83203125" style="5" customWidth="1"/>
    <col min="11499" max="11499" width="8.83203125" style="5"/>
    <col min="11500" max="11500" width="3.5" style="5" customWidth="1"/>
    <col min="11501" max="11515" width="6.83203125" style="5" customWidth="1"/>
    <col min="11516" max="11516" width="8.83203125" style="5" customWidth="1"/>
    <col min="11517" max="11517" width="10.08203125" style="5" customWidth="1"/>
    <col min="11518" max="11518" width="8" style="5" bestFit="1" customWidth="1"/>
    <col min="11519" max="11753" width="8.83203125" style="5"/>
    <col min="11754" max="11754" width="17.83203125" style="5" customWidth="1"/>
    <col min="11755" max="11755" width="8.83203125" style="5"/>
    <col min="11756" max="11756" width="3.5" style="5" customWidth="1"/>
    <col min="11757" max="11771" width="6.83203125" style="5" customWidth="1"/>
    <col min="11772" max="11772" width="8.83203125" style="5" customWidth="1"/>
    <col min="11773" max="11773" width="10.08203125" style="5" customWidth="1"/>
    <col min="11774" max="11774" width="8" style="5" bestFit="1" customWidth="1"/>
    <col min="11775" max="12009" width="8.83203125" style="5"/>
    <col min="12010" max="12010" width="17.83203125" style="5" customWidth="1"/>
    <col min="12011" max="12011" width="8.83203125" style="5"/>
    <col min="12012" max="12012" width="3.5" style="5" customWidth="1"/>
    <col min="12013" max="12027" width="6.83203125" style="5" customWidth="1"/>
    <col min="12028" max="12028" width="8.83203125" style="5" customWidth="1"/>
    <col min="12029" max="12029" width="10.08203125" style="5" customWidth="1"/>
    <col min="12030" max="12030" width="8" style="5" bestFit="1" customWidth="1"/>
    <col min="12031" max="12265" width="8.83203125" style="5"/>
    <col min="12266" max="12266" width="17.83203125" style="5" customWidth="1"/>
    <col min="12267" max="12267" width="8.83203125" style="5"/>
    <col min="12268" max="12268" width="3.5" style="5" customWidth="1"/>
    <col min="12269" max="12283" width="6.83203125" style="5" customWidth="1"/>
    <col min="12284" max="12284" width="8.83203125" style="5" customWidth="1"/>
    <col min="12285" max="12285" width="10.08203125" style="5" customWidth="1"/>
    <col min="12286" max="12286" width="8" style="5" bestFit="1" customWidth="1"/>
    <col min="12287" max="12521" width="8.83203125" style="5"/>
    <col min="12522" max="12522" width="17.83203125" style="5" customWidth="1"/>
    <col min="12523" max="12523" width="8.83203125" style="5"/>
    <col min="12524" max="12524" width="3.5" style="5" customWidth="1"/>
    <col min="12525" max="12539" width="6.83203125" style="5" customWidth="1"/>
    <col min="12540" max="12540" width="8.83203125" style="5" customWidth="1"/>
    <col min="12541" max="12541" width="10.08203125" style="5" customWidth="1"/>
    <col min="12542" max="12542" width="8" style="5" bestFit="1" customWidth="1"/>
    <col min="12543" max="12777" width="8.83203125" style="5"/>
    <col min="12778" max="12778" width="17.83203125" style="5" customWidth="1"/>
    <col min="12779" max="12779" width="8.83203125" style="5"/>
    <col min="12780" max="12780" width="3.5" style="5" customWidth="1"/>
    <col min="12781" max="12795" width="6.83203125" style="5" customWidth="1"/>
    <col min="12796" max="12796" width="8.83203125" style="5" customWidth="1"/>
    <col min="12797" max="12797" width="10.08203125" style="5" customWidth="1"/>
    <col min="12798" max="12798" width="8" style="5" bestFit="1" customWidth="1"/>
    <col min="12799" max="13033" width="8.83203125" style="5"/>
    <col min="13034" max="13034" width="17.83203125" style="5" customWidth="1"/>
    <col min="13035" max="13035" width="8.83203125" style="5"/>
    <col min="13036" max="13036" width="3.5" style="5" customWidth="1"/>
    <col min="13037" max="13051" width="6.83203125" style="5" customWidth="1"/>
    <col min="13052" max="13052" width="8.83203125" style="5" customWidth="1"/>
    <col min="13053" max="13053" width="10.08203125" style="5" customWidth="1"/>
    <col min="13054" max="13054" width="8" style="5" bestFit="1" customWidth="1"/>
    <col min="13055" max="13289" width="8.83203125" style="5"/>
    <col min="13290" max="13290" width="17.83203125" style="5" customWidth="1"/>
    <col min="13291" max="13291" width="8.83203125" style="5"/>
    <col min="13292" max="13292" width="3.5" style="5" customWidth="1"/>
    <col min="13293" max="13307" width="6.83203125" style="5" customWidth="1"/>
    <col min="13308" max="13308" width="8.83203125" style="5" customWidth="1"/>
    <col min="13309" max="13309" width="10.08203125" style="5" customWidth="1"/>
    <col min="13310" max="13310" width="8" style="5" bestFit="1" customWidth="1"/>
    <col min="13311" max="13545" width="8.83203125" style="5"/>
    <col min="13546" max="13546" width="17.83203125" style="5" customWidth="1"/>
    <col min="13547" max="13547" width="8.83203125" style="5"/>
    <col min="13548" max="13548" width="3.5" style="5" customWidth="1"/>
    <col min="13549" max="13563" width="6.83203125" style="5" customWidth="1"/>
    <col min="13564" max="13564" width="8.83203125" style="5" customWidth="1"/>
    <col min="13565" max="13565" width="10.08203125" style="5" customWidth="1"/>
    <col min="13566" max="13566" width="8" style="5" bestFit="1" customWidth="1"/>
    <col min="13567" max="13801" width="8.83203125" style="5"/>
    <col min="13802" max="13802" width="17.83203125" style="5" customWidth="1"/>
    <col min="13803" max="13803" width="8.83203125" style="5"/>
    <col min="13804" max="13804" width="3.5" style="5" customWidth="1"/>
    <col min="13805" max="13819" width="6.83203125" style="5" customWidth="1"/>
    <col min="13820" max="13820" width="8.83203125" style="5" customWidth="1"/>
    <col min="13821" max="13821" width="10.08203125" style="5" customWidth="1"/>
    <col min="13822" max="13822" width="8" style="5" bestFit="1" customWidth="1"/>
    <col min="13823" max="14057" width="8.83203125" style="5"/>
    <col min="14058" max="14058" width="17.83203125" style="5" customWidth="1"/>
    <col min="14059" max="14059" width="8.83203125" style="5"/>
    <col min="14060" max="14060" width="3.5" style="5" customWidth="1"/>
    <col min="14061" max="14075" width="6.83203125" style="5" customWidth="1"/>
    <col min="14076" max="14076" width="8.83203125" style="5" customWidth="1"/>
    <col min="14077" max="14077" width="10.08203125" style="5" customWidth="1"/>
    <col min="14078" max="14078" width="8" style="5" bestFit="1" customWidth="1"/>
    <col min="14079" max="14313" width="8.83203125" style="5"/>
    <col min="14314" max="14314" width="17.83203125" style="5" customWidth="1"/>
    <col min="14315" max="14315" width="8.83203125" style="5"/>
    <col min="14316" max="14316" width="3.5" style="5" customWidth="1"/>
    <col min="14317" max="14331" width="6.83203125" style="5" customWidth="1"/>
    <col min="14332" max="14332" width="8.83203125" style="5" customWidth="1"/>
    <col min="14333" max="14333" width="10.08203125" style="5" customWidth="1"/>
    <col min="14334" max="14334" width="8" style="5" bestFit="1" customWidth="1"/>
    <col min="14335" max="14569" width="8.83203125" style="5"/>
    <col min="14570" max="14570" width="17.83203125" style="5" customWidth="1"/>
    <col min="14571" max="14571" width="8.83203125" style="5"/>
    <col min="14572" max="14572" width="3.5" style="5" customWidth="1"/>
    <col min="14573" max="14587" width="6.83203125" style="5" customWidth="1"/>
    <col min="14588" max="14588" width="8.83203125" style="5" customWidth="1"/>
    <col min="14589" max="14589" width="10.08203125" style="5" customWidth="1"/>
    <col min="14590" max="14590" width="8" style="5" bestFit="1" customWidth="1"/>
    <col min="14591" max="14825" width="8.83203125" style="5"/>
    <col min="14826" max="14826" width="17.83203125" style="5" customWidth="1"/>
    <col min="14827" max="14827" width="8.83203125" style="5"/>
    <col min="14828" max="14828" width="3.5" style="5" customWidth="1"/>
    <col min="14829" max="14843" width="6.83203125" style="5" customWidth="1"/>
    <col min="14844" max="14844" width="8.83203125" style="5" customWidth="1"/>
    <col min="14845" max="14845" width="10.08203125" style="5" customWidth="1"/>
    <col min="14846" max="14846" width="8" style="5" bestFit="1" customWidth="1"/>
    <col min="14847" max="15081" width="8.83203125" style="5"/>
    <col min="15082" max="15082" width="17.83203125" style="5" customWidth="1"/>
    <col min="15083" max="15083" width="8.83203125" style="5"/>
    <col min="15084" max="15084" width="3.5" style="5" customWidth="1"/>
    <col min="15085" max="15099" width="6.83203125" style="5" customWidth="1"/>
    <col min="15100" max="15100" width="8.83203125" style="5" customWidth="1"/>
    <col min="15101" max="15101" width="10.08203125" style="5" customWidth="1"/>
    <col min="15102" max="15102" width="8" style="5" bestFit="1" customWidth="1"/>
    <col min="15103" max="15337" width="8.83203125" style="5"/>
    <col min="15338" max="15338" width="17.83203125" style="5" customWidth="1"/>
    <col min="15339" max="15339" width="8.83203125" style="5"/>
    <col min="15340" max="15340" width="3.5" style="5" customWidth="1"/>
    <col min="15341" max="15355" width="6.83203125" style="5" customWidth="1"/>
    <col min="15356" max="15356" width="8.83203125" style="5" customWidth="1"/>
    <col min="15357" max="15357" width="10.08203125" style="5" customWidth="1"/>
    <col min="15358" max="15358" width="8" style="5" bestFit="1" customWidth="1"/>
    <col min="15359" max="15593" width="8.83203125" style="5"/>
    <col min="15594" max="15594" width="17.83203125" style="5" customWidth="1"/>
    <col min="15595" max="15595" width="8.83203125" style="5"/>
    <col min="15596" max="15596" width="3.5" style="5" customWidth="1"/>
    <col min="15597" max="15611" width="6.83203125" style="5" customWidth="1"/>
    <col min="15612" max="15612" width="8.83203125" style="5" customWidth="1"/>
    <col min="15613" max="15613" width="10.08203125" style="5" customWidth="1"/>
    <col min="15614" max="15614" width="8" style="5" bestFit="1" customWidth="1"/>
    <col min="15615" max="15849" width="8.83203125" style="5"/>
    <col min="15850" max="15850" width="17.83203125" style="5" customWidth="1"/>
    <col min="15851" max="15851" width="8.83203125" style="5"/>
    <col min="15852" max="15852" width="3.5" style="5" customWidth="1"/>
    <col min="15853" max="15867" width="6.83203125" style="5" customWidth="1"/>
    <col min="15868" max="15868" width="8.83203125" style="5" customWidth="1"/>
    <col min="15869" max="15869" width="10.08203125" style="5" customWidth="1"/>
    <col min="15870" max="15870" width="8" style="5" bestFit="1" customWidth="1"/>
    <col min="15871" max="16105" width="8.83203125" style="5"/>
    <col min="16106" max="16106" width="17.83203125" style="5" customWidth="1"/>
    <col min="16107" max="16107" width="8.83203125" style="5"/>
    <col min="16108" max="16108" width="3.5" style="5" customWidth="1"/>
    <col min="16109" max="16123" width="6.83203125" style="5" customWidth="1"/>
    <col min="16124" max="16124" width="8.83203125" style="5" customWidth="1"/>
    <col min="16125" max="16125" width="10.08203125" style="5" customWidth="1"/>
    <col min="16126" max="16126" width="8" style="5" bestFit="1" customWidth="1"/>
    <col min="16127" max="16384" width="8.83203125" style="5"/>
  </cols>
  <sheetData>
    <row r="1" spans="1:14" ht="37" customHeight="1">
      <c r="A1" s="34" t="s">
        <v>139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15" customHeight="1">
      <c r="A2" s="9" t="s">
        <v>2</v>
      </c>
      <c r="B2" s="9" t="s">
        <v>66</v>
      </c>
      <c r="C2" s="9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ht="14.15" customHeight="1">
      <c r="A3" s="7" t="s">
        <v>4</v>
      </c>
      <c r="B3" s="7" t="s">
        <v>75</v>
      </c>
      <c r="C3" s="7" t="s">
        <v>5</v>
      </c>
      <c r="D3" s="33">
        <v>-4</v>
      </c>
      <c r="E3" s="30">
        <v>1</v>
      </c>
      <c r="F3" s="30">
        <v>1</v>
      </c>
      <c r="G3" s="30">
        <v>1</v>
      </c>
      <c r="H3" s="30" t="s">
        <v>135</v>
      </c>
      <c r="I3" s="30">
        <v>1</v>
      </c>
      <c r="J3" s="30" t="s">
        <v>135</v>
      </c>
      <c r="K3" s="30">
        <v>1</v>
      </c>
      <c r="L3" s="30">
        <v>1</v>
      </c>
      <c r="M3" s="30">
        <v>1</v>
      </c>
      <c r="N3" s="30">
        <v>1</v>
      </c>
    </row>
    <row r="4" spans="1:14" ht="14.15" customHeight="1">
      <c r="A4" s="7" t="s">
        <v>6</v>
      </c>
      <c r="B4" s="7" t="s">
        <v>68</v>
      </c>
      <c r="C4" s="7" t="s">
        <v>7</v>
      </c>
      <c r="D4" s="32"/>
      <c r="E4" s="30">
        <v>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</row>
    <row r="5" spans="1:14" ht="14.15" customHeight="1">
      <c r="A5" s="7" t="s">
        <v>8</v>
      </c>
      <c r="B5" s="7" t="s">
        <v>67</v>
      </c>
      <c r="C5" s="7" t="s">
        <v>9</v>
      </c>
      <c r="D5" s="33">
        <v>-2</v>
      </c>
      <c r="E5" s="30">
        <v>1</v>
      </c>
      <c r="F5" s="30">
        <v>1</v>
      </c>
      <c r="G5" s="30">
        <v>1</v>
      </c>
      <c r="H5" s="30" t="s">
        <v>136</v>
      </c>
      <c r="I5" s="30">
        <v>1</v>
      </c>
      <c r="J5" s="30">
        <v>1</v>
      </c>
      <c r="K5" s="30" t="s">
        <v>136</v>
      </c>
      <c r="L5" s="30">
        <v>1</v>
      </c>
      <c r="M5" s="33">
        <v>1</v>
      </c>
      <c r="N5" s="30">
        <v>1</v>
      </c>
    </row>
    <row r="6" spans="1:14" ht="14.15" customHeight="1">
      <c r="A6" s="7" t="s">
        <v>10</v>
      </c>
      <c r="B6" s="7" t="s">
        <v>67</v>
      </c>
      <c r="C6" s="7" t="s">
        <v>11</v>
      </c>
      <c r="D6" s="32"/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</row>
    <row r="7" spans="1:14" ht="14.15" customHeight="1">
      <c r="A7" s="7" t="s">
        <v>12</v>
      </c>
      <c r="B7" s="7" t="s">
        <v>67</v>
      </c>
      <c r="C7" s="7" t="s">
        <v>13</v>
      </c>
      <c r="D7" s="32"/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</row>
    <row r="8" spans="1:14" ht="14.15" customHeight="1">
      <c r="A8" s="7" t="s">
        <v>14</v>
      </c>
      <c r="B8" s="7" t="s">
        <v>67</v>
      </c>
      <c r="C8" s="7" t="s">
        <v>15</v>
      </c>
      <c r="D8" s="33">
        <v>-4</v>
      </c>
      <c r="E8" s="30">
        <v>1</v>
      </c>
      <c r="F8" s="30">
        <v>1</v>
      </c>
      <c r="G8" s="30" t="s">
        <v>135</v>
      </c>
      <c r="H8" s="30">
        <v>1</v>
      </c>
      <c r="I8" s="30">
        <v>1</v>
      </c>
      <c r="J8" s="30">
        <v>1</v>
      </c>
      <c r="K8" s="30">
        <v>1</v>
      </c>
      <c r="L8" s="30" t="s">
        <v>135</v>
      </c>
      <c r="M8" s="30">
        <v>1</v>
      </c>
      <c r="N8" s="30">
        <v>1</v>
      </c>
    </row>
    <row r="9" spans="1:14" ht="14.15" customHeight="1">
      <c r="A9" s="7" t="s">
        <v>16</v>
      </c>
      <c r="B9" s="7" t="s">
        <v>67</v>
      </c>
      <c r="C9" s="7" t="s">
        <v>17</v>
      </c>
      <c r="D9" s="32"/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</row>
    <row r="10" spans="1:14" ht="14.15" customHeight="1">
      <c r="A10" s="7" t="s">
        <v>18</v>
      </c>
      <c r="B10" s="7" t="s">
        <v>67</v>
      </c>
      <c r="C10" s="7" t="s">
        <v>19</v>
      </c>
      <c r="D10" s="32"/>
      <c r="E10" s="30">
        <v>1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</row>
    <row r="11" spans="1:14" ht="14.15" customHeight="1">
      <c r="A11" s="7" t="s">
        <v>20</v>
      </c>
      <c r="B11" s="7" t="s">
        <v>67</v>
      </c>
      <c r="C11" s="7" t="s">
        <v>21</v>
      </c>
      <c r="D11" s="32"/>
      <c r="E11" s="30">
        <v>1</v>
      </c>
      <c r="F11" s="30">
        <v>1</v>
      </c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</row>
    <row r="12" spans="1:14" ht="14.15" customHeight="1">
      <c r="A12" s="7" t="s">
        <v>22</v>
      </c>
      <c r="B12" s="7" t="s">
        <v>67</v>
      </c>
      <c r="C12" s="7" t="s">
        <v>23</v>
      </c>
      <c r="D12" s="32"/>
      <c r="E12" s="30">
        <v>1</v>
      </c>
      <c r="F12" s="30">
        <v>1</v>
      </c>
      <c r="G12" s="30" t="s">
        <v>137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 t="s">
        <v>137</v>
      </c>
      <c r="N12" s="30">
        <v>1</v>
      </c>
    </row>
    <row r="13" spans="1:14" ht="14.15" customHeight="1">
      <c r="A13" s="7" t="s">
        <v>24</v>
      </c>
      <c r="B13" s="7" t="s">
        <v>67</v>
      </c>
      <c r="C13" s="7" t="s">
        <v>25</v>
      </c>
      <c r="D13" s="32"/>
      <c r="E13" s="30">
        <v>1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</row>
    <row r="14" spans="1:14" ht="14.15" customHeight="1">
      <c r="A14" s="7" t="s">
        <v>26</v>
      </c>
      <c r="B14" s="7" t="s">
        <v>67</v>
      </c>
      <c r="C14" s="7" t="s">
        <v>27</v>
      </c>
      <c r="D14" s="32"/>
      <c r="E14" s="30">
        <v>1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</row>
    <row r="15" spans="1:14" ht="14.15" customHeight="1">
      <c r="A15" s="7" t="s">
        <v>28</v>
      </c>
      <c r="B15" s="7" t="s">
        <v>67</v>
      </c>
      <c r="C15" s="7" t="s">
        <v>29</v>
      </c>
      <c r="D15" s="32"/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1</v>
      </c>
      <c r="L15" s="30">
        <v>1</v>
      </c>
      <c r="M15" s="30">
        <v>1</v>
      </c>
      <c r="N15" s="30">
        <v>1</v>
      </c>
    </row>
    <row r="16" spans="1:14" ht="14.15" customHeight="1">
      <c r="A16" s="7" t="s">
        <v>30</v>
      </c>
      <c r="B16" s="7" t="s">
        <v>67</v>
      </c>
      <c r="C16" s="7" t="s">
        <v>31</v>
      </c>
      <c r="D16" s="32"/>
      <c r="E16" s="30">
        <v>1</v>
      </c>
      <c r="F16" s="30">
        <v>1</v>
      </c>
      <c r="G16" s="30">
        <v>1</v>
      </c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30">
        <v>1</v>
      </c>
      <c r="N16" s="30">
        <v>1</v>
      </c>
    </row>
    <row r="17" spans="1:14" ht="14.15" customHeight="1">
      <c r="A17" s="7" t="s">
        <v>32</v>
      </c>
      <c r="B17" s="7" t="s">
        <v>67</v>
      </c>
      <c r="C17" s="7" t="s">
        <v>33</v>
      </c>
      <c r="D17" s="32"/>
      <c r="E17" s="30">
        <v>1</v>
      </c>
      <c r="F17" s="30">
        <v>1</v>
      </c>
      <c r="G17" s="30">
        <v>1</v>
      </c>
      <c r="H17" s="30">
        <v>1</v>
      </c>
      <c r="I17" s="30">
        <v>1</v>
      </c>
      <c r="J17" s="30">
        <v>1</v>
      </c>
      <c r="K17" s="30">
        <v>1</v>
      </c>
      <c r="L17" s="30">
        <v>1</v>
      </c>
      <c r="M17" s="30">
        <v>1</v>
      </c>
      <c r="N17" s="30">
        <v>1</v>
      </c>
    </row>
    <row r="18" spans="1:14" ht="14.15" customHeight="1">
      <c r="A18" s="7" t="s">
        <v>34</v>
      </c>
      <c r="B18" s="7" t="s">
        <v>67</v>
      </c>
      <c r="C18" s="7" t="s">
        <v>35</v>
      </c>
      <c r="D18" s="33">
        <v>-3</v>
      </c>
      <c r="E18" s="30">
        <v>1</v>
      </c>
      <c r="F18" s="30" t="s">
        <v>136</v>
      </c>
      <c r="G18" s="30">
        <v>1</v>
      </c>
      <c r="H18" s="30" t="s">
        <v>136</v>
      </c>
      <c r="I18" s="30">
        <v>1</v>
      </c>
      <c r="J18" s="30">
        <v>1</v>
      </c>
      <c r="K18" s="30">
        <v>1</v>
      </c>
      <c r="L18" s="30">
        <v>1</v>
      </c>
      <c r="M18" s="30" t="s">
        <v>136</v>
      </c>
      <c r="N18" s="30">
        <v>1</v>
      </c>
    </row>
    <row r="19" spans="1:14" ht="14.15" customHeight="1">
      <c r="A19" s="7" t="s">
        <v>36</v>
      </c>
      <c r="B19" s="7" t="s">
        <v>67</v>
      </c>
      <c r="C19" s="7" t="s">
        <v>37</v>
      </c>
      <c r="D19" s="32"/>
      <c r="E19" s="30">
        <v>1</v>
      </c>
      <c r="F19" s="30">
        <v>1</v>
      </c>
      <c r="G19" s="30">
        <v>1</v>
      </c>
      <c r="H19" s="30" t="s">
        <v>135</v>
      </c>
      <c r="I19" s="30">
        <v>1</v>
      </c>
      <c r="J19" s="30">
        <v>1</v>
      </c>
      <c r="K19" s="30">
        <v>1</v>
      </c>
      <c r="L19" s="30">
        <v>1</v>
      </c>
      <c r="M19" s="30" t="s">
        <v>135</v>
      </c>
      <c r="N19" s="30">
        <v>1</v>
      </c>
    </row>
    <row r="20" spans="1:14" ht="14.15" customHeight="1">
      <c r="A20" s="7" t="s">
        <v>38</v>
      </c>
      <c r="B20" s="7" t="s">
        <v>67</v>
      </c>
      <c r="C20" s="7" t="s">
        <v>39</v>
      </c>
      <c r="D20" s="32"/>
      <c r="E20" s="30">
        <v>1</v>
      </c>
      <c r="F20" s="30">
        <v>1</v>
      </c>
      <c r="G20" s="30">
        <v>1</v>
      </c>
      <c r="H20" s="30">
        <v>1</v>
      </c>
      <c r="I20" s="30">
        <v>1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</row>
    <row r="21" spans="1:14" ht="14.15" customHeight="1">
      <c r="A21" s="7" t="s">
        <v>40</v>
      </c>
      <c r="B21" s="7" t="s">
        <v>67</v>
      </c>
      <c r="C21" s="7" t="s">
        <v>41</v>
      </c>
      <c r="D21" s="32"/>
      <c r="E21" s="30">
        <v>1</v>
      </c>
      <c r="F21" s="30">
        <v>1</v>
      </c>
      <c r="G21" s="30">
        <v>1</v>
      </c>
      <c r="H21" s="30">
        <v>1</v>
      </c>
      <c r="I21" s="30">
        <v>1</v>
      </c>
      <c r="J21" s="30">
        <v>1</v>
      </c>
      <c r="K21" s="30">
        <v>1</v>
      </c>
      <c r="L21" s="30">
        <v>1</v>
      </c>
      <c r="M21" s="30">
        <v>1</v>
      </c>
      <c r="N21" s="30">
        <v>1</v>
      </c>
    </row>
    <row r="22" spans="1:14" ht="14.15" customHeight="1">
      <c r="A22" s="7" t="s">
        <v>42</v>
      </c>
      <c r="B22" s="7" t="s">
        <v>67</v>
      </c>
      <c r="C22" s="7" t="s">
        <v>43</v>
      </c>
      <c r="D22" s="32"/>
      <c r="E22" s="30">
        <v>1</v>
      </c>
      <c r="F22" s="30">
        <v>1</v>
      </c>
      <c r="G22" s="30" t="s">
        <v>137</v>
      </c>
      <c r="H22" s="30">
        <v>1</v>
      </c>
      <c r="I22" s="30" t="s">
        <v>137</v>
      </c>
      <c r="J22" s="30">
        <v>1</v>
      </c>
      <c r="K22" s="30">
        <v>1</v>
      </c>
      <c r="L22" s="33">
        <v>1</v>
      </c>
      <c r="M22" s="30">
        <v>1</v>
      </c>
      <c r="N22" s="30">
        <v>1</v>
      </c>
    </row>
    <row r="23" spans="1:14" ht="14.15" customHeight="1">
      <c r="A23" s="7" t="s">
        <v>44</v>
      </c>
      <c r="B23" s="7" t="s">
        <v>67</v>
      </c>
      <c r="C23" s="7" t="s">
        <v>45</v>
      </c>
      <c r="D23" s="32"/>
      <c r="E23" s="30">
        <v>1</v>
      </c>
      <c r="F23" s="30" t="s">
        <v>137</v>
      </c>
      <c r="G23" s="30">
        <v>1</v>
      </c>
      <c r="H23" s="30">
        <v>1</v>
      </c>
      <c r="I23" s="30">
        <v>1</v>
      </c>
      <c r="J23" s="30">
        <v>1</v>
      </c>
      <c r="K23" s="30" t="s">
        <v>137</v>
      </c>
      <c r="L23" s="30">
        <v>1</v>
      </c>
      <c r="M23" s="30">
        <v>1</v>
      </c>
      <c r="N23" s="30">
        <v>1</v>
      </c>
    </row>
    <row r="24" spans="1:14" ht="14.15" customHeight="1">
      <c r="A24" s="7" t="s">
        <v>46</v>
      </c>
      <c r="B24" s="7" t="s">
        <v>67</v>
      </c>
      <c r="C24" s="7" t="s">
        <v>47</v>
      </c>
      <c r="D24" s="32"/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30">
        <v>1</v>
      </c>
      <c r="L24" s="30">
        <v>1</v>
      </c>
      <c r="M24" s="30">
        <v>1</v>
      </c>
      <c r="N24" s="30">
        <v>1</v>
      </c>
    </row>
    <row r="25" spans="1:14" ht="14.15" customHeight="1">
      <c r="A25" s="7" t="s">
        <v>48</v>
      </c>
      <c r="B25" s="7" t="s">
        <v>67</v>
      </c>
      <c r="C25" s="7" t="s">
        <v>49</v>
      </c>
      <c r="D25" s="32"/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1</v>
      </c>
      <c r="K25" s="30">
        <v>1</v>
      </c>
      <c r="L25" s="30">
        <v>1</v>
      </c>
      <c r="M25" s="30">
        <v>1</v>
      </c>
      <c r="N25" s="30">
        <v>1</v>
      </c>
    </row>
    <row r="26" spans="1:14" ht="14.15" customHeight="1">
      <c r="A26" s="7" t="s">
        <v>50</v>
      </c>
      <c r="B26" s="7" t="s">
        <v>67</v>
      </c>
      <c r="C26" s="7" t="s">
        <v>51</v>
      </c>
      <c r="D26" s="32"/>
      <c r="E26" s="30">
        <v>1</v>
      </c>
      <c r="F26" s="30">
        <v>1</v>
      </c>
      <c r="G26" s="30">
        <v>1</v>
      </c>
      <c r="H26" s="30">
        <v>1</v>
      </c>
      <c r="I26" s="30">
        <v>1</v>
      </c>
      <c r="J26" s="30">
        <v>1</v>
      </c>
      <c r="K26" s="30">
        <v>1</v>
      </c>
      <c r="L26" s="30">
        <v>1</v>
      </c>
      <c r="M26" s="30">
        <v>1</v>
      </c>
      <c r="N26" s="30">
        <v>1</v>
      </c>
    </row>
    <row r="27" spans="1:14" ht="14.15" customHeight="1">
      <c r="A27" s="7" t="s">
        <v>52</v>
      </c>
      <c r="B27" s="7" t="s">
        <v>67</v>
      </c>
      <c r="C27" s="7" t="s">
        <v>53</v>
      </c>
      <c r="D27" s="32"/>
      <c r="E27" s="30">
        <v>1</v>
      </c>
      <c r="F27" s="30" t="s">
        <v>137</v>
      </c>
      <c r="G27" s="30">
        <v>1</v>
      </c>
      <c r="H27" s="30">
        <v>1</v>
      </c>
      <c r="I27" s="30">
        <v>1</v>
      </c>
      <c r="J27" s="30">
        <v>1</v>
      </c>
      <c r="K27" s="30">
        <v>1</v>
      </c>
      <c r="L27" s="30">
        <v>1</v>
      </c>
      <c r="M27" s="30">
        <v>1</v>
      </c>
      <c r="N27" s="30">
        <v>1</v>
      </c>
    </row>
    <row r="28" spans="1:14" ht="14.15" customHeight="1">
      <c r="A28" s="7" t="s">
        <v>54</v>
      </c>
      <c r="B28" s="7" t="s">
        <v>67</v>
      </c>
      <c r="C28" s="7" t="s">
        <v>55</v>
      </c>
      <c r="D28" s="32"/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0">
        <v>1</v>
      </c>
      <c r="K28" s="30">
        <v>1</v>
      </c>
      <c r="L28" s="30">
        <v>1</v>
      </c>
      <c r="M28" s="30">
        <v>1</v>
      </c>
      <c r="N28" s="30">
        <v>1</v>
      </c>
    </row>
    <row r="29" spans="1:14" ht="14.15" customHeight="1">
      <c r="A29" s="7" t="s">
        <v>56</v>
      </c>
      <c r="B29" s="7" t="s">
        <v>67</v>
      </c>
      <c r="C29" s="7" t="s">
        <v>57</v>
      </c>
      <c r="D29" s="32"/>
      <c r="E29" s="30">
        <v>1</v>
      </c>
      <c r="F29" s="30">
        <v>1</v>
      </c>
      <c r="G29" s="30">
        <v>1</v>
      </c>
      <c r="H29" s="30">
        <v>1</v>
      </c>
      <c r="I29" s="30">
        <v>1</v>
      </c>
      <c r="J29" s="30">
        <v>1</v>
      </c>
      <c r="K29" s="30" t="s">
        <v>138</v>
      </c>
      <c r="L29" s="30">
        <v>1</v>
      </c>
      <c r="M29" s="30">
        <v>1</v>
      </c>
      <c r="N29" s="30">
        <v>1</v>
      </c>
    </row>
    <row r="30" spans="1:14" ht="14.15" customHeight="1">
      <c r="A30" s="7" t="s">
        <v>58</v>
      </c>
      <c r="B30" s="7" t="s">
        <v>67</v>
      </c>
      <c r="C30" s="7" t="s">
        <v>59</v>
      </c>
      <c r="D30" s="32"/>
      <c r="E30" s="30">
        <v>1</v>
      </c>
      <c r="F30" s="30">
        <v>1</v>
      </c>
      <c r="G30" s="30">
        <v>1</v>
      </c>
      <c r="H30" s="30">
        <v>1</v>
      </c>
      <c r="I30" s="30">
        <v>1</v>
      </c>
      <c r="J30" s="30">
        <v>1</v>
      </c>
      <c r="K30" s="30">
        <v>1</v>
      </c>
      <c r="L30" s="30">
        <v>1</v>
      </c>
      <c r="M30" s="30">
        <v>1</v>
      </c>
      <c r="N30" s="30">
        <v>1</v>
      </c>
    </row>
    <row r="31" spans="1:14" ht="14.15" customHeight="1">
      <c r="A31" s="7" t="s">
        <v>60</v>
      </c>
      <c r="B31" s="7" t="s">
        <v>67</v>
      </c>
      <c r="C31" s="7" t="s">
        <v>61</v>
      </c>
      <c r="D31" s="32"/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30">
        <v>1</v>
      </c>
      <c r="N31" s="30">
        <v>1</v>
      </c>
    </row>
    <row r="32" spans="1:14" ht="14.15" customHeight="1">
      <c r="A32" s="7" t="s">
        <v>62</v>
      </c>
      <c r="B32" s="7" t="s">
        <v>67</v>
      </c>
      <c r="C32" s="7" t="s">
        <v>63</v>
      </c>
      <c r="D32" s="33">
        <v>-2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0" t="s">
        <v>135</v>
      </c>
      <c r="N32" s="30">
        <v>1</v>
      </c>
    </row>
    <row r="33" spans="1:14" ht="12.75" customHeight="1">
      <c r="A33" s="7" t="s">
        <v>64</v>
      </c>
      <c r="B33" s="7" t="s">
        <v>67</v>
      </c>
      <c r="C33" s="7" t="s">
        <v>65</v>
      </c>
      <c r="D33" s="32"/>
      <c r="E33" s="30">
        <v>1</v>
      </c>
      <c r="F33" s="30">
        <v>1</v>
      </c>
      <c r="G33" s="30">
        <v>1</v>
      </c>
      <c r="H33" s="30">
        <v>1</v>
      </c>
      <c r="I33" s="30">
        <v>1</v>
      </c>
      <c r="J33" s="30">
        <v>1</v>
      </c>
      <c r="K33" s="30">
        <v>1</v>
      </c>
      <c r="L33" s="30">
        <v>1</v>
      </c>
      <c r="M33" s="30">
        <v>1</v>
      </c>
      <c r="N33" s="30">
        <v>1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R10" sqref="R10"/>
    </sheetView>
  </sheetViews>
  <sheetFormatPr defaultColWidth="8.83203125" defaultRowHeight="15"/>
  <cols>
    <col min="1" max="2" width="9.25" style="5" customWidth="1"/>
    <col min="3" max="3" width="6.75" style="5" customWidth="1"/>
    <col min="4" max="4" width="6.25" style="10" customWidth="1"/>
    <col min="5" max="18" width="6.25" style="5" customWidth="1"/>
    <col min="19" max="251" width="8.83203125" style="5"/>
    <col min="252" max="252" width="17.83203125" style="5" customWidth="1"/>
    <col min="253" max="253" width="8.83203125" style="5"/>
    <col min="254" max="254" width="3.5" style="5" customWidth="1"/>
    <col min="255" max="269" width="6.83203125" style="5" customWidth="1"/>
    <col min="270" max="270" width="8.83203125" style="5" customWidth="1"/>
    <col min="271" max="271" width="10.08203125" style="5" customWidth="1"/>
    <col min="272" max="272" width="8" style="5" bestFit="1" customWidth="1"/>
    <col min="273" max="507" width="8.83203125" style="5"/>
    <col min="508" max="508" width="17.83203125" style="5" customWidth="1"/>
    <col min="509" max="509" width="8.83203125" style="5"/>
    <col min="510" max="510" width="3.5" style="5" customWidth="1"/>
    <col min="511" max="525" width="6.83203125" style="5" customWidth="1"/>
    <col min="526" max="526" width="8.83203125" style="5" customWidth="1"/>
    <col min="527" max="527" width="10.08203125" style="5" customWidth="1"/>
    <col min="528" max="528" width="8" style="5" bestFit="1" customWidth="1"/>
    <col min="529" max="763" width="8.83203125" style="5"/>
    <col min="764" max="764" width="17.83203125" style="5" customWidth="1"/>
    <col min="765" max="765" width="8.83203125" style="5"/>
    <col min="766" max="766" width="3.5" style="5" customWidth="1"/>
    <col min="767" max="781" width="6.83203125" style="5" customWidth="1"/>
    <col min="782" max="782" width="8.83203125" style="5" customWidth="1"/>
    <col min="783" max="783" width="10.08203125" style="5" customWidth="1"/>
    <col min="784" max="784" width="8" style="5" bestFit="1" customWidth="1"/>
    <col min="785" max="1019" width="8.83203125" style="5"/>
    <col min="1020" max="1020" width="17.83203125" style="5" customWidth="1"/>
    <col min="1021" max="1021" width="8.83203125" style="5"/>
    <col min="1022" max="1022" width="3.5" style="5" customWidth="1"/>
    <col min="1023" max="1037" width="6.83203125" style="5" customWidth="1"/>
    <col min="1038" max="1038" width="8.83203125" style="5" customWidth="1"/>
    <col min="1039" max="1039" width="10.08203125" style="5" customWidth="1"/>
    <col min="1040" max="1040" width="8" style="5" bestFit="1" customWidth="1"/>
    <col min="1041" max="1275" width="8.83203125" style="5"/>
    <col min="1276" max="1276" width="17.83203125" style="5" customWidth="1"/>
    <col min="1277" max="1277" width="8.83203125" style="5"/>
    <col min="1278" max="1278" width="3.5" style="5" customWidth="1"/>
    <col min="1279" max="1293" width="6.83203125" style="5" customWidth="1"/>
    <col min="1294" max="1294" width="8.83203125" style="5" customWidth="1"/>
    <col min="1295" max="1295" width="10.08203125" style="5" customWidth="1"/>
    <col min="1296" max="1296" width="8" style="5" bestFit="1" customWidth="1"/>
    <col min="1297" max="1531" width="8.83203125" style="5"/>
    <col min="1532" max="1532" width="17.83203125" style="5" customWidth="1"/>
    <col min="1533" max="1533" width="8.83203125" style="5"/>
    <col min="1534" max="1534" width="3.5" style="5" customWidth="1"/>
    <col min="1535" max="1549" width="6.83203125" style="5" customWidth="1"/>
    <col min="1550" max="1550" width="8.83203125" style="5" customWidth="1"/>
    <col min="1551" max="1551" width="10.08203125" style="5" customWidth="1"/>
    <col min="1552" max="1552" width="8" style="5" bestFit="1" customWidth="1"/>
    <col min="1553" max="1787" width="8.83203125" style="5"/>
    <col min="1788" max="1788" width="17.83203125" style="5" customWidth="1"/>
    <col min="1789" max="1789" width="8.83203125" style="5"/>
    <col min="1790" max="1790" width="3.5" style="5" customWidth="1"/>
    <col min="1791" max="1805" width="6.83203125" style="5" customWidth="1"/>
    <col min="1806" max="1806" width="8.83203125" style="5" customWidth="1"/>
    <col min="1807" max="1807" width="10.08203125" style="5" customWidth="1"/>
    <col min="1808" max="1808" width="8" style="5" bestFit="1" customWidth="1"/>
    <col min="1809" max="2043" width="8.83203125" style="5"/>
    <col min="2044" max="2044" width="17.83203125" style="5" customWidth="1"/>
    <col min="2045" max="2045" width="8.83203125" style="5"/>
    <col min="2046" max="2046" width="3.5" style="5" customWidth="1"/>
    <col min="2047" max="2061" width="6.83203125" style="5" customWidth="1"/>
    <col min="2062" max="2062" width="8.83203125" style="5" customWidth="1"/>
    <col min="2063" max="2063" width="10.08203125" style="5" customWidth="1"/>
    <col min="2064" max="2064" width="8" style="5" bestFit="1" customWidth="1"/>
    <col min="2065" max="2299" width="8.83203125" style="5"/>
    <col min="2300" max="2300" width="17.83203125" style="5" customWidth="1"/>
    <col min="2301" max="2301" width="8.83203125" style="5"/>
    <col min="2302" max="2302" width="3.5" style="5" customWidth="1"/>
    <col min="2303" max="2317" width="6.83203125" style="5" customWidth="1"/>
    <col min="2318" max="2318" width="8.83203125" style="5" customWidth="1"/>
    <col min="2319" max="2319" width="10.08203125" style="5" customWidth="1"/>
    <col min="2320" max="2320" width="8" style="5" bestFit="1" customWidth="1"/>
    <col min="2321" max="2555" width="8.83203125" style="5"/>
    <col min="2556" max="2556" width="17.83203125" style="5" customWidth="1"/>
    <col min="2557" max="2557" width="8.83203125" style="5"/>
    <col min="2558" max="2558" width="3.5" style="5" customWidth="1"/>
    <col min="2559" max="2573" width="6.83203125" style="5" customWidth="1"/>
    <col min="2574" max="2574" width="8.83203125" style="5" customWidth="1"/>
    <col min="2575" max="2575" width="10.08203125" style="5" customWidth="1"/>
    <col min="2576" max="2576" width="8" style="5" bestFit="1" customWidth="1"/>
    <col min="2577" max="2811" width="8.83203125" style="5"/>
    <col min="2812" max="2812" width="17.83203125" style="5" customWidth="1"/>
    <col min="2813" max="2813" width="8.83203125" style="5"/>
    <col min="2814" max="2814" width="3.5" style="5" customWidth="1"/>
    <col min="2815" max="2829" width="6.83203125" style="5" customWidth="1"/>
    <col min="2830" max="2830" width="8.83203125" style="5" customWidth="1"/>
    <col min="2831" max="2831" width="10.08203125" style="5" customWidth="1"/>
    <col min="2832" max="2832" width="8" style="5" bestFit="1" customWidth="1"/>
    <col min="2833" max="3067" width="8.83203125" style="5"/>
    <col min="3068" max="3068" width="17.83203125" style="5" customWidth="1"/>
    <col min="3069" max="3069" width="8.83203125" style="5"/>
    <col min="3070" max="3070" width="3.5" style="5" customWidth="1"/>
    <col min="3071" max="3085" width="6.83203125" style="5" customWidth="1"/>
    <col min="3086" max="3086" width="8.83203125" style="5" customWidth="1"/>
    <col min="3087" max="3087" width="10.08203125" style="5" customWidth="1"/>
    <col min="3088" max="3088" width="8" style="5" bestFit="1" customWidth="1"/>
    <col min="3089" max="3323" width="8.83203125" style="5"/>
    <col min="3324" max="3324" width="17.83203125" style="5" customWidth="1"/>
    <col min="3325" max="3325" width="8.83203125" style="5"/>
    <col min="3326" max="3326" width="3.5" style="5" customWidth="1"/>
    <col min="3327" max="3341" width="6.83203125" style="5" customWidth="1"/>
    <col min="3342" max="3342" width="8.83203125" style="5" customWidth="1"/>
    <col min="3343" max="3343" width="10.08203125" style="5" customWidth="1"/>
    <col min="3344" max="3344" width="8" style="5" bestFit="1" customWidth="1"/>
    <col min="3345" max="3579" width="8.83203125" style="5"/>
    <col min="3580" max="3580" width="17.83203125" style="5" customWidth="1"/>
    <col min="3581" max="3581" width="8.83203125" style="5"/>
    <col min="3582" max="3582" width="3.5" style="5" customWidth="1"/>
    <col min="3583" max="3597" width="6.83203125" style="5" customWidth="1"/>
    <col min="3598" max="3598" width="8.83203125" style="5" customWidth="1"/>
    <col min="3599" max="3599" width="10.08203125" style="5" customWidth="1"/>
    <col min="3600" max="3600" width="8" style="5" bestFit="1" customWidth="1"/>
    <col min="3601" max="3835" width="8.83203125" style="5"/>
    <col min="3836" max="3836" width="17.83203125" style="5" customWidth="1"/>
    <col min="3837" max="3837" width="8.83203125" style="5"/>
    <col min="3838" max="3838" width="3.5" style="5" customWidth="1"/>
    <col min="3839" max="3853" width="6.83203125" style="5" customWidth="1"/>
    <col min="3854" max="3854" width="8.83203125" style="5" customWidth="1"/>
    <col min="3855" max="3855" width="10.08203125" style="5" customWidth="1"/>
    <col min="3856" max="3856" width="8" style="5" bestFit="1" customWidth="1"/>
    <col min="3857" max="4091" width="8.83203125" style="5"/>
    <col min="4092" max="4092" width="17.83203125" style="5" customWidth="1"/>
    <col min="4093" max="4093" width="8.83203125" style="5"/>
    <col min="4094" max="4094" width="3.5" style="5" customWidth="1"/>
    <col min="4095" max="4109" width="6.83203125" style="5" customWidth="1"/>
    <col min="4110" max="4110" width="8.83203125" style="5" customWidth="1"/>
    <col min="4111" max="4111" width="10.08203125" style="5" customWidth="1"/>
    <col min="4112" max="4112" width="8" style="5" bestFit="1" customWidth="1"/>
    <col min="4113" max="4347" width="8.83203125" style="5"/>
    <col min="4348" max="4348" width="17.83203125" style="5" customWidth="1"/>
    <col min="4349" max="4349" width="8.83203125" style="5"/>
    <col min="4350" max="4350" width="3.5" style="5" customWidth="1"/>
    <col min="4351" max="4365" width="6.83203125" style="5" customWidth="1"/>
    <col min="4366" max="4366" width="8.83203125" style="5" customWidth="1"/>
    <col min="4367" max="4367" width="10.08203125" style="5" customWidth="1"/>
    <col min="4368" max="4368" width="8" style="5" bestFit="1" customWidth="1"/>
    <col min="4369" max="4603" width="8.83203125" style="5"/>
    <col min="4604" max="4604" width="17.83203125" style="5" customWidth="1"/>
    <col min="4605" max="4605" width="8.83203125" style="5"/>
    <col min="4606" max="4606" width="3.5" style="5" customWidth="1"/>
    <col min="4607" max="4621" width="6.83203125" style="5" customWidth="1"/>
    <col min="4622" max="4622" width="8.83203125" style="5" customWidth="1"/>
    <col min="4623" max="4623" width="10.08203125" style="5" customWidth="1"/>
    <col min="4624" max="4624" width="8" style="5" bestFit="1" customWidth="1"/>
    <col min="4625" max="4859" width="8.83203125" style="5"/>
    <col min="4860" max="4860" width="17.83203125" style="5" customWidth="1"/>
    <col min="4861" max="4861" width="8.83203125" style="5"/>
    <col min="4862" max="4862" width="3.5" style="5" customWidth="1"/>
    <col min="4863" max="4877" width="6.83203125" style="5" customWidth="1"/>
    <col min="4878" max="4878" width="8.83203125" style="5" customWidth="1"/>
    <col min="4879" max="4879" width="10.08203125" style="5" customWidth="1"/>
    <col min="4880" max="4880" width="8" style="5" bestFit="1" customWidth="1"/>
    <col min="4881" max="5115" width="8.83203125" style="5"/>
    <col min="5116" max="5116" width="17.83203125" style="5" customWidth="1"/>
    <col min="5117" max="5117" width="8.83203125" style="5"/>
    <col min="5118" max="5118" width="3.5" style="5" customWidth="1"/>
    <col min="5119" max="5133" width="6.83203125" style="5" customWidth="1"/>
    <col min="5134" max="5134" width="8.83203125" style="5" customWidth="1"/>
    <col min="5135" max="5135" width="10.08203125" style="5" customWidth="1"/>
    <col min="5136" max="5136" width="8" style="5" bestFit="1" customWidth="1"/>
    <col min="5137" max="5371" width="8.83203125" style="5"/>
    <col min="5372" max="5372" width="17.83203125" style="5" customWidth="1"/>
    <col min="5373" max="5373" width="8.83203125" style="5"/>
    <col min="5374" max="5374" width="3.5" style="5" customWidth="1"/>
    <col min="5375" max="5389" width="6.83203125" style="5" customWidth="1"/>
    <col min="5390" max="5390" width="8.83203125" style="5" customWidth="1"/>
    <col min="5391" max="5391" width="10.08203125" style="5" customWidth="1"/>
    <col min="5392" max="5392" width="8" style="5" bestFit="1" customWidth="1"/>
    <col min="5393" max="5627" width="8.83203125" style="5"/>
    <col min="5628" max="5628" width="17.83203125" style="5" customWidth="1"/>
    <col min="5629" max="5629" width="8.83203125" style="5"/>
    <col min="5630" max="5630" width="3.5" style="5" customWidth="1"/>
    <col min="5631" max="5645" width="6.83203125" style="5" customWidth="1"/>
    <col min="5646" max="5646" width="8.83203125" style="5" customWidth="1"/>
    <col min="5647" max="5647" width="10.08203125" style="5" customWidth="1"/>
    <col min="5648" max="5648" width="8" style="5" bestFit="1" customWidth="1"/>
    <col min="5649" max="5883" width="8.83203125" style="5"/>
    <col min="5884" max="5884" width="17.83203125" style="5" customWidth="1"/>
    <col min="5885" max="5885" width="8.83203125" style="5"/>
    <col min="5886" max="5886" width="3.5" style="5" customWidth="1"/>
    <col min="5887" max="5901" width="6.83203125" style="5" customWidth="1"/>
    <col min="5902" max="5902" width="8.83203125" style="5" customWidth="1"/>
    <col min="5903" max="5903" width="10.08203125" style="5" customWidth="1"/>
    <col min="5904" max="5904" width="8" style="5" bestFit="1" customWidth="1"/>
    <col min="5905" max="6139" width="8.83203125" style="5"/>
    <col min="6140" max="6140" width="17.83203125" style="5" customWidth="1"/>
    <col min="6141" max="6141" width="8.83203125" style="5"/>
    <col min="6142" max="6142" width="3.5" style="5" customWidth="1"/>
    <col min="6143" max="6157" width="6.83203125" style="5" customWidth="1"/>
    <col min="6158" max="6158" width="8.83203125" style="5" customWidth="1"/>
    <col min="6159" max="6159" width="10.08203125" style="5" customWidth="1"/>
    <col min="6160" max="6160" width="8" style="5" bestFit="1" customWidth="1"/>
    <col min="6161" max="6395" width="8.83203125" style="5"/>
    <col min="6396" max="6396" width="17.83203125" style="5" customWidth="1"/>
    <col min="6397" max="6397" width="8.83203125" style="5"/>
    <col min="6398" max="6398" width="3.5" style="5" customWidth="1"/>
    <col min="6399" max="6413" width="6.83203125" style="5" customWidth="1"/>
    <col min="6414" max="6414" width="8.83203125" style="5" customWidth="1"/>
    <col min="6415" max="6415" width="10.08203125" style="5" customWidth="1"/>
    <col min="6416" max="6416" width="8" style="5" bestFit="1" customWidth="1"/>
    <col min="6417" max="6651" width="8.83203125" style="5"/>
    <col min="6652" max="6652" width="17.83203125" style="5" customWidth="1"/>
    <col min="6653" max="6653" width="8.83203125" style="5"/>
    <col min="6654" max="6654" width="3.5" style="5" customWidth="1"/>
    <col min="6655" max="6669" width="6.83203125" style="5" customWidth="1"/>
    <col min="6670" max="6670" width="8.83203125" style="5" customWidth="1"/>
    <col min="6671" max="6671" width="10.08203125" style="5" customWidth="1"/>
    <col min="6672" max="6672" width="8" style="5" bestFit="1" customWidth="1"/>
    <col min="6673" max="6907" width="8.83203125" style="5"/>
    <col min="6908" max="6908" width="17.83203125" style="5" customWidth="1"/>
    <col min="6909" max="6909" width="8.83203125" style="5"/>
    <col min="6910" max="6910" width="3.5" style="5" customWidth="1"/>
    <col min="6911" max="6925" width="6.83203125" style="5" customWidth="1"/>
    <col min="6926" max="6926" width="8.83203125" style="5" customWidth="1"/>
    <col min="6927" max="6927" width="10.08203125" style="5" customWidth="1"/>
    <col min="6928" max="6928" width="8" style="5" bestFit="1" customWidth="1"/>
    <col min="6929" max="7163" width="8.83203125" style="5"/>
    <col min="7164" max="7164" width="17.83203125" style="5" customWidth="1"/>
    <col min="7165" max="7165" width="8.83203125" style="5"/>
    <col min="7166" max="7166" width="3.5" style="5" customWidth="1"/>
    <col min="7167" max="7181" width="6.83203125" style="5" customWidth="1"/>
    <col min="7182" max="7182" width="8.83203125" style="5" customWidth="1"/>
    <col min="7183" max="7183" width="10.08203125" style="5" customWidth="1"/>
    <col min="7184" max="7184" width="8" style="5" bestFit="1" customWidth="1"/>
    <col min="7185" max="7419" width="8.83203125" style="5"/>
    <col min="7420" max="7420" width="17.83203125" style="5" customWidth="1"/>
    <col min="7421" max="7421" width="8.83203125" style="5"/>
    <col min="7422" max="7422" width="3.5" style="5" customWidth="1"/>
    <col min="7423" max="7437" width="6.83203125" style="5" customWidth="1"/>
    <col min="7438" max="7438" width="8.83203125" style="5" customWidth="1"/>
    <col min="7439" max="7439" width="10.08203125" style="5" customWidth="1"/>
    <col min="7440" max="7440" width="8" style="5" bestFit="1" customWidth="1"/>
    <col min="7441" max="7675" width="8.83203125" style="5"/>
    <col min="7676" max="7676" width="17.83203125" style="5" customWidth="1"/>
    <col min="7677" max="7677" width="8.83203125" style="5"/>
    <col min="7678" max="7678" width="3.5" style="5" customWidth="1"/>
    <col min="7679" max="7693" width="6.83203125" style="5" customWidth="1"/>
    <col min="7694" max="7694" width="8.83203125" style="5" customWidth="1"/>
    <col min="7695" max="7695" width="10.08203125" style="5" customWidth="1"/>
    <col min="7696" max="7696" width="8" style="5" bestFit="1" customWidth="1"/>
    <col min="7697" max="7931" width="8.83203125" style="5"/>
    <col min="7932" max="7932" width="17.83203125" style="5" customWidth="1"/>
    <col min="7933" max="7933" width="8.83203125" style="5"/>
    <col min="7934" max="7934" width="3.5" style="5" customWidth="1"/>
    <col min="7935" max="7949" width="6.83203125" style="5" customWidth="1"/>
    <col min="7950" max="7950" width="8.83203125" style="5" customWidth="1"/>
    <col min="7951" max="7951" width="10.08203125" style="5" customWidth="1"/>
    <col min="7952" max="7952" width="8" style="5" bestFit="1" customWidth="1"/>
    <col min="7953" max="8187" width="8.83203125" style="5"/>
    <col min="8188" max="8188" width="17.83203125" style="5" customWidth="1"/>
    <col min="8189" max="8189" width="8.83203125" style="5"/>
    <col min="8190" max="8190" width="3.5" style="5" customWidth="1"/>
    <col min="8191" max="8205" width="6.83203125" style="5" customWidth="1"/>
    <col min="8206" max="8206" width="8.83203125" style="5" customWidth="1"/>
    <col min="8207" max="8207" width="10.08203125" style="5" customWidth="1"/>
    <col min="8208" max="8208" width="8" style="5" bestFit="1" customWidth="1"/>
    <col min="8209" max="8443" width="8.83203125" style="5"/>
    <col min="8444" max="8444" width="17.83203125" style="5" customWidth="1"/>
    <col min="8445" max="8445" width="8.83203125" style="5"/>
    <col min="8446" max="8446" width="3.5" style="5" customWidth="1"/>
    <col min="8447" max="8461" width="6.83203125" style="5" customWidth="1"/>
    <col min="8462" max="8462" width="8.83203125" style="5" customWidth="1"/>
    <col min="8463" max="8463" width="10.08203125" style="5" customWidth="1"/>
    <col min="8464" max="8464" width="8" style="5" bestFit="1" customWidth="1"/>
    <col min="8465" max="8699" width="8.83203125" style="5"/>
    <col min="8700" max="8700" width="17.83203125" style="5" customWidth="1"/>
    <col min="8701" max="8701" width="8.83203125" style="5"/>
    <col min="8702" max="8702" width="3.5" style="5" customWidth="1"/>
    <col min="8703" max="8717" width="6.83203125" style="5" customWidth="1"/>
    <col min="8718" max="8718" width="8.83203125" style="5" customWidth="1"/>
    <col min="8719" max="8719" width="10.08203125" style="5" customWidth="1"/>
    <col min="8720" max="8720" width="8" style="5" bestFit="1" customWidth="1"/>
    <col min="8721" max="8955" width="8.83203125" style="5"/>
    <col min="8956" max="8956" width="17.83203125" style="5" customWidth="1"/>
    <col min="8957" max="8957" width="8.83203125" style="5"/>
    <col min="8958" max="8958" width="3.5" style="5" customWidth="1"/>
    <col min="8959" max="8973" width="6.83203125" style="5" customWidth="1"/>
    <col min="8974" max="8974" width="8.83203125" style="5" customWidth="1"/>
    <col min="8975" max="8975" width="10.08203125" style="5" customWidth="1"/>
    <col min="8976" max="8976" width="8" style="5" bestFit="1" customWidth="1"/>
    <col min="8977" max="9211" width="8.83203125" style="5"/>
    <col min="9212" max="9212" width="17.83203125" style="5" customWidth="1"/>
    <col min="9213" max="9213" width="8.83203125" style="5"/>
    <col min="9214" max="9214" width="3.5" style="5" customWidth="1"/>
    <col min="9215" max="9229" width="6.83203125" style="5" customWidth="1"/>
    <col min="9230" max="9230" width="8.83203125" style="5" customWidth="1"/>
    <col min="9231" max="9231" width="10.08203125" style="5" customWidth="1"/>
    <col min="9232" max="9232" width="8" style="5" bestFit="1" customWidth="1"/>
    <col min="9233" max="9467" width="8.83203125" style="5"/>
    <col min="9468" max="9468" width="17.83203125" style="5" customWidth="1"/>
    <col min="9469" max="9469" width="8.83203125" style="5"/>
    <col min="9470" max="9470" width="3.5" style="5" customWidth="1"/>
    <col min="9471" max="9485" width="6.83203125" style="5" customWidth="1"/>
    <col min="9486" max="9486" width="8.83203125" style="5" customWidth="1"/>
    <col min="9487" max="9487" width="10.08203125" style="5" customWidth="1"/>
    <col min="9488" max="9488" width="8" style="5" bestFit="1" customWidth="1"/>
    <col min="9489" max="9723" width="8.83203125" style="5"/>
    <col min="9724" max="9724" width="17.83203125" style="5" customWidth="1"/>
    <col min="9725" max="9725" width="8.83203125" style="5"/>
    <col min="9726" max="9726" width="3.5" style="5" customWidth="1"/>
    <col min="9727" max="9741" width="6.83203125" style="5" customWidth="1"/>
    <col min="9742" max="9742" width="8.83203125" style="5" customWidth="1"/>
    <col min="9743" max="9743" width="10.08203125" style="5" customWidth="1"/>
    <col min="9744" max="9744" width="8" style="5" bestFit="1" customWidth="1"/>
    <col min="9745" max="9979" width="8.83203125" style="5"/>
    <col min="9980" max="9980" width="17.83203125" style="5" customWidth="1"/>
    <col min="9981" max="9981" width="8.83203125" style="5"/>
    <col min="9982" max="9982" width="3.5" style="5" customWidth="1"/>
    <col min="9983" max="9997" width="6.83203125" style="5" customWidth="1"/>
    <col min="9998" max="9998" width="8.83203125" style="5" customWidth="1"/>
    <col min="9999" max="9999" width="10.08203125" style="5" customWidth="1"/>
    <col min="10000" max="10000" width="8" style="5" bestFit="1" customWidth="1"/>
    <col min="10001" max="10235" width="8.83203125" style="5"/>
    <col min="10236" max="10236" width="17.83203125" style="5" customWidth="1"/>
    <col min="10237" max="10237" width="8.83203125" style="5"/>
    <col min="10238" max="10238" width="3.5" style="5" customWidth="1"/>
    <col min="10239" max="10253" width="6.83203125" style="5" customWidth="1"/>
    <col min="10254" max="10254" width="8.83203125" style="5" customWidth="1"/>
    <col min="10255" max="10255" width="10.08203125" style="5" customWidth="1"/>
    <col min="10256" max="10256" width="8" style="5" bestFit="1" customWidth="1"/>
    <col min="10257" max="10491" width="8.83203125" style="5"/>
    <col min="10492" max="10492" width="17.83203125" style="5" customWidth="1"/>
    <col min="10493" max="10493" width="8.83203125" style="5"/>
    <col min="10494" max="10494" width="3.5" style="5" customWidth="1"/>
    <col min="10495" max="10509" width="6.83203125" style="5" customWidth="1"/>
    <col min="10510" max="10510" width="8.83203125" style="5" customWidth="1"/>
    <col min="10511" max="10511" width="10.08203125" style="5" customWidth="1"/>
    <col min="10512" max="10512" width="8" style="5" bestFit="1" customWidth="1"/>
    <col min="10513" max="10747" width="8.83203125" style="5"/>
    <col min="10748" max="10748" width="17.83203125" style="5" customWidth="1"/>
    <col min="10749" max="10749" width="8.83203125" style="5"/>
    <col min="10750" max="10750" width="3.5" style="5" customWidth="1"/>
    <col min="10751" max="10765" width="6.83203125" style="5" customWidth="1"/>
    <col min="10766" max="10766" width="8.83203125" style="5" customWidth="1"/>
    <col min="10767" max="10767" width="10.08203125" style="5" customWidth="1"/>
    <col min="10768" max="10768" width="8" style="5" bestFit="1" customWidth="1"/>
    <col min="10769" max="11003" width="8.83203125" style="5"/>
    <col min="11004" max="11004" width="17.83203125" style="5" customWidth="1"/>
    <col min="11005" max="11005" width="8.83203125" style="5"/>
    <col min="11006" max="11006" width="3.5" style="5" customWidth="1"/>
    <col min="11007" max="11021" width="6.83203125" style="5" customWidth="1"/>
    <col min="11022" max="11022" width="8.83203125" style="5" customWidth="1"/>
    <col min="11023" max="11023" width="10.08203125" style="5" customWidth="1"/>
    <col min="11024" max="11024" width="8" style="5" bestFit="1" customWidth="1"/>
    <col min="11025" max="11259" width="8.83203125" style="5"/>
    <col min="11260" max="11260" width="17.83203125" style="5" customWidth="1"/>
    <col min="11261" max="11261" width="8.83203125" style="5"/>
    <col min="11262" max="11262" width="3.5" style="5" customWidth="1"/>
    <col min="11263" max="11277" width="6.83203125" style="5" customWidth="1"/>
    <col min="11278" max="11278" width="8.83203125" style="5" customWidth="1"/>
    <col min="11279" max="11279" width="10.08203125" style="5" customWidth="1"/>
    <col min="11280" max="11280" width="8" style="5" bestFit="1" customWidth="1"/>
    <col min="11281" max="11515" width="8.83203125" style="5"/>
    <col min="11516" max="11516" width="17.83203125" style="5" customWidth="1"/>
    <col min="11517" max="11517" width="8.83203125" style="5"/>
    <col min="11518" max="11518" width="3.5" style="5" customWidth="1"/>
    <col min="11519" max="11533" width="6.83203125" style="5" customWidth="1"/>
    <col min="11534" max="11534" width="8.83203125" style="5" customWidth="1"/>
    <col min="11535" max="11535" width="10.08203125" style="5" customWidth="1"/>
    <col min="11536" max="11536" width="8" style="5" bestFit="1" customWidth="1"/>
    <col min="11537" max="11771" width="8.83203125" style="5"/>
    <col min="11772" max="11772" width="17.83203125" style="5" customWidth="1"/>
    <col min="11773" max="11773" width="8.83203125" style="5"/>
    <col min="11774" max="11774" width="3.5" style="5" customWidth="1"/>
    <col min="11775" max="11789" width="6.83203125" style="5" customWidth="1"/>
    <col min="11790" max="11790" width="8.83203125" style="5" customWidth="1"/>
    <col min="11791" max="11791" width="10.08203125" style="5" customWidth="1"/>
    <col min="11792" max="11792" width="8" style="5" bestFit="1" customWidth="1"/>
    <col min="11793" max="12027" width="8.83203125" style="5"/>
    <col min="12028" max="12028" width="17.83203125" style="5" customWidth="1"/>
    <col min="12029" max="12029" width="8.83203125" style="5"/>
    <col min="12030" max="12030" width="3.5" style="5" customWidth="1"/>
    <col min="12031" max="12045" width="6.83203125" style="5" customWidth="1"/>
    <col min="12046" max="12046" width="8.83203125" style="5" customWidth="1"/>
    <col min="12047" max="12047" width="10.08203125" style="5" customWidth="1"/>
    <col min="12048" max="12048" width="8" style="5" bestFit="1" customWidth="1"/>
    <col min="12049" max="12283" width="8.83203125" style="5"/>
    <col min="12284" max="12284" width="17.83203125" style="5" customWidth="1"/>
    <col min="12285" max="12285" width="8.83203125" style="5"/>
    <col min="12286" max="12286" width="3.5" style="5" customWidth="1"/>
    <col min="12287" max="12301" width="6.83203125" style="5" customWidth="1"/>
    <col min="12302" max="12302" width="8.83203125" style="5" customWidth="1"/>
    <col min="12303" max="12303" width="10.08203125" style="5" customWidth="1"/>
    <col min="12304" max="12304" width="8" style="5" bestFit="1" customWidth="1"/>
    <col min="12305" max="12539" width="8.83203125" style="5"/>
    <col min="12540" max="12540" width="17.83203125" style="5" customWidth="1"/>
    <col min="12541" max="12541" width="8.83203125" style="5"/>
    <col min="12542" max="12542" width="3.5" style="5" customWidth="1"/>
    <col min="12543" max="12557" width="6.83203125" style="5" customWidth="1"/>
    <col min="12558" max="12558" width="8.83203125" style="5" customWidth="1"/>
    <col min="12559" max="12559" width="10.08203125" style="5" customWidth="1"/>
    <col min="12560" max="12560" width="8" style="5" bestFit="1" customWidth="1"/>
    <col min="12561" max="12795" width="8.83203125" style="5"/>
    <col min="12796" max="12796" width="17.83203125" style="5" customWidth="1"/>
    <col min="12797" max="12797" width="8.83203125" style="5"/>
    <col min="12798" max="12798" width="3.5" style="5" customWidth="1"/>
    <col min="12799" max="12813" width="6.83203125" style="5" customWidth="1"/>
    <col min="12814" max="12814" width="8.83203125" style="5" customWidth="1"/>
    <col min="12815" max="12815" width="10.08203125" style="5" customWidth="1"/>
    <col min="12816" max="12816" width="8" style="5" bestFit="1" customWidth="1"/>
    <col min="12817" max="13051" width="8.83203125" style="5"/>
    <col min="13052" max="13052" width="17.83203125" style="5" customWidth="1"/>
    <col min="13053" max="13053" width="8.83203125" style="5"/>
    <col min="13054" max="13054" width="3.5" style="5" customWidth="1"/>
    <col min="13055" max="13069" width="6.83203125" style="5" customWidth="1"/>
    <col min="13070" max="13070" width="8.83203125" style="5" customWidth="1"/>
    <col min="13071" max="13071" width="10.08203125" style="5" customWidth="1"/>
    <col min="13072" max="13072" width="8" style="5" bestFit="1" customWidth="1"/>
    <col min="13073" max="13307" width="8.83203125" style="5"/>
    <col min="13308" max="13308" width="17.83203125" style="5" customWidth="1"/>
    <col min="13309" max="13309" width="8.83203125" style="5"/>
    <col min="13310" max="13310" width="3.5" style="5" customWidth="1"/>
    <col min="13311" max="13325" width="6.83203125" style="5" customWidth="1"/>
    <col min="13326" max="13326" width="8.83203125" style="5" customWidth="1"/>
    <col min="13327" max="13327" width="10.08203125" style="5" customWidth="1"/>
    <col min="13328" max="13328" width="8" style="5" bestFit="1" customWidth="1"/>
    <col min="13329" max="13563" width="8.83203125" style="5"/>
    <col min="13564" max="13564" width="17.83203125" style="5" customWidth="1"/>
    <col min="13565" max="13565" width="8.83203125" style="5"/>
    <col min="13566" max="13566" width="3.5" style="5" customWidth="1"/>
    <col min="13567" max="13581" width="6.83203125" style="5" customWidth="1"/>
    <col min="13582" max="13582" width="8.83203125" style="5" customWidth="1"/>
    <col min="13583" max="13583" width="10.08203125" style="5" customWidth="1"/>
    <col min="13584" max="13584" width="8" style="5" bestFit="1" customWidth="1"/>
    <col min="13585" max="13819" width="8.83203125" style="5"/>
    <col min="13820" max="13820" width="17.83203125" style="5" customWidth="1"/>
    <col min="13821" max="13821" width="8.83203125" style="5"/>
    <col min="13822" max="13822" width="3.5" style="5" customWidth="1"/>
    <col min="13823" max="13837" width="6.83203125" style="5" customWidth="1"/>
    <col min="13838" max="13838" width="8.83203125" style="5" customWidth="1"/>
    <col min="13839" max="13839" width="10.08203125" style="5" customWidth="1"/>
    <col min="13840" max="13840" width="8" style="5" bestFit="1" customWidth="1"/>
    <col min="13841" max="14075" width="8.83203125" style="5"/>
    <col min="14076" max="14076" width="17.83203125" style="5" customWidth="1"/>
    <col min="14077" max="14077" width="8.83203125" style="5"/>
    <col min="14078" max="14078" width="3.5" style="5" customWidth="1"/>
    <col min="14079" max="14093" width="6.83203125" style="5" customWidth="1"/>
    <col min="14094" max="14094" width="8.83203125" style="5" customWidth="1"/>
    <col min="14095" max="14095" width="10.08203125" style="5" customWidth="1"/>
    <col min="14096" max="14096" width="8" style="5" bestFit="1" customWidth="1"/>
    <col min="14097" max="14331" width="8.83203125" style="5"/>
    <col min="14332" max="14332" width="17.83203125" style="5" customWidth="1"/>
    <col min="14333" max="14333" width="8.83203125" style="5"/>
    <col min="14334" max="14334" width="3.5" style="5" customWidth="1"/>
    <col min="14335" max="14349" width="6.83203125" style="5" customWidth="1"/>
    <col min="14350" max="14350" width="8.83203125" style="5" customWidth="1"/>
    <col min="14351" max="14351" width="10.08203125" style="5" customWidth="1"/>
    <col min="14352" max="14352" width="8" style="5" bestFit="1" customWidth="1"/>
    <col min="14353" max="14587" width="8.83203125" style="5"/>
    <col min="14588" max="14588" width="17.83203125" style="5" customWidth="1"/>
    <col min="14589" max="14589" width="8.83203125" style="5"/>
    <col min="14590" max="14590" width="3.5" style="5" customWidth="1"/>
    <col min="14591" max="14605" width="6.83203125" style="5" customWidth="1"/>
    <col min="14606" max="14606" width="8.83203125" style="5" customWidth="1"/>
    <col min="14607" max="14607" width="10.08203125" style="5" customWidth="1"/>
    <col min="14608" max="14608" width="8" style="5" bestFit="1" customWidth="1"/>
    <col min="14609" max="14843" width="8.83203125" style="5"/>
    <col min="14844" max="14844" width="17.83203125" style="5" customWidth="1"/>
    <col min="14845" max="14845" width="8.83203125" style="5"/>
    <col min="14846" max="14846" width="3.5" style="5" customWidth="1"/>
    <col min="14847" max="14861" width="6.83203125" style="5" customWidth="1"/>
    <col min="14862" max="14862" width="8.83203125" style="5" customWidth="1"/>
    <col min="14863" max="14863" width="10.08203125" style="5" customWidth="1"/>
    <col min="14864" max="14864" width="8" style="5" bestFit="1" customWidth="1"/>
    <col min="14865" max="15099" width="8.83203125" style="5"/>
    <col min="15100" max="15100" width="17.83203125" style="5" customWidth="1"/>
    <col min="15101" max="15101" width="8.83203125" style="5"/>
    <col min="15102" max="15102" width="3.5" style="5" customWidth="1"/>
    <col min="15103" max="15117" width="6.83203125" style="5" customWidth="1"/>
    <col min="15118" max="15118" width="8.83203125" style="5" customWidth="1"/>
    <col min="15119" max="15119" width="10.08203125" style="5" customWidth="1"/>
    <col min="15120" max="15120" width="8" style="5" bestFit="1" customWidth="1"/>
    <col min="15121" max="15355" width="8.83203125" style="5"/>
    <col min="15356" max="15356" width="17.83203125" style="5" customWidth="1"/>
    <col min="15357" max="15357" width="8.83203125" style="5"/>
    <col min="15358" max="15358" width="3.5" style="5" customWidth="1"/>
    <col min="15359" max="15373" width="6.83203125" style="5" customWidth="1"/>
    <col min="15374" max="15374" width="8.83203125" style="5" customWidth="1"/>
    <col min="15375" max="15375" width="10.08203125" style="5" customWidth="1"/>
    <col min="15376" max="15376" width="8" style="5" bestFit="1" customWidth="1"/>
    <col min="15377" max="15611" width="8.83203125" style="5"/>
    <col min="15612" max="15612" width="17.83203125" style="5" customWidth="1"/>
    <col min="15613" max="15613" width="8.83203125" style="5"/>
    <col min="15614" max="15614" width="3.5" style="5" customWidth="1"/>
    <col min="15615" max="15629" width="6.83203125" style="5" customWidth="1"/>
    <col min="15630" max="15630" width="8.83203125" style="5" customWidth="1"/>
    <col min="15631" max="15631" width="10.08203125" style="5" customWidth="1"/>
    <col min="15632" max="15632" width="8" style="5" bestFit="1" customWidth="1"/>
    <col min="15633" max="15867" width="8.83203125" style="5"/>
    <col min="15868" max="15868" width="17.83203125" style="5" customWidth="1"/>
    <col min="15869" max="15869" width="8.83203125" style="5"/>
    <col min="15870" max="15870" width="3.5" style="5" customWidth="1"/>
    <col min="15871" max="15885" width="6.83203125" style="5" customWidth="1"/>
    <col min="15886" max="15886" width="8.83203125" style="5" customWidth="1"/>
    <col min="15887" max="15887" width="10.08203125" style="5" customWidth="1"/>
    <col min="15888" max="15888" width="8" style="5" bestFit="1" customWidth="1"/>
    <col min="15889" max="16123" width="8.83203125" style="5"/>
    <col min="16124" max="16124" width="17.83203125" style="5" customWidth="1"/>
    <col min="16125" max="16125" width="8.83203125" style="5"/>
    <col min="16126" max="16126" width="3.5" style="5" customWidth="1"/>
    <col min="16127" max="16141" width="6.83203125" style="5" customWidth="1"/>
    <col min="16142" max="16142" width="8.83203125" style="5" customWidth="1"/>
    <col min="16143" max="16143" width="10.08203125" style="5" customWidth="1"/>
    <col min="16144" max="16144" width="8" style="5" bestFit="1" customWidth="1"/>
    <col min="16145" max="16384" width="8.83203125" style="5"/>
  </cols>
  <sheetData>
    <row r="1" spans="1:19" ht="35.5" customHeight="1">
      <c r="A1" s="35" t="s">
        <v>130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 ht="15" customHeight="1">
      <c r="A2" s="9" t="s">
        <v>2</v>
      </c>
      <c r="B2" s="9" t="s">
        <v>66</v>
      </c>
      <c r="C2" s="9" t="s">
        <v>1</v>
      </c>
      <c r="D2" s="9" t="s">
        <v>76</v>
      </c>
      <c r="E2" s="9" t="s">
        <v>77</v>
      </c>
      <c r="F2" s="9" t="s">
        <v>78</v>
      </c>
      <c r="G2" s="9" t="s">
        <v>79</v>
      </c>
      <c r="H2" s="9" t="s">
        <v>80</v>
      </c>
      <c r="I2" s="9" t="s">
        <v>81</v>
      </c>
      <c r="J2" s="9" t="s">
        <v>82</v>
      </c>
      <c r="K2" s="9" t="s">
        <v>83</v>
      </c>
      <c r="L2" s="9" t="s">
        <v>84</v>
      </c>
      <c r="M2" s="9" t="s">
        <v>85</v>
      </c>
      <c r="N2" s="9" t="s">
        <v>86</v>
      </c>
      <c r="O2" s="9" t="s">
        <v>87</v>
      </c>
      <c r="P2" s="9" t="s">
        <v>88</v>
      </c>
      <c r="Q2" s="9" t="s">
        <v>89</v>
      </c>
      <c r="R2" s="9" t="s">
        <v>90</v>
      </c>
    </row>
    <row r="3" spans="1:19" ht="14.15" customHeight="1">
      <c r="A3" s="7" t="s">
        <v>4</v>
      </c>
      <c r="B3" s="7" t="s">
        <v>68</v>
      </c>
      <c r="C3" s="7" t="s">
        <v>5</v>
      </c>
      <c r="D3" s="15">
        <v>88</v>
      </c>
      <c r="E3" s="15">
        <v>84</v>
      </c>
      <c r="F3" s="15">
        <v>88</v>
      </c>
      <c r="G3" s="15">
        <v>86</v>
      </c>
      <c r="H3" s="15">
        <v>82</v>
      </c>
      <c r="I3" s="15">
        <v>87</v>
      </c>
      <c r="J3" s="15">
        <v>85</v>
      </c>
      <c r="K3" s="15">
        <v>83</v>
      </c>
      <c r="L3" s="12">
        <v>75</v>
      </c>
      <c r="M3" s="12">
        <v>85</v>
      </c>
      <c r="N3" s="13" t="s">
        <v>91</v>
      </c>
      <c r="O3" s="13">
        <v>85</v>
      </c>
      <c r="P3" s="12">
        <v>80</v>
      </c>
      <c r="Q3" s="12">
        <v>75</v>
      </c>
      <c r="R3" s="12">
        <v>80</v>
      </c>
      <c r="S3" s="5">
        <f>ROUND(SUM(D3:R3)/15,0)</f>
        <v>78</v>
      </c>
    </row>
    <row r="4" spans="1:19" ht="14.15" customHeight="1">
      <c r="A4" s="7" t="s">
        <v>6</v>
      </c>
      <c r="B4" s="7" t="s">
        <v>68</v>
      </c>
      <c r="C4" s="7" t="s">
        <v>7</v>
      </c>
      <c r="D4" s="15">
        <v>86</v>
      </c>
      <c r="E4" s="15">
        <v>93</v>
      </c>
      <c r="F4" s="15"/>
      <c r="G4" s="15">
        <v>91</v>
      </c>
      <c r="H4" s="15">
        <v>87</v>
      </c>
      <c r="I4" s="15">
        <v>86</v>
      </c>
      <c r="J4" s="15">
        <v>84</v>
      </c>
      <c r="K4" s="15">
        <v>91</v>
      </c>
      <c r="L4" s="12">
        <v>85</v>
      </c>
      <c r="M4" s="12">
        <v>95</v>
      </c>
      <c r="N4" s="12">
        <v>85</v>
      </c>
      <c r="O4" s="12">
        <v>85</v>
      </c>
      <c r="P4" s="12">
        <v>70</v>
      </c>
      <c r="Q4" s="12">
        <v>85</v>
      </c>
      <c r="R4" s="13" t="s">
        <v>91</v>
      </c>
      <c r="S4" s="5">
        <f t="shared" ref="S4:S33" si="0">ROUND(SUM(D4:R4)/15,0)</f>
        <v>75</v>
      </c>
    </row>
    <row r="5" spans="1:19" ht="14.15" customHeight="1">
      <c r="A5" s="7" t="s">
        <v>8</v>
      </c>
      <c r="B5" s="7" t="s">
        <v>67</v>
      </c>
      <c r="C5" s="7" t="s">
        <v>9</v>
      </c>
      <c r="D5" s="15">
        <v>83</v>
      </c>
      <c r="E5" s="15">
        <v>87</v>
      </c>
      <c r="F5" s="15">
        <v>84</v>
      </c>
      <c r="G5" s="15"/>
      <c r="H5" s="15"/>
      <c r="I5" s="15"/>
      <c r="J5" s="15">
        <v>82</v>
      </c>
      <c r="K5" s="15">
        <v>76</v>
      </c>
      <c r="L5" s="12" t="s">
        <v>91</v>
      </c>
      <c r="M5" s="13">
        <v>80</v>
      </c>
      <c r="N5" s="8">
        <v>80</v>
      </c>
      <c r="O5" s="14">
        <v>85</v>
      </c>
      <c r="P5" s="14">
        <v>85</v>
      </c>
      <c r="Q5" s="14">
        <v>85</v>
      </c>
      <c r="R5" s="14" t="s">
        <v>91</v>
      </c>
      <c r="S5" s="5">
        <f t="shared" si="0"/>
        <v>55</v>
      </c>
    </row>
    <row r="6" spans="1:19" ht="14.15" customHeight="1">
      <c r="A6" s="7" t="s">
        <v>10</v>
      </c>
      <c r="B6" s="7" t="s">
        <v>67</v>
      </c>
      <c r="C6" s="7" t="s">
        <v>11</v>
      </c>
      <c r="D6" s="15">
        <v>90</v>
      </c>
      <c r="E6" s="15">
        <v>88</v>
      </c>
      <c r="F6" s="15">
        <v>82</v>
      </c>
      <c r="G6" s="15">
        <v>85</v>
      </c>
      <c r="H6" s="15">
        <v>78</v>
      </c>
      <c r="I6" s="15">
        <v>75</v>
      </c>
      <c r="J6" s="15">
        <v>81</v>
      </c>
      <c r="K6" s="15">
        <v>83</v>
      </c>
      <c r="L6" s="12">
        <v>80</v>
      </c>
      <c r="M6" s="13">
        <v>85</v>
      </c>
      <c r="N6" s="8">
        <v>85</v>
      </c>
      <c r="O6" s="14">
        <v>80</v>
      </c>
      <c r="P6" s="14">
        <v>80</v>
      </c>
      <c r="Q6" s="14" t="s">
        <v>91</v>
      </c>
      <c r="R6" s="14" t="s">
        <v>91</v>
      </c>
      <c r="S6" s="5">
        <f t="shared" si="0"/>
        <v>71</v>
      </c>
    </row>
    <row r="7" spans="1:19" ht="14.15" customHeight="1">
      <c r="A7" s="7" t="s">
        <v>12</v>
      </c>
      <c r="B7" s="7" t="s">
        <v>67</v>
      </c>
      <c r="C7" s="7" t="s">
        <v>13</v>
      </c>
      <c r="D7" s="15">
        <v>88</v>
      </c>
      <c r="E7" s="15">
        <v>86</v>
      </c>
      <c r="F7" s="15">
        <v>86</v>
      </c>
      <c r="G7" s="15">
        <v>87</v>
      </c>
      <c r="H7" s="15"/>
      <c r="I7" s="15">
        <v>82</v>
      </c>
      <c r="J7" s="15">
        <v>79</v>
      </c>
      <c r="K7" s="15">
        <v>85</v>
      </c>
      <c r="L7" s="12">
        <v>75</v>
      </c>
      <c r="M7" s="13">
        <v>70</v>
      </c>
      <c r="N7" s="8">
        <v>70</v>
      </c>
      <c r="O7" s="14" t="s">
        <v>91</v>
      </c>
      <c r="P7" s="14">
        <v>70</v>
      </c>
      <c r="Q7" s="14">
        <v>75</v>
      </c>
      <c r="R7" s="14" t="s">
        <v>91</v>
      </c>
      <c r="S7" s="5">
        <f t="shared" si="0"/>
        <v>64</v>
      </c>
    </row>
    <row r="8" spans="1:19" ht="14.15" customHeight="1">
      <c r="A8" s="7" t="s">
        <v>14</v>
      </c>
      <c r="B8" s="7" t="s">
        <v>67</v>
      </c>
      <c r="C8" s="7" t="s">
        <v>15</v>
      </c>
      <c r="D8" s="15">
        <v>78</v>
      </c>
      <c r="E8" s="15">
        <v>76</v>
      </c>
      <c r="F8" s="15">
        <v>87</v>
      </c>
      <c r="G8" s="15">
        <v>75</v>
      </c>
      <c r="H8" s="15">
        <v>78</v>
      </c>
      <c r="I8" s="15">
        <v>81</v>
      </c>
      <c r="J8" s="15">
        <v>87</v>
      </c>
      <c r="K8" s="15">
        <v>70</v>
      </c>
      <c r="L8" s="12">
        <v>70</v>
      </c>
      <c r="M8" s="13">
        <v>70</v>
      </c>
      <c r="N8" s="8" t="s">
        <v>91</v>
      </c>
      <c r="O8" s="14">
        <v>90</v>
      </c>
      <c r="P8" s="14">
        <v>85</v>
      </c>
      <c r="Q8" s="14">
        <v>85</v>
      </c>
      <c r="R8" s="14">
        <v>80</v>
      </c>
      <c r="S8" s="5">
        <f t="shared" si="0"/>
        <v>74</v>
      </c>
    </row>
    <row r="9" spans="1:19" ht="14.15" customHeight="1">
      <c r="A9" s="7" t="s">
        <v>16</v>
      </c>
      <c r="B9" s="7" t="s">
        <v>67</v>
      </c>
      <c r="C9" s="7" t="s">
        <v>17</v>
      </c>
      <c r="D9" s="15">
        <v>83</v>
      </c>
      <c r="E9" s="15">
        <v>87</v>
      </c>
      <c r="F9" s="15">
        <v>82</v>
      </c>
      <c r="G9" s="15">
        <v>83</v>
      </c>
      <c r="H9" s="15"/>
      <c r="I9" s="15">
        <v>81</v>
      </c>
      <c r="J9" s="15">
        <v>83</v>
      </c>
      <c r="K9" s="15">
        <v>87</v>
      </c>
      <c r="L9" s="12">
        <v>80</v>
      </c>
      <c r="M9" s="13">
        <v>70</v>
      </c>
      <c r="N9" s="14">
        <v>70</v>
      </c>
      <c r="O9" s="14">
        <v>70</v>
      </c>
      <c r="P9" s="14">
        <v>80</v>
      </c>
      <c r="Q9" s="14">
        <v>70</v>
      </c>
      <c r="R9" s="14" t="s">
        <v>91</v>
      </c>
      <c r="S9" s="5">
        <f t="shared" si="0"/>
        <v>68</v>
      </c>
    </row>
    <row r="10" spans="1:19" ht="14.15" customHeight="1">
      <c r="A10" s="7" t="s">
        <v>18</v>
      </c>
      <c r="B10" s="7" t="s">
        <v>67</v>
      </c>
      <c r="C10" s="7" t="s">
        <v>19</v>
      </c>
      <c r="D10" s="15"/>
      <c r="E10" s="15"/>
      <c r="F10" s="15"/>
      <c r="G10" s="15">
        <v>89</v>
      </c>
      <c r="H10" s="15"/>
      <c r="I10" s="15"/>
      <c r="J10" s="15">
        <v>97</v>
      </c>
      <c r="K10" s="15"/>
      <c r="L10" s="12" t="s">
        <v>91</v>
      </c>
      <c r="M10" s="13">
        <v>75</v>
      </c>
      <c r="N10" s="8">
        <v>80</v>
      </c>
      <c r="O10" s="14">
        <v>70</v>
      </c>
      <c r="P10" s="14">
        <v>85</v>
      </c>
      <c r="Q10" s="8">
        <v>85</v>
      </c>
      <c r="R10" s="14">
        <v>85</v>
      </c>
      <c r="S10" s="5">
        <f t="shared" si="0"/>
        <v>44</v>
      </c>
    </row>
    <row r="11" spans="1:19" ht="14.15" customHeight="1">
      <c r="A11" s="7" t="s">
        <v>20</v>
      </c>
      <c r="B11" s="7" t="s">
        <v>67</v>
      </c>
      <c r="C11" s="7" t="s">
        <v>21</v>
      </c>
      <c r="D11" s="15">
        <v>85</v>
      </c>
      <c r="E11" s="15">
        <v>92</v>
      </c>
      <c r="F11" s="15">
        <v>83</v>
      </c>
      <c r="G11" s="15">
        <v>82</v>
      </c>
      <c r="H11" s="15">
        <v>81</v>
      </c>
      <c r="I11" s="15">
        <v>91</v>
      </c>
      <c r="J11" s="15">
        <v>75</v>
      </c>
      <c r="K11" s="15">
        <v>89</v>
      </c>
      <c r="L11" s="12" t="s">
        <v>91</v>
      </c>
      <c r="M11" s="13">
        <v>75</v>
      </c>
      <c r="N11" s="8">
        <v>70</v>
      </c>
      <c r="O11" s="8">
        <v>80</v>
      </c>
      <c r="P11" s="8">
        <v>70</v>
      </c>
      <c r="Q11" s="14">
        <v>80</v>
      </c>
      <c r="R11" s="14" t="s">
        <v>91</v>
      </c>
      <c r="S11" s="5">
        <f t="shared" si="0"/>
        <v>70</v>
      </c>
    </row>
    <row r="12" spans="1:19" ht="14.15" customHeight="1">
      <c r="A12" s="7" t="s">
        <v>22</v>
      </c>
      <c r="B12" s="7" t="s">
        <v>67</v>
      </c>
      <c r="C12" s="7" t="s">
        <v>23</v>
      </c>
      <c r="D12" s="15">
        <v>86</v>
      </c>
      <c r="E12" s="15">
        <v>87</v>
      </c>
      <c r="F12" s="15">
        <v>90</v>
      </c>
      <c r="G12" s="15">
        <v>79</v>
      </c>
      <c r="H12" s="15">
        <v>85</v>
      </c>
      <c r="I12" s="15">
        <v>86</v>
      </c>
      <c r="J12" s="15">
        <v>91</v>
      </c>
      <c r="K12" s="15">
        <v>99</v>
      </c>
      <c r="L12" s="12">
        <v>80</v>
      </c>
      <c r="M12" s="13">
        <v>80</v>
      </c>
      <c r="N12" s="8" t="s">
        <v>91</v>
      </c>
      <c r="O12" s="14" t="s">
        <v>91</v>
      </c>
      <c r="P12" s="14">
        <v>85</v>
      </c>
      <c r="Q12" s="14">
        <v>90</v>
      </c>
      <c r="R12" s="14">
        <v>80</v>
      </c>
      <c r="S12" s="5">
        <f t="shared" si="0"/>
        <v>75</v>
      </c>
    </row>
    <row r="13" spans="1:19" ht="14.15" customHeight="1">
      <c r="A13" s="7" t="s">
        <v>24</v>
      </c>
      <c r="B13" s="7" t="s">
        <v>67</v>
      </c>
      <c r="C13" s="7" t="s">
        <v>25</v>
      </c>
      <c r="D13" s="15">
        <v>88</v>
      </c>
      <c r="E13" s="15">
        <v>83</v>
      </c>
      <c r="F13" s="15">
        <v>84</v>
      </c>
      <c r="G13" s="15"/>
      <c r="H13" s="15">
        <v>77</v>
      </c>
      <c r="I13" s="15">
        <v>83</v>
      </c>
      <c r="J13" s="15">
        <v>82</v>
      </c>
      <c r="K13" s="15">
        <v>87</v>
      </c>
      <c r="L13" s="12">
        <v>85</v>
      </c>
      <c r="M13" s="13">
        <v>80</v>
      </c>
      <c r="N13" s="14">
        <v>80</v>
      </c>
      <c r="O13" s="14">
        <v>85</v>
      </c>
      <c r="P13" s="14">
        <v>85</v>
      </c>
      <c r="Q13" s="14">
        <v>85</v>
      </c>
      <c r="R13" s="14">
        <v>85</v>
      </c>
      <c r="S13" s="5">
        <f t="shared" si="0"/>
        <v>78</v>
      </c>
    </row>
    <row r="14" spans="1:19" ht="14.15" customHeight="1">
      <c r="A14" s="7" t="s">
        <v>26</v>
      </c>
      <c r="B14" s="7" t="s">
        <v>67</v>
      </c>
      <c r="C14" s="7" t="s">
        <v>27</v>
      </c>
      <c r="D14" s="15"/>
      <c r="E14" s="15">
        <v>83</v>
      </c>
      <c r="F14" s="15"/>
      <c r="G14" s="15"/>
      <c r="H14" s="15"/>
      <c r="I14" s="15">
        <v>82</v>
      </c>
      <c r="J14" s="15"/>
      <c r="K14" s="15"/>
      <c r="L14" s="12" t="s">
        <v>91</v>
      </c>
      <c r="M14" s="13">
        <v>85</v>
      </c>
      <c r="N14" s="8" t="s">
        <v>91</v>
      </c>
      <c r="O14" s="14" t="s">
        <v>91</v>
      </c>
      <c r="P14" s="14" t="s">
        <v>91</v>
      </c>
      <c r="Q14" s="14" t="s">
        <v>91</v>
      </c>
      <c r="R14" s="14" t="s">
        <v>91</v>
      </c>
      <c r="S14" s="5">
        <f t="shared" si="0"/>
        <v>17</v>
      </c>
    </row>
    <row r="15" spans="1:19" ht="14.15" customHeight="1">
      <c r="A15" s="7" t="s">
        <v>28</v>
      </c>
      <c r="B15" s="7" t="s">
        <v>67</v>
      </c>
      <c r="C15" s="7" t="s">
        <v>29</v>
      </c>
      <c r="D15" s="15">
        <v>91</v>
      </c>
      <c r="E15" s="15">
        <v>83</v>
      </c>
      <c r="F15" s="15">
        <v>85</v>
      </c>
      <c r="G15" s="15">
        <v>88</v>
      </c>
      <c r="H15" s="15">
        <v>82</v>
      </c>
      <c r="I15" s="15">
        <v>75</v>
      </c>
      <c r="J15" s="15">
        <v>85</v>
      </c>
      <c r="K15" s="15">
        <v>83</v>
      </c>
      <c r="L15" s="12">
        <v>80</v>
      </c>
      <c r="M15" s="13">
        <v>90</v>
      </c>
      <c r="N15" s="8">
        <v>85</v>
      </c>
      <c r="O15" s="14">
        <v>80</v>
      </c>
      <c r="P15" s="14">
        <v>90</v>
      </c>
      <c r="Q15" s="14" t="s">
        <v>91</v>
      </c>
      <c r="R15" s="14" t="s">
        <v>91</v>
      </c>
      <c r="S15" s="5">
        <f t="shared" si="0"/>
        <v>73</v>
      </c>
    </row>
    <row r="16" spans="1:19" ht="14.15" customHeight="1">
      <c r="A16" s="7" t="s">
        <v>71</v>
      </c>
      <c r="B16" s="7" t="s">
        <v>67</v>
      </c>
      <c r="C16" s="7" t="s">
        <v>31</v>
      </c>
      <c r="D16" s="15">
        <v>93</v>
      </c>
      <c r="E16" s="15">
        <v>99</v>
      </c>
      <c r="F16" s="15">
        <v>88</v>
      </c>
      <c r="G16" s="15"/>
      <c r="H16" s="15">
        <v>80</v>
      </c>
      <c r="I16" s="15">
        <v>92</v>
      </c>
      <c r="J16" s="15">
        <v>91</v>
      </c>
      <c r="K16" s="15">
        <v>89</v>
      </c>
      <c r="L16" s="12">
        <v>80</v>
      </c>
      <c r="M16" s="13">
        <v>80</v>
      </c>
      <c r="N16" s="14">
        <v>75</v>
      </c>
      <c r="O16" s="14">
        <v>90</v>
      </c>
      <c r="P16" s="14">
        <v>80</v>
      </c>
      <c r="Q16" s="8">
        <v>85</v>
      </c>
      <c r="R16" s="14">
        <v>80</v>
      </c>
      <c r="S16" s="5">
        <f t="shared" si="0"/>
        <v>80</v>
      </c>
    </row>
    <row r="17" spans="1:19" ht="14.15" customHeight="1">
      <c r="A17" s="7" t="s">
        <v>32</v>
      </c>
      <c r="B17" s="7" t="s">
        <v>67</v>
      </c>
      <c r="C17" s="7" t="s">
        <v>33</v>
      </c>
      <c r="D17" s="15">
        <v>89</v>
      </c>
      <c r="E17" s="15">
        <v>88</v>
      </c>
      <c r="F17" s="15">
        <v>92</v>
      </c>
      <c r="G17" s="15">
        <v>85</v>
      </c>
      <c r="H17" s="15">
        <v>82</v>
      </c>
      <c r="I17" s="15">
        <v>83</v>
      </c>
      <c r="J17" s="15">
        <v>78</v>
      </c>
      <c r="K17" s="15">
        <v>75</v>
      </c>
      <c r="L17" s="12" t="s">
        <v>91</v>
      </c>
      <c r="M17" s="13" t="s">
        <v>91</v>
      </c>
      <c r="N17" s="8">
        <v>80</v>
      </c>
      <c r="O17" s="8">
        <v>85</v>
      </c>
      <c r="P17" s="8">
        <v>85</v>
      </c>
      <c r="Q17" s="8">
        <v>85</v>
      </c>
      <c r="R17" s="8">
        <v>85</v>
      </c>
      <c r="S17" s="5">
        <f t="shared" si="0"/>
        <v>73</v>
      </c>
    </row>
    <row r="18" spans="1:19" ht="14.15" customHeight="1">
      <c r="A18" s="7" t="s">
        <v>34</v>
      </c>
      <c r="B18" s="7" t="s">
        <v>67</v>
      </c>
      <c r="C18" s="7" t="s">
        <v>35</v>
      </c>
      <c r="D18" s="15">
        <v>86</v>
      </c>
      <c r="E18" s="15">
        <v>93</v>
      </c>
      <c r="F18" s="15">
        <v>78</v>
      </c>
      <c r="G18" s="15">
        <v>81</v>
      </c>
      <c r="H18" s="15">
        <v>83</v>
      </c>
      <c r="I18" s="15">
        <v>88</v>
      </c>
      <c r="J18" s="15">
        <v>89</v>
      </c>
      <c r="K18" s="15">
        <v>87</v>
      </c>
      <c r="L18" s="12">
        <v>70</v>
      </c>
      <c r="M18" s="13">
        <v>75</v>
      </c>
      <c r="N18" s="8">
        <v>85</v>
      </c>
      <c r="O18" s="14">
        <v>80</v>
      </c>
      <c r="P18" s="14">
        <v>80</v>
      </c>
      <c r="Q18" s="14">
        <v>80</v>
      </c>
      <c r="R18" s="14">
        <v>85</v>
      </c>
      <c r="S18" s="5">
        <f t="shared" si="0"/>
        <v>83</v>
      </c>
    </row>
    <row r="19" spans="1:19" ht="14.15" customHeight="1">
      <c r="A19" s="7" t="s">
        <v>36</v>
      </c>
      <c r="B19" s="7" t="s">
        <v>67</v>
      </c>
      <c r="C19" s="7" t="s">
        <v>37</v>
      </c>
      <c r="D19" s="15">
        <v>87</v>
      </c>
      <c r="E19" s="15">
        <v>85</v>
      </c>
      <c r="F19" s="15">
        <v>84</v>
      </c>
      <c r="G19" s="15">
        <v>90</v>
      </c>
      <c r="H19" s="15">
        <v>82</v>
      </c>
      <c r="I19" s="15">
        <v>76</v>
      </c>
      <c r="J19" s="15">
        <v>79</v>
      </c>
      <c r="K19" s="15">
        <v>71</v>
      </c>
      <c r="L19" s="12">
        <v>80</v>
      </c>
      <c r="M19" s="13">
        <v>85</v>
      </c>
      <c r="N19" s="14" t="s">
        <v>91</v>
      </c>
      <c r="O19" s="14">
        <v>75</v>
      </c>
      <c r="P19" s="14">
        <v>75</v>
      </c>
      <c r="Q19" s="8">
        <v>80</v>
      </c>
      <c r="R19" s="14">
        <v>75</v>
      </c>
      <c r="S19" s="5">
        <f t="shared" si="0"/>
        <v>75</v>
      </c>
    </row>
    <row r="20" spans="1:19" ht="14.15" customHeight="1">
      <c r="A20" s="7" t="s">
        <v>38</v>
      </c>
      <c r="B20" s="7" t="s">
        <v>67</v>
      </c>
      <c r="C20" s="7" t="s">
        <v>39</v>
      </c>
      <c r="D20" s="15">
        <v>87</v>
      </c>
      <c r="E20" s="15">
        <v>92</v>
      </c>
      <c r="F20" s="15">
        <v>85</v>
      </c>
      <c r="G20" s="15"/>
      <c r="H20" s="15">
        <v>93</v>
      </c>
      <c r="I20" s="15">
        <v>86</v>
      </c>
      <c r="J20" s="15">
        <v>87</v>
      </c>
      <c r="K20" s="15">
        <v>83</v>
      </c>
      <c r="L20" s="12">
        <v>80</v>
      </c>
      <c r="M20" s="13">
        <v>80</v>
      </c>
      <c r="N20" s="8" t="s">
        <v>91</v>
      </c>
      <c r="O20" s="14">
        <v>85</v>
      </c>
      <c r="P20" s="14" t="s">
        <v>91</v>
      </c>
      <c r="Q20" s="8" t="s">
        <v>91</v>
      </c>
      <c r="R20" s="14">
        <v>80</v>
      </c>
      <c r="S20" s="5">
        <f t="shared" si="0"/>
        <v>63</v>
      </c>
    </row>
    <row r="21" spans="1:19" ht="14.15" customHeight="1">
      <c r="A21" s="7" t="s">
        <v>40</v>
      </c>
      <c r="B21" s="7" t="s">
        <v>67</v>
      </c>
      <c r="C21" s="7" t="s">
        <v>41</v>
      </c>
      <c r="D21" s="15">
        <v>84</v>
      </c>
      <c r="E21" s="15">
        <v>91</v>
      </c>
      <c r="F21" s="15">
        <v>93</v>
      </c>
      <c r="G21" s="15">
        <v>85</v>
      </c>
      <c r="H21" s="15">
        <v>88</v>
      </c>
      <c r="I21" s="15">
        <v>78</v>
      </c>
      <c r="J21" s="15">
        <v>83</v>
      </c>
      <c r="K21" s="15">
        <v>80</v>
      </c>
      <c r="L21" s="12">
        <v>70</v>
      </c>
      <c r="M21" s="13">
        <v>75</v>
      </c>
      <c r="N21" s="8">
        <v>85</v>
      </c>
      <c r="O21" s="14">
        <v>70</v>
      </c>
      <c r="P21" s="14">
        <v>85</v>
      </c>
      <c r="Q21" s="8">
        <v>80</v>
      </c>
      <c r="R21" s="14">
        <v>75</v>
      </c>
      <c r="S21" s="5">
        <f t="shared" si="0"/>
        <v>81</v>
      </c>
    </row>
    <row r="22" spans="1:19" ht="14.15" customHeight="1">
      <c r="A22" s="7" t="s">
        <v>42</v>
      </c>
      <c r="B22" s="7" t="s">
        <v>67</v>
      </c>
      <c r="C22" s="7" t="s">
        <v>43</v>
      </c>
      <c r="D22" s="15">
        <v>79</v>
      </c>
      <c r="E22" s="15">
        <v>87</v>
      </c>
      <c r="F22" s="15">
        <v>88</v>
      </c>
      <c r="G22" s="15">
        <v>85</v>
      </c>
      <c r="H22" s="15">
        <v>78</v>
      </c>
      <c r="I22" s="15">
        <v>86</v>
      </c>
      <c r="J22" s="15">
        <v>82</v>
      </c>
      <c r="K22" s="15">
        <v>80</v>
      </c>
      <c r="L22" s="12" t="s">
        <v>91</v>
      </c>
      <c r="M22" s="13">
        <v>80</v>
      </c>
      <c r="N22" s="8">
        <v>70</v>
      </c>
      <c r="O22" s="12">
        <v>70</v>
      </c>
      <c r="P22" s="12" t="s">
        <v>91</v>
      </c>
      <c r="Q22" s="8">
        <v>80</v>
      </c>
      <c r="R22" s="12" t="s">
        <v>91</v>
      </c>
      <c r="S22" s="5">
        <f t="shared" si="0"/>
        <v>64</v>
      </c>
    </row>
    <row r="23" spans="1:19" ht="14.15" customHeight="1">
      <c r="A23" s="7" t="s">
        <v>44</v>
      </c>
      <c r="B23" s="7" t="s">
        <v>67</v>
      </c>
      <c r="C23" s="7" t="s">
        <v>45</v>
      </c>
      <c r="D23" s="15">
        <v>90</v>
      </c>
      <c r="E23" s="15">
        <v>89</v>
      </c>
      <c r="F23" s="15"/>
      <c r="G23" s="15">
        <v>82</v>
      </c>
      <c r="H23" s="15">
        <v>88</v>
      </c>
      <c r="I23" s="15">
        <v>85</v>
      </c>
      <c r="J23" s="15">
        <v>88</v>
      </c>
      <c r="K23" s="15">
        <v>86</v>
      </c>
      <c r="L23" s="12">
        <v>85</v>
      </c>
      <c r="M23" s="13">
        <v>75</v>
      </c>
      <c r="N23" s="8">
        <v>75</v>
      </c>
      <c r="O23" s="14">
        <v>75</v>
      </c>
      <c r="P23" s="14" t="s">
        <v>91</v>
      </c>
      <c r="Q23" s="14">
        <v>80</v>
      </c>
      <c r="R23" s="14">
        <v>80</v>
      </c>
      <c r="S23" s="5">
        <f t="shared" si="0"/>
        <v>72</v>
      </c>
    </row>
    <row r="24" spans="1:19" ht="14.15" customHeight="1">
      <c r="A24" s="7" t="s">
        <v>46</v>
      </c>
      <c r="B24" s="7" t="s">
        <v>67</v>
      </c>
      <c r="C24" s="7" t="s">
        <v>47</v>
      </c>
      <c r="D24" s="15">
        <v>87</v>
      </c>
      <c r="E24" s="15">
        <v>88</v>
      </c>
      <c r="F24" s="15">
        <v>99</v>
      </c>
      <c r="G24" s="15">
        <v>89</v>
      </c>
      <c r="H24" s="15">
        <v>85</v>
      </c>
      <c r="I24" s="15">
        <v>84</v>
      </c>
      <c r="J24" s="15">
        <v>86</v>
      </c>
      <c r="K24" s="15">
        <v>95</v>
      </c>
      <c r="L24" s="12">
        <v>80</v>
      </c>
      <c r="M24" s="13">
        <v>90</v>
      </c>
      <c r="N24" s="8">
        <v>78</v>
      </c>
      <c r="O24" s="14">
        <v>78</v>
      </c>
      <c r="P24" s="14">
        <v>80</v>
      </c>
      <c r="Q24" s="8">
        <v>90</v>
      </c>
      <c r="R24" s="14">
        <v>80</v>
      </c>
      <c r="S24" s="5">
        <f t="shared" si="0"/>
        <v>86</v>
      </c>
    </row>
    <row r="25" spans="1:19" ht="14.15" customHeight="1">
      <c r="A25" s="7" t="s">
        <v>48</v>
      </c>
      <c r="B25" s="7" t="s">
        <v>67</v>
      </c>
      <c r="C25" s="7" t="s">
        <v>49</v>
      </c>
      <c r="D25" s="15">
        <v>80</v>
      </c>
      <c r="E25" s="15">
        <v>82</v>
      </c>
      <c r="F25" s="15">
        <v>83</v>
      </c>
      <c r="G25" s="15">
        <v>87</v>
      </c>
      <c r="H25" s="15">
        <v>86</v>
      </c>
      <c r="I25" s="15">
        <v>82</v>
      </c>
      <c r="J25" s="15">
        <v>83</v>
      </c>
      <c r="K25" s="15">
        <v>76</v>
      </c>
      <c r="L25" s="12">
        <v>80</v>
      </c>
      <c r="M25" s="13">
        <v>85</v>
      </c>
      <c r="N25" s="12">
        <v>85</v>
      </c>
      <c r="O25" s="12">
        <v>85</v>
      </c>
      <c r="P25" s="12">
        <v>90</v>
      </c>
      <c r="Q25" s="12">
        <v>85</v>
      </c>
      <c r="R25" s="12">
        <v>85</v>
      </c>
      <c r="S25" s="5">
        <f t="shared" si="0"/>
        <v>84</v>
      </c>
    </row>
    <row r="26" spans="1:19" ht="14.15" customHeight="1">
      <c r="A26" s="7" t="s">
        <v>50</v>
      </c>
      <c r="B26" s="7" t="s">
        <v>67</v>
      </c>
      <c r="C26" s="7" t="s">
        <v>51</v>
      </c>
      <c r="D26" s="15">
        <v>85</v>
      </c>
      <c r="E26" s="15">
        <v>80</v>
      </c>
      <c r="F26" s="15">
        <v>83</v>
      </c>
      <c r="G26" s="15">
        <v>84</v>
      </c>
      <c r="H26" s="15">
        <v>81</v>
      </c>
      <c r="I26" s="15">
        <v>72</v>
      </c>
      <c r="J26" s="15">
        <v>86</v>
      </c>
      <c r="K26" s="15">
        <v>86</v>
      </c>
      <c r="L26" s="12">
        <v>85</v>
      </c>
      <c r="M26" s="13">
        <v>75</v>
      </c>
      <c r="N26" s="12">
        <v>85</v>
      </c>
      <c r="O26" s="12">
        <v>85</v>
      </c>
      <c r="P26" s="12">
        <v>85</v>
      </c>
      <c r="Q26" s="12">
        <v>85</v>
      </c>
      <c r="R26" s="12" t="s">
        <v>91</v>
      </c>
      <c r="S26" s="5">
        <f t="shared" si="0"/>
        <v>77</v>
      </c>
    </row>
    <row r="27" spans="1:19" ht="14.15" customHeight="1">
      <c r="A27" s="7" t="s">
        <v>52</v>
      </c>
      <c r="B27" s="7" t="s">
        <v>67</v>
      </c>
      <c r="C27" s="7" t="s">
        <v>53</v>
      </c>
      <c r="D27" s="15">
        <v>88</v>
      </c>
      <c r="E27" s="15">
        <v>87</v>
      </c>
      <c r="F27" s="15">
        <v>93</v>
      </c>
      <c r="G27" s="15">
        <v>80</v>
      </c>
      <c r="H27" s="15">
        <v>83</v>
      </c>
      <c r="I27" s="15">
        <v>79</v>
      </c>
      <c r="J27" s="15">
        <v>83</v>
      </c>
      <c r="K27" s="15">
        <v>78</v>
      </c>
      <c r="L27" s="12">
        <v>80</v>
      </c>
      <c r="M27" s="13">
        <v>80</v>
      </c>
      <c r="N27" s="12">
        <v>85</v>
      </c>
      <c r="O27" s="12">
        <v>85</v>
      </c>
      <c r="P27" s="12">
        <v>85</v>
      </c>
      <c r="Q27" s="12">
        <v>85</v>
      </c>
      <c r="R27" s="12">
        <v>85</v>
      </c>
      <c r="S27" s="5">
        <f t="shared" si="0"/>
        <v>84</v>
      </c>
    </row>
    <row r="28" spans="1:19" ht="14.15" customHeight="1">
      <c r="A28" s="7" t="s">
        <v>54</v>
      </c>
      <c r="B28" s="7" t="s">
        <v>67</v>
      </c>
      <c r="C28" s="7" t="s">
        <v>55</v>
      </c>
      <c r="D28" s="15">
        <v>89</v>
      </c>
      <c r="E28" s="15">
        <v>82</v>
      </c>
      <c r="F28" s="15">
        <v>87</v>
      </c>
      <c r="G28" s="15">
        <v>89</v>
      </c>
      <c r="H28" s="15">
        <v>90</v>
      </c>
      <c r="I28" s="15">
        <v>89</v>
      </c>
      <c r="J28" s="15">
        <v>81</v>
      </c>
      <c r="K28" s="15">
        <v>83</v>
      </c>
      <c r="L28" s="12">
        <v>85</v>
      </c>
      <c r="M28" s="13">
        <v>85</v>
      </c>
      <c r="N28" s="12">
        <v>85</v>
      </c>
      <c r="O28" s="12">
        <v>75</v>
      </c>
      <c r="P28" s="12">
        <v>80</v>
      </c>
      <c r="Q28" s="12">
        <v>85</v>
      </c>
      <c r="R28" s="12">
        <v>80</v>
      </c>
      <c r="S28" s="5">
        <f t="shared" si="0"/>
        <v>84</v>
      </c>
    </row>
    <row r="29" spans="1:19" ht="14.15" customHeight="1">
      <c r="A29" s="7" t="s">
        <v>56</v>
      </c>
      <c r="B29" s="7" t="s">
        <v>67</v>
      </c>
      <c r="C29" s="7" t="s">
        <v>57</v>
      </c>
      <c r="D29" s="15">
        <v>92</v>
      </c>
      <c r="E29" s="15">
        <v>87</v>
      </c>
      <c r="F29" s="15">
        <v>86</v>
      </c>
      <c r="G29" s="15">
        <v>80</v>
      </c>
      <c r="H29" s="15"/>
      <c r="I29" s="15">
        <v>93</v>
      </c>
      <c r="J29" s="15">
        <v>85</v>
      </c>
      <c r="K29" s="15">
        <v>83</v>
      </c>
      <c r="L29" s="12">
        <v>85</v>
      </c>
      <c r="M29" s="13">
        <v>80</v>
      </c>
      <c r="N29" s="12">
        <v>85</v>
      </c>
      <c r="O29" s="12">
        <v>80</v>
      </c>
      <c r="P29" s="12">
        <v>85</v>
      </c>
      <c r="Q29" s="12">
        <v>85</v>
      </c>
      <c r="R29" s="12">
        <v>85</v>
      </c>
      <c r="S29" s="5">
        <f t="shared" si="0"/>
        <v>79</v>
      </c>
    </row>
    <row r="30" spans="1:19" ht="14.15" customHeight="1">
      <c r="A30" s="7" t="s">
        <v>58</v>
      </c>
      <c r="B30" s="7" t="s">
        <v>67</v>
      </c>
      <c r="C30" s="7" t="s">
        <v>59</v>
      </c>
      <c r="D30" s="15">
        <v>88</v>
      </c>
      <c r="E30" s="15">
        <v>79</v>
      </c>
      <c r="F30" s="15">
        <v>88</v>
      </c>
      <c r="G30" s="15">
        <v>78</v>
      </c>
      <c r="H30" s="15">
        <v>83</v>
      </c>
      <c r="I30" s="15">
        <v>85</v>
      </c>
      <c r="J30" s="15">
        <v>77</v>
      </c>
      <c r="K30" s="15">
        <v>73</v>
      </c>
      <c r="L30" s="12">
        <v>85</v>
      </c>
      <c r="M30" s="13">
        <v>85</v>
      </c>
      <c r="N30" s="12">
        <v>80</v>
      </c>
      <c r="O30" s="12">
        <v>80</v>
      </c>
      <c r="P30" s="12">
        <v>80</v>
      </c>
      <c r="Q30" s="12">
        <v>80</v>
      </c>
      <c r="R30" s="12">
        <v>90</v>
      </c>
      <c r="S30" s="5">
        <f t="shared" si="0"/>
        <v>82</v>
      </c>
    </row>
    <row r="31" spans="1:19" ht="14.15" customHeight="1">
      <c r="A31" s="7" t="s">
        <v>60</v>
      </c>
      <c r="B31" s="7" t="s">
        <v>67</v>
      </c>
      <c r="C31" s="7" t="s">
        <v>61</v>
      </c>
      <c r="D31" s="15"/>
      <c r="E31" s="15">
        <v>86</v>
      </c>
      <c r="F31" s="15">
        <v>84</v>
      </c>
      <c r="G31" s="15">
        <v>85</v>
      </c>
      <c r="H31" s="15">
        <v>79</v>
      </c>
      <c r="I31" s="15"/>
      <c r="J31" s="15">
        <v>88</v>
      </c>
      <c r="K31" s="15">
        <v>83</v>
      </c>
      <c r="L31" s="12">
        <v>80</v>
      </c>
      <c r="M31" s="13">
        <v>70</v>
      </c>
      <c r="N31" s="12">
        <v>82</v>
      </c>
      <c r="O31" s="12" t="s">
        <v>91</v>
      </c>
      <c r="P31" s="12">
        <v>75</v>
      </c>
      <c r="Q31" s="12" t="s">
        <v>91</v>
      </c>
      <c r="R31" s="12" t="s">
        <v>91</v>
      </c>
      <c r="S31" s="5">
        <f t="shared" si="0"/>
        <v>54</v>
      </c>
    </row>
    <row r="32" spans="1:19" ht="14.15" customHeight="1">
      <c r="A32" s="7" t="s">
        <v>62</v>
      </c>
      <c r="B32" s="7" t="s">
        <v>67</v>
      </c>
      <c r="C32" s="7" t="s">
        <v>63</v>
      </c>
      <c r="D32" s="15">
        <v>82</v>
      </c>
      <c r="E32" s="15">
        <v>81</v>
      </c>
      <c r="F32" s="15">
        <v>82</v>
      </c>
      <c r="G32" s="15"/>
      <c r="H32" s="15">
        <v>81</v>
      </c>
      <c r="I32" s="15">
        <v>84</v>
      </c>
      <c r="J32" s="15">
        <v>82</v>
      </c>
      <c r="K32" s="15">
        <v>86</v>
      </c>
      <c r="L32" s="12">
        <v>70</v>
      </c>
      <c r="M32" s="13">
        <v>70</v>
      </c>
      <c r="N32" s="12">
        <v>75</v>
      </c>
      <c r="O32" s="12">
        <v>85</v>
      </c>
      <c r="P32" s="12">
        <v>90</v>
      </c>
      <c r="Q32" s="12">
        <v>85</v>
      </c>
      <c r="R32" s="12">
        <v>80</v>
      </c>
      <c r="S32" s="5">
        <f t="shared" si="0"/>
        <v>76</v>
      </c>
    </row>
    <row r="33" spans="1:19" ht="12.75" customHeight="1">
      <c r="A33" s="7" t="s">
        <v>64</v>
      </c>
      <c r="B33" s="7" t="s">
        <v>67</v>
      </c>
      <c r="C33" s="7" t="s">
        <v>65</v>
      </c>
      <c r="D33" s="15">
        <v>88</v>
      </c>
      <c r="E33" s="15">
        <v>83</v>
      </c>
      <c r="F33" s="15">
        <v>92</v>
      </c>
      <c r="G33" s="15">
        <v>89</v>
      </c>
      <c r="H33" s="15">
        <v>89</v>
      </c>
      <c r="I33" s="15">
        <v>76</v>
      </c>
      <c r="J33" s="15">
        <v>85</v>
      </c>
      <c r="K33" s="15">
        <v>82</v>
      </c>
      <c r="L33" s="12">
        <v>75</v>
      </c>
      <c r="M33" s="13">
        <v>75</v>
      </c>
      <c r="N33" s="14">
        <v>85</v>
      </c>
      <c r="O33" s="14">
        <v>95</v>
      </c>
      <c r="P33" s="8">
        <v>90</v>
      </c>
      <c r="Q33" s="14">
        <v>85</v>
      </c>
      <c r="R33" s="13">
        <v>85</v>
      </c>
      <c r="S33" s="5">
        <f t="shared" si="0"/>
        <v>85</v>
      </c>
    </row>
  </sheetData>
  <mergeCells count="1">
    <mergeCell ref="A1:R1"/>
  </mergeCells>
  <phoneticPr fontId="1" type="noConversion"/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Normal="100" workbookViewId="0">
      <selection activeCell="K35" sqref="K35"/>
    </sheetView>
  </sheetViews>
  <sheetFormatPr defaultColWidth="8.83203125" defaultRowHeight="15"/>
  <cols>
    <col min="1" max="1" width="9.83203125" style="5" customWidth="1"/>
    <col min="2" max="2" width="5.08203125" style="5" customWidth="1" collapsed="1"/>
    <col min="3" max="3" width="11.25" style="5" customWidth="1" collapsed="1"/>
    <col min="4" max="4" width="6.4140625" style="5" customWidth="1" collapsed="1"/>
    <col min="5" max="6" width="4.58203125" style="5" customWidth="1" collapsed="1"/>
    <col min="7" max="18" width="4.58203125" style="5" customWidth="1"/>
    <col min="19" max="19" width="5.5" style="5" customWidth="1"/>
    <col min="20" max="20" width="5.25" style="5" customWidth="1"/>
    <col min="21" max="21" width="5.58203125" style="5" customWidth="1"/>
    <col min="22" max="22" width="5.6640625" style="5" customWidth="1"/>
    <col min="23" max="16384" width="8.83203125" style="5"/>
  </cols>
  <sheetData>
    <row r="1" spans="1:22" ht="47.5" customHeight="1">
      <c r="A1" s="44" t="s">
        <v>100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20.149999999999999" customHeight="1">
      <c r="A2" s="16" t="s">
        <v>92</v>
      </c>
      <c r="B2" s="16" t="s">
        <v>93</v>
      </c>
      <c r="C2" s="16" t="s">
        <v>101</v>
      </c>
      <c r="D2" s="17" t="s">
        <v>0</v>
      </c>
      <c r="E2" s="18" t="s">
        <v>132</v>
      </c>
      <c r="F2" s="18">
        <v>2</v>
      </c>
      <c r="G2" s="19">
        <v>3</v>
      </c>
      <c r="H2" s="19">
        <v>4</v>
      </c>
      <c r="I2" s="19">
        <v>5</v>
      </c>
      <c r="J2" s="19">
        <v>6</v>
      </c>
      <c r="K2" s="19">
        <v>7</v>
      </c>
      <c r="L2" s="19">
        <v>8</v>
      </c>
      <c r="M2" s="19">
        <v>9</v>
      </c>
      <c r="N2" s="19">
        <v>10</v>
      </c>
      <c r="O2" s="19">
        <v>11</v>
      </c>
      <c r="P2" s="19">
        <v>12</v>
      </c>
      <c r="Q2" s="19">
        <v>13</v>
      </c>
      <c r="R2" s="19">
        <v>14</v>
      </c>
      <c r="S2" s="16" t="s">
        <v>131</v>
      </c>
      <c r="T2" s="16" t="s">
        <v>102</v>
      </c>
      <c r="U2" s="16" t="s">
        <v>103</v>
      </c>
      <c r="V2" s="16" t="s">
        <v>94</v>
      </c>
    </row>
    <row r="3" spans="1:22" ht="20.149999999999999" customHeight="1">
      <c r="A3" s="37" t="s">
        <v>104</v>
      </c>
      <c r="B3" s="20">
        <v>1</v>
      </c>
      <c r="C3" s="20" t="s">
        <v>4</v>
      </c>
      <c r="D3" s="21" t="s">
        <v>5</v>
      </c>
      <c r="E3" s="20">
        <v>0</v>
      </c>
      <c r="F3" s="20">
        <v>3</v>
      </c>
      <c r="G3" s="22">
        <v>4</v>
      </c>
      <c r="H3" s="22">
        <v>2</v>
      </c>
      <c r="I3" s="22">
        <v>8</v>
      </c>
      <c r="J3" s="22">
        <v>4</v>
      </c>
      <c r="K3" s="22">
        <v>5</v>
      </c>
      <c r="L3" s="22">
        <v>5</v>
      </c>
      <c r="M3" s="22">
        <v>5</v>
      </c>
      <c r="N3" s="22">
        <v>17</v>
      </c>
      <c r="O3" s="22">
        <v>13</v>
      </c>
      <c r="P3" s="22">
        <v>8</v>
      </c>
      <c r="Q3" s="22">
        <v>7</v>
      </c>
      <c r="R3" s="22">
        <v>5</v>
      </c>
      <c r="S3" s="22">
        <v>7</v>
      </c>
      <c r="T3" s="22">
        <v>83</v>
      </c>
      <c r="U3" s="22">
        <v>64</v>
      </c>
      <c r="V3" s="22">
        <f>ROUND(T3*0.3+U3*0.7,0)</f>
        <v>70</v>
      </c>
    </row>
    <row r="4" spans="1:22" ht="20.149999999999999" customHeight="1">
      <c r="A4" s="37"/>
      <c r="B4" s="20">
        <v>1</v>
      </c>
      <c r="C4" s="20">
        <v>14219216125</v>
      </c>
      <c r="D4" s="21" t="s">
        <v>105</v>
      </c>
      <c r="E4" s="20">
        <v>0</v>
      </c>
      <c r="F4" s="20">
        <v>1</v>
      </c>
      <c r="G4" s="22">
        <v>3</v>
      </c>
      <c r="H4" s="22">
        <v>4</v>
      </c>
      <c r="I4" s="22">
        <v>23</v>
      </c>
      <c r="J4" s="22">
        <v>3</v>
      </c>
      <c r="K4" s="22">
        <v>5</v>
      </c>
      <c r="L4" s="22">
        <v>1</v>
      </c>
      <c r="M4" s="22">
        <v>3</v>
      </c>
      <c r="N4" s="22">
        <v>10</v>
      </c>
      <c r="O4" s="22">
        <v>6</v>
      </c>
      <c r="P4" s="22">
        <v>1</v>
      </c>
      <c r="Q4" s="22">
        <v>4</v>
      </c>
      <c r="R4" s="22">
        <v>5</v>
      </c>
      <c r="S4" s="22">
        <v>3</v>
      </c>
      <c r="T4" s="22">
        <v>88</v>
      </c>
      <c r="U4" s="22">
        <v>84</v>
      </c>
      <c r="V4" s="22">
        <f t="shared" ref="V4:V33" si="0">ROUND(T4*0.3+U4*0.7,0)</f>
        <v>85</v>
      </c>
    </row>
    <row r="5" spans="1:22" ht="20.149999999999999" customHeight="1">
      <c r="A5" s="43">
        <v>2048</v>
      </c>
      <c r="B5" s="23">
        <v>2</v>
      </c>
      <c r="C5" s="23">
        <v>14219216115</v>
      </c>
      <c r="D5" s="24" t="s">
        <v>106</v>
      </c>
      <c r="E5" s="20">
        <v>27</v>
      </c>
      <c r="F5" s="20">
        <v>0</v>
      </c>
      <c r="G5" s="22">
        <v>28</v>
      </c>
      <c r="H5" s="22">
        <v>27</v>
      </c>
      <c r="I5" s="22">
        <v>29</v>
      </c>
      <c r="J5" s="22">
        <v>27</v>
      </c>
      <c r="K5" s="22">
        <v>26</v>
      </c>
      <c r="L5" s="22">
        <v>22</v>
      </c>
      <c r="M5" s="22">
        <v>29</v>
      </c>
      <c r="N5" s="22">
        <v>27</v>
      </c>
      <c r="O5" s="22">
        <v>26</v>
      </c>
      <c r="P5" s="22">
        <v>23</v>
      </c>
      <c r="Q5" s="22">
        <v>28</v>
      </c>
      <c r="R5" s="22">
        <v>25</v>
      </c>
      <c r="S5" s="22">
        <v>30</v>
      </c>
      <c r="T5" s="22">
        <v>50</v>
      </c>
      <c r="U5" s="22">
        <v>50</v>
      </c>
      <c r="V5" s="22">
        <f t="shared" si="0"/>
        <v>50</v>
      </c>
    </row>
    <row r="6" spans="1:22" ht="20.149999999999999" customHeight="1">
      <c r="A6" s="43"/>
      <c r="B6" s="23">
        <v>2</v>
      </c>
      <c r="C6" s="23" t="s">
        <v>6</v>
      </c>
      <c r="D6" s="24" t="s">
        <v>7</v>
      </c>
      <c r="E6" s="20">
        <v>21</v>
      </c>
      <c r="F6" s="20">
        <v>0</v>
      </c>
      <c r="G6" s="22">
        <v>20</v>
      </c>
      <c r="H6" s="22">
        <v>8</v>
      </c>
      <c r="I6" s="22">
        <v>28</v>
      </c>
      <c r="J6" s="22">
        <v>21</v>
      </c>
      <c r="K6" s="22">
        <v>26</v>
      </c>
      <c r="L6" s="22">
        <v>16</v>
      </c>
      <c r="M6" s="22">
        <v>28</v>
      </c>
      <c r="N6" s="22">
        <v>27</v>
      </c>
      <c r="O6" s="22">
        <v>21</v>
      </c>
      <c r="P6" s="22">
        <v>15</v>
      </c>
      <c r="Q6" s="22">
        <v>19</v>
      </c>
      <c r="R6" s="22">
        <v>25</v>
      </c>
      <c r="S6" s="22">
        <v>28</v>
      </c>
      <c r="T6" s="22">
        <v>70</v>
      </c>
      <c r="U6" s="22">
        <v>73</v>
      </c>
      <c r="V6" s="22">
        <f t="shared" si="0"/>
        <v>72</v>
      </c>
    </row>
    <row r="7" spans="1:22" ht="20.149999999999999" customHeight="1">
      <c r="A7" s="43"/>
      <c r="B7" s="23">
        <v>2</v>
      </c>
      <c r="C7" s="23">
        <v>14219216117</v>
      </c>
      <c r="D7" s="24" t="s">
        <v>107</v>
      </c>
      <c r="E7" s="20">
        <v>29</v>
      </c>
      <c r="F7" s="20">
        <v>0</v>
      </c>
      <c r="G7" s="22">
        <v>29</v>
      </c>
      <c r="H7" s="22">
        <v>27</v>
      </c>
      <c r="I7" s="22">
        <v>27</v>
      </c>
      <c r="J7" s="22">
        <v>29</v>
      </c>
      <c r="K7" s="22">
        <v>26</v>
      </c>
      <c r="L7" s="22">
        <v>21</v>
      </c>
      <c r="M7" s="22">
        <v>26</v>
      </c>
      <c r="N7" s="22">
        <v>26</v>
      </c>
      <c r="O7" s="22">
        <v>27</v>
      </c>
      <c r="P7" s="22">
        <v>29</v>
      </c>
      <c r="Q7" s="22">
        <v>28</v>
      </c>
      <c r="R7" s="22">
        <v>25</v>
      </c>
      <c r="S7" s="22">
        <v>31</v>
      </c>
      <c r="T7" s="22">
        <v>50</v>
      </c>
      <c r="U7" s="22">
        <v>40</v>
      </c>
      <c r="V7" s="22">
        <f t="shared" si="0"/>
        <v>43</v>
      </c>
    </row>
    <row r="8" spans="1:22" ht="20.149999999999999" customHeight="1">
      <c r="A8" s="37" t="s">
        <v>108</v>
      </c>
      <c r="B8" s="20">
        <v>3</v>
      </c>
      <c r="C8" s="25" t="s">
        <v>10</v>
      </c>
      <c r="D8" s="26" t="s">
        <v>11</v>
      </c>
      <c r="E8" s="20">
        <v>16</v>
      </c>
      <c r="F8" s="20">
        <v>26</v>
      </c>
      <c r="G8" s="22">
        <v>0</v>
      </c>
      <c r="H8" s="22">
        <v>26</v>
      </c>
      <c r="I8" s="22">
        <v>14</v>
      </c>
      <c r="J8" s="22">
        <v>16</v>
      </c>
      <c r="K8" s="22">
        <v>3</v>
      </c>
      <c r="L8" s="22">
        <v>10</v>
      </c>
      <c r="M8" s="22">
        <v>24</v>
      </c>
      <c r="N8" s="22">
        <v>12</v>
      </c>
      <c r="O8" s="22">
        <v>20</v>
      </c>
      <c r="P8" s="22">
        <v>4</v>
      </c>
      <c r="Q8" s="22">
        <v>21</v>
      </c>
      <c r="R8" s="22">
        <v>5</v>
      </c>
      <c r="S8" s="22">
        <v>20</v>
      </c>
      <c r="T8" s="22">
        <v>76</v>
      </c>
      <c r="U8" s="22">
        <v>70</v>
      </c>
      <c r="V8" s="22">
        <f t="shared" si="0"/>
        <v>72</v>
      </c>
    </row>
    <row r="9" spans="1:22" ht="20.149999999999999" customHeight="1">
      <c r="A9" s="37"/>
      <c r="B9" s="20">
        <v>3</v>
      </c>
      <c r="C9" s="25">
        <v>14219266201</v>
      </c>
      <c r="D9" s="26" t="s">
        <v>109</v>
      </c>
      <c r="E9" s="20">
        <v>4</v>
      </c>
      <c r="F9" s="20">
        <v>3</v>
      </c>
      <c r="G9" s="22">
        <v>0</v>
      </c>
      <c r="H9" s="22">
        <v>23</v>
      </c>
      <c r="I9" s="22">
        <v>5</v>
      </c>
      <c r="J9" s="22">
        <v>4</v>
      </c>
      <c r="K9" s="22">
        <v>3</v>
      </c>
      <c r="L9" s="22">
        <v>16</v>
      </c>
      <c r="M9" s="22">
        <v>5</v>
      </c>
      <c r="N9" s="22">
        <v>2</v>
      </c>
      <c r="O9" s="22">
        <v>7</v>
      </c>
      <c r="P9" s="22">
        <v>2</v>
      </c>
      <c r="Q9" s="22">
        <v>4</v>
      </c>
      <c r="R9" s="22">
        <v>1</v>
      </c>
      <c r="S9" s="22">
        <v>5</v>
      </c>
      <c r="T9" s="22">
        <v>86</v>
      </c>
      <c r="U9" s="22">
        <v>85</v>
      </c>
      <c r="V9" s="22">
        <f t="shared" si="0"/>
        <v>85</v>
      </c>
    </row>
    <row r="10" spans="1:22" ht="20.149999999999999" customHeight="1">
      <c r="A10" s="45" t="s">
        <v>110</v>
      </c>
      <c r="B10" s="27">
        <v>4</v>
      </c>
      <c r="C10" s="27" t="s">
        <v>14</v>
      </c>
      <c r="D10" s="28" t="s">
        <v>15</v>
      </c>
      <c r="E10" s="20">
        <v>10</v>
      </c>
      <c r="F10" s="20">
        <v>3</v>
      </c>
      <c r="G10" s="22">
        <v>5</v>
      </c>
      <c r="H10" s="22">
        <v>0</v>
      </c>
      <c r="I10" s="22">
        <v>1</v>
      </c>
      <c r="J10" s="22">
        <v>10</v>
      </c>
      <c r="K10" s="22">
        <v>2</v>
      </c>
      <c r="L10" s="22">
        <v>3</v>
      </c>
      <c r="M10" s="22">
        <v>3</v>
      </c>
      <c r="N10" s="22">
        <v>12</v>
      </c>
      <c r="O10" s="22">
        <v>3</v>
      </c>
      <c r="P10" s="22">
        <v>8</v>
      </c>
      <c r="Q10" s="22">
        <v>7</v>
      </c>
      <c r="R10" s="22">
        <v>2</v>
      </c>
      <c r="S10" s="22">
        <v>3</v>
      </c>
      <c r="T10" s="22">
        <v>88</v>
      </c>
      <c r="U10" s="22">
        <v>78</v>
      </c>
      <c r="V10" s="22">
        <f t="shared" si="0"/>
        <v>81</v>
      </c>
    </row>
    <row r="11" spans="1:22" ht="20.149999999999999" customHeight="1">
      <c r="A11" s="45"/>
      <c r="B11" s="27">
        <v>4</v>
      </c>
      <c r="C11" s="27" t="s">
        <v>36</v>
      </c>
      <c r="D11" s="28" t="s">
        <v>37</v>
      </c>
      <c r="E11" s="20">
        <v>4</v>
      </c>
      <c r="F11" s="20">
        <v>1</v>
      </c>
      <c r="G11" s="22">
        <v>5</v>
      </c>
      <c r="H11" s="22">
        <v>0</v>
      </c>
      <c r="I11" s="22">
        <v>2</v>
      </c>
      <c r="J11" s="22">
        <v>4</v>
      </c>
      <c r="K11" s="22">
        <v>1</v>
      </c>
      <c r="L11" s="22">
        <v>2</v>
      </c>
      <c r="M11" s="22">
        <v>1</v>
      </c>
      <c r="N11" s="22">
        <v>17</v>
      </c>
      <c r="O11" s="22">
        <v>3</v>
      </c>
      <c r="P11" s="22">
        <v>8</v>
      </c>
      <c r="Q11" s="22">
        <v>7</v>
      </c>
      <c r="R11" s="22">
        <v>2</v>
      </c>
      <c r="S11" s="22">
        <v>1</v>
      </c>
      <c r="T11" s="22">
        <v>90</v>
      </c>
      <c r="U11" s="22">
        <v>78</v>
      </c>
      <c r="V11" s="22">
        <f t="shared" si="0"/>
        <v>82</v>
      </c>
    </row>
    <row r="12" spans="1:22" ht="20.149999999999999" customHeight="1">
      <c r="A12" s="37" t="s">
        <v>111</v>
      </c>
      <c r="B12" s="20">
        <v>5</v>
      </c>
      <c r="C12" s="25" t="s">
        <v>32</v>
      </c>
      <c r="D12" s="26" t="s">
        <v>33</v>
      </c>
      <c r="E12" s="20">
        <v>10</v>
      </c>
      <c r="F12" s="20">
        <v>20</v>
      </c>
      <c r="G12" s="22">
        <v>26</v>
      </c>
      <c r="H12" s="22">
        <v>23</v>
      </c>
      <c r="I12" s="22">
        <v>0</v>
      </c>
      <c r="J12" s="22">
        <v>10</v>
      </c>
      <c r="K12" s="22">
        <v>13</v>
      </c>
      <c r="L12" s="22">
        <v>28</v>
      </c>
      <c r="M12" s="22">
        <v>26</v>
      </c>
      <c r="N12" s="22">
        <v>23</v>
      </c>
      <c r="O12" s="22">
        <v>25</v>
      </c>
      <c r="P12" s="22">
        <v>23</v>
      </c>
      <c r="Q12" s="22">
        <v>25</v>
      </c>
      <c r="R12" s="22">
        <v>20</v>
      </c>
      <c r="S12" s="22">
        <v>27</v>
      </c>
      <c r="T12" s="22">
        <v>71</v>
      </c>
      <c r="U12" s="22">
        <v>70</v>
      </c>
      <c r="V12" s="22">
        <f t="shared" si="0"/>
        <v>70</v>
      </c>
    </row>
    <row r="13" spans="1:22" ht="20.149999999999999" customHeight="1">
      <c r="A13" s="37"/>
      <c r="B13" s="20">
        <v>5</v>
      </c>
      <c r="C13" s="25" t="s">
        <v>64</v>
      </c>
      <c r="D13" s="26" t="s">
        <v>65</v>
      </c>
      <c r="E13" s="20">
        <v>4</v>
      </c>
      <c r="F13" s="20">
        <v>13</v>
      </c>
      <c r="G13" s="22">
        <v>13</v>
      </c>
      <c r="H13" s="22">
        <v>11</v>
      </c>
      <c r="I13" s="22">
        <v>0</v>
      </c>
      <c r="J13" s="22">
        <v>4</v>
      </c>
      <c r="K13" s="22">
        <v>13</v>
      </c>
      <c r="L13" s="22">
        <v>28</v>
      </c>
      <c r="M13" s="22">
        <v>23</v>
      </c>
      <c r="N13" s="22">
        <v>4</v>
      </c>
      <c r="O13" s="22">
        <v>22</v>
      </c>
      <c r="P13" s="22">
        <v>8</v>
      </c>
      <c r="Q13" s="22">
        <v>21</v>
      </c>
      <c r="R13" s="22">
        <v>5</v>
      </c>
      <c r="S13" s="22">
        <v>15</v>
      </c>
      <c r="T13" s="22">
        <v>80</v>
      </c>
      <c r="U13" s="22">
        <v>80</v>
      </c>
      <c r="V13" s="22">
        <f t="shared" si="0"/>
        <v>80</v>
      </c>
    </row>
    <row r="14" spans="1:22" ht="20.149999999999999" customHeight="1">
      <c r="A14" s="43" t="s">
        <v>95</v>
      </c>
      <c r="B14" s="23">
        <v>6</v>
      </c>
      <c r="C14" s="27" t="s">
        <v>28</v>
      </c>
      <c r="D14" s="28" t="s">
        <v>29</v>
      </c>
      <c r="E14" s="20">
        <v>1</v>
      </c>
      <c r="F14" s="20">
        <v>3</v>
      </c>
      <c r="G14" s="22">
        <v>10</v>
      </c>
      <c r="H14" s="22">
        <v>4</v>
      </c>
      <c r="I14" s="22">
        <v>5</v>
      </c>
      <c r="J14" s="22">
        <v>0</v>
      </c>
      <c r="K14" s="22">
        <v>13</v>
      </c>
      <c r="L14" s="22">
        <v>5</v>
      </c>
      <c r="M14" s="22">
        <v>8</v>
      </c>
      <c r="N14" s="22">
        <v>4</v>
      </c>
      <c r="O14" s="22">
        <v>8</v>
      </c>
      <c r="P14" s="22">
        <v>15</v>
      </c>
      <c r="Q14" s="22">
        <v>4</v>
      </c>
      <c r="R14" s="22">
        <v>5</v>
      </c>
      <c r="S14" s="22">
        <v>6</v>
      </c>
      <c r="T14" s="22">
        <v>85</v>
      </c>
      <c r="U14" s="22">
        <v>85</v>
      </c>
      <c r="V14" s="22">
        <f t="shared" si="0"/>
        <v>85</v>
      </c>
    </row>
    <row r="15" spans="1:22" ht="20.149999999999999" customHeight="1">
      <c r="A15" s="43"/>
      <c r="B15" s="23">
        <v>6</v>
      </c>
      <c r="C15" s="27" t="s">
        <v>40</v>
      </c>
      <c r="D15" s="28" t="s">
        <v>41</v>
      </c>
      <c r="E15" s="20">
        <v>4</v>
      </c>
      <c r="F15" s="20">
        <v>13</v>
      </c>
      <c r="G15" s="22">
        <v>13</v>
      </c>
      <c r="H15" s="22">
        <v>8</v>
      </c>
      <c r="I15" s="22">
        <v>11</v>
      </c>
      <c r="J15" s="22">
        <v>0</v>
      </c>
      <c r="K15" s="22">
        <v>13</v>
      </c>
      <c r="L15" s="22">
        <v>22</v>
      </c>
      <c r="M15" s="22">
        <v>8</v>
      </c>
      <c r="N15" s="22">
        <v>17</v>
      </c>
      <c r="O15" s="22">
        <v>10</v>
      </c>
      <c r="P15" s="22">
        <v>15</v>
      </c>
      <c r="Q15" s="22">
        <v>3</v>
      </c>
      <c r="R15" s="22">
        <v>5</v>
      </c>
      <c r="S15" s="22">
        <v>12</v>
      </c>
      <c r="T15" s="22">
        <v>80</v>
      </c>
      <c r="U15" s="22">
        <v>78</v>
      </c>
      <c r="V15" s="22">
        <f t="shared" si="0"/>
        <v>79</v>
      </c>
    </row>
    <row r="16" spans="1:22" ht="20.149999999999999" customHeight="1">
      <c r="A16" s="37" t="s">
        <v>96</v>
      </c>
      <c r="B16" s="20">
        <v>7</v>
      </c>
      <c r="C16" s="20">
        <v>14219266202</v>
      </c>
      <c r="D16" s="21" t="s">
        <v>112</v>
      </c>
      <c r="E16" s="20">
        <v>21</v>
      </c>
      <c r="F16" s="20">
        <v>13</v>
      </c>
      <c r="G16" s="22">
        <v>17</v>
      </c>
      <c r="H16" s="22">
        <v>11</v>
      </c>
      <c r="I16" s="22">
        <v>18</v>
      </c>
      <c r="J16" s="22">
        <v>21</v>
      </c>
      <c r="K16" s="22">
        <v>0</v>
      </c>
      <c r="L16" s="22">
        <v>10</v>
      </c>
      <c r="M16" s="22">
        <v>8</v>
      </c>
      <c r="N16" s="22">
        <v>17</v>
      </c>
      <c r="O16" s="22">
        <v>11</v>
      </c>
      <c r="P16" s="22">
        <v>8</v>
      </c>
      <c r="Q16" s="22">
        <v>16</v>
      </c>
      <c r="R16" s="22">
        <v>5</v>
      </c>
      <c r="S16" s="22">
        <v>17</v>
      </c>
      <c r="T16" s="22">
        <v>77</v>
      </c>
      <c r="U16" s="22">
        <v>88</v>
      </c>
      <c r="V16" s="22">
        <f t="shared" si="0"/>
        <v>85</v>
      </c>
    </row>
    <row r="17" spans="1:22" ht="20.149999999999999" customHeight="1">
      <c r="A17" s="37"/>
      <c r="B17" s="20">
        <v>7</v>
      </c>
      <c r="C17" s="20">
        <v>14219266215</v>
      </c>
      <c r="D17" s="21" t="s">
        <v>113</v>
      </c>
      <c r="E17" s="20">
        <v>10</v>
      </c>
      <c r="F17" s="20">
        <v>13</v>
      </c>
      <c r="G17" s="22">
        <v>13</v>
      </c>
      <c r="H17" s="22">
        <v>19</v>
      </c>
      <c r="I17" s="22">
        <v>22</v>
      </c>
      <c r="J17" s="22">
        <v>10</v>
      </c>
      <c r="K17" s="22">
        <v>0</v>
      </c>
      <c r="L17" s="22">
        <v>3</v>
      </c>
      <c r="M17" s="22">
        <v>8</v>
      </c>
      <c r="N17" s="22">
        <v>17</v>
      </c>
      <c r="O17" s="22">
        <v>13</v>
      </c>
      <c r="P17" s="22">
        <v>23</v>
      </c>
      <c r="Q17" s="22">
        <v>17</v>
      </c>
      <c r="R17" s="22">
        <v>5</v>
      </c>
      <c r="S17" s="22">
        <v>16</v>
      </c>
      <c r="T17" s="22">
        <v>78</v>
      </c>
      <c r="U17" s="22">
        <v>76</v>
      </c>
      <c r="V17" s="22">
        <f t="shared" si="0"/>
        <v>77</v>
      </c>
    </row>
    <row r="18" spans="1:22" ht="20.149999999999999" customHeight="1">
      <c r="A18" s="37"/>
      <c r="B18" s="20">
        <v>7</v>
      </c>
      <c r="C18" s="20" t="s">
        <v>8</v>
      </c>
      <c r="D18" s="21" t="s">
        <v>9</v>
      </c>
      <c r="E18" s="20">
        <v>16</v>
      </c>
      <c r="F18" s="20">
        <v>9</v>
      </c>
      <c r="G18" s="22">
        <v>20</v>
      </c>
      <c r="H18" s="22">
        <v>11</v>
      </c>
      <c r="I18" s="22">
        <v>11</v>
      </c>
      <c r="J18" s="22">
        <v>16</v>
      </c>
      <c r="K18" s="22">
        <v>0</v>
      </c>
      <c r="L18" s="22">
        <v>5</v>
      </c>
      <c r="M18" s="22">
        <v>8</v>
      </c>
      <c r="N18" s="22">
        <v>4</v>
      </c>
      <c r="O18" s="22">
        <v>12</v>
      </c>
      <c r="P18" s="22">
        <v>15</v>
      </c>
      <c r="Q18" s="22">
        <v>18</v>
      </c>
      <c r="R18" s="22">
        <v>5</v>
      </c>
      <c r="S18" s="22">
        <v>13</v>
      </c>
      <c r="T18" s="22">
        <v>80</v>
      </c>
      <c r="U18" s="22">
        <v>80</v>
      </c>
      <c r="V18" s="22">
        <f t="shared" si="0"/>
        <v>80</v>
      </c>
    </row>
    <row r="19" spans="1:22" ht="20.149999999999999" customHeight="1">
      <c r="A19" s="29" t="s">
        <v>114</v>
      </c>
      <c r="B19" s="27">
        <v>8</v>
      </c>
      <c r="C19" s="27">
        <v>14219216128</v>
      </c>
      <c r="D19" s="28" t="s">
        <v>115</v>
      </c>
      <c r="E19" s="20">
        <v>27</v>
      </c>
      <c r="F19" s="20">
        <v>20</v>
      </c>
      <c r="G19" s="22">
        <v>10</v>
      </c>
      <c r="H19" s="22">
        <v>19</v>
      </c>
      <c r="I19" s="22">
        <v>14</v>
      </c>
      <c r="J19" s="22">
        <v>27</v>
      </c>
      <c r="K19" s="22">
        <v>24</v>
      </c>
      <c r="L19" s="22">
        <v>0</v>
      </c>
      <c r="M19" s="22">
        <v>24</v>
      </c>
      <c r="N19" s="22">
        <v>12</v>
      </c>
      <c r="O19" s="22">
        <v>17</v>
      </c>
      <c r="P19" s="22">
        <v>8</v>
      </c>
      <c r="Q19" s="22">
        <v>7</v>
      </c>
      <c r="R19" s="22">
        <v>20</v>
      </c>
      <c r="S19" s="22">
        <v>25</v>
      </c>
      <c r="T19" s="22">
        <v>75</v>
      </c>
      <c r="U19" s="22">
        <v>82</v>
      </c>
      <c r="V19" s="22">
        <f t="shared" si="0"/>
        <v>80</v>
      </c>
    </row>
    <row r="20" spans="1:22" ht="20.149999999999999" customHeight="1">
      <c r="A20" s="37" t="s">
        <v>116</v>
      </c>
      <c r="B20" s="20">
        <v>9</v>
      </c>
      <c r="C20" s="20">
        <v>14219266213</v>
      </c>
      <c r="D20" s="21" t="s">
        <v>117</v>
      </c>
      <c r="E20" s="20">
        <v>25</v>
      </c>
      <c r="F20" s="20">
        <v>8</v>
      </c>
      <c r="G20" s="22">
        <v>1</v>
      </c>
      <c r="H20" s="22">
        <v>22</v>
      </c>
      <c r="I20" s="22">
        <v>13</v>
      </c>
      <c r="J20" s="22">
        <v>25</v>
      </c>
      <c r="K20" s="22">
        <v>5</v>
      </c>
      <c r="L20" s="22">
        <v>22</v>
      </c>
      <c r="M20" s="22">
        <v>0</v>
      </c>
      <c r="N20" s="22">
        <v>1</v>
      </c>
      <c r="O20" s="22">
        <v>1</v>
      </c>
      <c r="P20" s="22">
        <v>2</v>
      </c>
      <c r="Q20" s="22">
        <v>1</v>
      </c>
      <c r="R20" s="22">
        <v>2</v>
      </c>
      <c r="S20" s="22">
        <v>11</v>
      </c>
      <c r="T20" s="22">
        <v>81</v>
      </c>
      <c r="U20" s="22">
        <v>92</v>
      </c>
      <c r="V20" s="22">
        <f t="shared" si="0"/>
        <v>89</v>
      </c>
    </row>
    <row r="21" spans="1:22" ht="20.149999999999999" customHeight="1">
      <c r="A21" s="37"/>
      <c r="B21" s="20">
        <v>9</v>
      </c>
      <c r="C21" s="20">
        <v>14219266209</v>
      </c>
      <c r="D21" s="21" t="s">
        <v>118</v>
      </c>
      <c r="E21" s="20">
        <v>21</v>
      </c>
      <c r="F21" s="20">
        <v>13</v>
      </c>
      <c r="G21" s="22">
        <v>1</v>
      </c>
      <c r="H21" s="22">
        <v>2</v>
      </c>
      <c r="I21" s="22">
        <v>3</v>
      </c>
      <c r="J21" s="22">
        <v>21</v>
      </c>
      <c r="K21" s="22">
        <v>11</v>
      </c>
      <c r="L21" s="22">
        <v>10</v>
      </c>
      <c r="M21" s="22">
        <v>0</v>
      </c>
      <c r="N21" s="22">
        <v>4</v>
      </c>
      <c r="O21" s="22">
        <v>3</v>
      </c>
      <c r="P21" s="22">
        <v>23</v>
      </c>
      <c r="Q21" s="22">
        <v>2</v>
      </c>
      <c r="R21" s="22">
        <v>5</v>
      </c>
      <c r="S21" s="22">
        <v>10</v>
      </c>
      <c r="T21" s="22">
        <v>81</v>
      </c>
      <c r="U21" s="22">
        <v>80</v>
      </c>
      <c r="V21" s="22">
        <f t="shared" si="0"/>
        <v>80</v>
      </c>
    </row>
    <row r="22" spans="1:22" ht="20.149999999999999" customHeight="1">
      <c r="A22" s="43" t="s">
        <v>119</v>
      </c>
      <c r="B22" s="23">
        <v>10</v>
      </c>
      <c r="C22" s="23">
        <v>14219216134</v>
      </c>
      <c r="D22" s="24" t="s">
        <v>120</v>
      </c>
      <c r="E22" s="20">
        <v>25</v>
      </c>
      <c r="F22" s="20">
        <v>28</v>
      </c>
      <c r="G22" s="22">
        <v>27</v>
      </c>
      <c r="H22" s="22">
        <v>29</v>
      </c>
      <c r="I22" s="22">
        <v>26</v>
      </c>
      <c r="J22" s="22">
        <v>25</v>
      </c>
      <c r="K22" s="22">
        <v>24</v>
      </c>
      <c r="L22" s="22">
        <v>28</v>
      </c>
      <c r="M22" s="22">
        <v>21</v>
      </c>
      <c r="N22" s="22">
        <v>0</v>
      </c>
      <c r="O22" s="22">
        <v>28</v>
      </c>
      <c r="P22" s="22">
        <v>21</v>
      </c>
      <c r="Q22" s="22">
        <v>26</v>
      </c>
      <c r="R22" s="22">
        <v>25</v>
      </c>
      <c r="S22" s="22">
        <v>29</v>
      </c>
      <c r="T22" s="22">
        <v>66</v>
      </c>
      <c r="U22" s="22">
        <v>72</v>
      </c>
      <c r="V22" s="22">
        <f t="shared" si="0"/>
        <v>70</v>
      </c>
    </row>
    <row r="23" spans="1:22" ht="20.149999999999999" customHeight="1">
      <c r="A23" s="43"/>
      <c r="B23" s="23">
        <v>10</v>
      </c>
      <c r="C23" s="23">
        <v>14219216140</v>
      </c>
      <c r="D23" s="24" t="s">
        <v>121</v>
      </c>
      <c r="E23" s="20">
        <v>21</v>
      </c>
      <c r="F23" s="20">
        <v>26</v>
      </c>
      <c r="G23" s="22">
        <v>20</v>
      </c>
      <c r="H23" s="22">
        <v>4</v>
      </c>
      <c r="I23" s="22">
        <v>18</v>
      </c>
      <c r="J23" s="22">
        <v>21</v>
      </c>
      <c r="K23" s="22">
        <v>13</v>
      </c>
      <c r="L23" s="22">
        <v>22</v>
      </c>
      <c r="M23" s="22">
        <v>15</v>
      </c>
      <c r="N23" s="22">
        <v>0</v>
      </c>
      <c r="O23" s="22">
        <v>24</v>
      </c>
      <c r="P23" s="22">
        <v>21</v>
      </c>
      <c r="Q23" s="22">
        <v>21</v>
      </c>
      <c r="R23" s="22">
        <v>20</v>
      </c>
      <c r="S23" s="22">
        <v>26</v>
      </c>
      <c r="T23" s="22">
        <v>72</v>
      </c>
      <c r="U23" s="22">
        <v>80</v>
      </c>
      <c r="V23" s="22">
        <f t="shared" si="0"/>
        <v>78</v>
      </c>
    </row>
    <row r="24" spans="1:22" ht="20.149999999999999" customHeight="1">
      <c r="A24" s="43"/>
      <c r="B24" s="23">
        <v>10</v>
      </c>
      <c r="C24" s="23">
        <v>14219266203</v>
      </c>
      <c r="D24" s="24" t="s">
        <v>122</v>
      </c>
      <c r="E24" s="20">
        <v>16</v>
      </c>
      <c r="F24" s="20">
        <v>20</v>
      </c>
      <c r="G24" s="22">
        <v>17</v>
      </c>
      <c r="H24" s="22">
        <v>8</v>
      </c>
      <c r="I24" s="22">
        <v>8</v>
      </c>
      <c r="J24" s="22">
        <v>16</v>
      </c>
      <c r="K24" s="22">
        <v>13</v>
      </c>
      <c r="L24" s="22">
        <v>22</v>
      </c>
      <c r="M24" s="22">
        <v>8</v>
      </c>
      <c r="N24" s="22">
        <v>0</v>
      </c>
      <c r="O24" s="22">
        <v>22</v>
      </c>
      <c r="P24" s="22">
        <v>15</v>
      </c>
      <c r="Q24" s="22">
        <v>19</v>
      </c>
      <c r="R24" s="22">
        <v>20</v>
      </c>
      <c r="S24" s="22">
        <v>23</v>
      </c>
      <c r="T24" s="22">
        <v>75</v>
      </c>
      <c r="U24" s="22">
        <v>78</v>
      </c>
      <c r="V24" s="22">
        <f t="shared" si="0"/>
        <v>77</v>
      </c>
    </row>
    <row r="25" spans="1:22" ht="20.149999999999999" customHeight="1">
      <c r="A25" s="36" t="s">
        <v>97</v>
      </c>
      <c r="B25" s="20">
        <v>11</v>
      </c>
      <c r="C25" s="25" t="s">
        <v>20</v>
      </c>
      <c r="D25" s="26" t="s">
        <v>21</v>
      </c>
      <c r="E25" s="20">
        <v>10</v>
      </c>
      <c r="F25" s="20">
        <v>20</v>
      </c>
      <c r="G25" s="22">
        <v>17</v>
      </c>
      <c r="H25" s="22">
        <v>11</v>
      </c>
      <c r="I25" s="22">
        <v>14</v>
      </c>
      <c r="J25" s="22">
        <v>10</v>
      </c>
      <c r="K25" s="22">
        <v>13</v>
      </c>
      <c r="L25" s="22">
        <v>10</v>
      </c>
      <c r="M25" s="22">
        <v>19</v>
      </c>
      <c r="N25" s="22">
        <v>24</v>
      </c>
      <c r="O25" s="22">
        <v>0</v>
      </c>
      <c r="P25" s="22">
        <v>23</v>
      </c>
      <c r="Q25" s="22">
        <v>21</v>
      </c>
      <c r="R25" s="22">
        <v>5</v>
      </c>
      <c r="S25" s="22">
        <v>20</v>
      </c>
      <c r="T25" s="22">
        <v>76</v>
      </c>
      <c r="U25" s="22">
        <v>75</v>
      </c>
      <c r="V25" s="22">
        <f t="shared" si="0"/>
        <v>75</v>
      </c>
    </row>
    <row r="26" spans="1:22" ht="20.149999999999999" customHeight="1">
      <c r="A26" s="37"/>
      <c r="B26" s="20">
        <v>11</v>
      </c>
      <c r="C26" s="25" t="s">
        <v>24</v>
      </c>
      <c r="D26" s="26" t="s">
        <v>25</v>
      </c>
      <c r="E26" s="20">
        <v>2</v>
      </c>
      <c r="F26" s="20">
        <v>9</v>
      </c>
      <c r="G26" s="22">
        <v>5</v>
      </c>
      <c r="H26" s="22">
        <v>19</v>
      </c>
      <c r="I26" s="22">
        <v>3</v>
      </c>
      <c r="J26" s="22">
        <v>1</v>
      </c>
      <c r="K26" s="22">
        <v>11</v>
      </c>
      <c r="L26" s="22">
        <v>10</v>
      </c>
      <c r="M26" s="22">
        <v>15</v>
      </c>
      <c r="N26" s="22">
        <v>4</v>
      </c>
      <c r="O26" s="22">
        <v>0</v>
      </c>
      <c r="P26" s="22">
        <v>4</v>
      </c>
      <c r="Q26" s="22">
        <v>7</v>
      </c>
      <c r="R26" s="22">
        <v>5</v>
      </c>
      <c r="S26" s="22">
        <v>9</v>
      </c>
      <c r="T26" s="22">
        <v>82</v>
      </c>
      <c r="U26" s="22">
        <v>85</v>
      </c>
      <c r="V26" s="22">
        <f t="shared" si="0"/>
        <v>84</v>
      </c>
    </row>
    <row r="27" spans="1:22" ht="18.75" customHeight="1">
      <c r="A27" s="37"/>
      <c r="B27" s="20">
        <v>11</v>
      </c>
      <c r="C27" s="25" t="s">
        <v>42</v>
      </c>
      <c r="D27" s="26" t="s">
        <v>43</v>
      </c>
      <c r="E27" s="20">
        <v>4</v>
      </c>
      <c r="F27" s="20">
        <v>13</v>
      </c>
      <c r="G27" s="22">
        <v>20</v>
      </c>
      <c r="H27" s="22">
        <v>11</v>
      </c>
      <c r="I27" s="22">
        <v>20</v>
      </c>
      <c r="J27" s="22">
        <v>4</v>
      </c>
      <c r="K27" s="22">
        <v>13</v>
      </c>
      <c r="L27" s="22">
        <v>10</v>
      </c>
      <c r="M27" s="22">
        <v>19</v>
      </c>
      <c r="N27" s="22">
        <v>25</v>
      </c>
      <c r="O27" s="22">
        <v>0</v>
      </c>
      <c r="P27" s="22">
        <v>29</v>
      </c>
      <c r="Q27" s="22">
        <v>26</v>
      </c>
      <c r="R27" s="22">
        <v>5</v>
      </c>
      <c r="S27" s="22">
        <v>22</v>
      </c>
      <c r="T27" s="22">
        <v>75</v>
      </c>
      <c r="U27" s="22">
        <v>70</v>
      </c>
      <c r="V27" s="22">
        <f t="shared" si="0"/>
        <v>72</v>
      </c>
    </row>
    <row r="28" spans="1:22" ht="20.149999999999999" customHeight="1">
      <c r="A28" s="29" t="s">
        <v>123</v>
      </c>
      <c r="B28" s="23">
        <v>12</v>
      </c>
      <c r="C28" s="27">
        <v>14219266214</v>
      </c>
      <c r="D28" s="28" t="s">
        <v>124</v>
      </c>
      <c r="E28" s="20">
        <v>16</v>
      </c>
      <c r="F28" s="20">
        <v>13</v>
      </c>
      <c r="G28" s="22">
        <v>13</v>
      </c>
      <c r="H28" s="22">
        <v>4</v>
      </c>
      <c r="I28" s="22">
        <v>23</v>
      </c>
      <c r="J28" s="22">
        <v>16</v>
      </c>
      <c r="K28" s="22">
        <v>13</v>
      </c>
      <c r="L28" s="22">
        <v>22</v>
      </c>
      <c r="M28" s="22">
        <v>15</v>
      </c>
      <c r="N28" s="22">
        <v>12</v>
      </c>
      <c r="O28" s="22">
        <v>18</v>
      </c>
      <c r="P28" s="22">
        <v>0</v>
      </c>
      <c r="Q28" s="22">
        <v>7</v>
      </c>
      <c r="R28" s="22">
        <v>20</v>
      </c>
      <c r="S28" s="22">
        <v>19</v>
      </c>
      <c r="T28" s="22">
        <v>77</v>
      </c>
      <c r="U28" s="22">
        <v>75</v>
      </c>
      <c r="V28" s="22">
        <f t="shared" si="0"/>
        <v>76</v>
      </c>
    </row>
    <row r="29" spans="1:22" ht="20.149999999999999" customHeight="1">
      <c r="A29" s="37" t="s">
        <v>125</v>
      </c>
      <c r="B29" s="20">
        <v>13</v>
      </c>
      <c r="C29" s="21">
        <v>14219216131</v>
      </c>
      <c r="D29" s="21" t="s">
        <v>98</v>
      </c>
      <c r="E29" s="20">
        <v>20</v>
      </c>
      <c r="F29" s="20">
        <v>9</v>
      </c>
      <c r="G29" s="22">
        <v>10</v>
      </c>
      <c r="H29" s="22">
        <v>11</v>
      </c>
      <c r="I29" s="22">
        <v>20</v>
      </c>
      <c r="J29" s="22">
        <v>20</v>
      </c>
      <c r="K29" s="22">
        <v>5</v>
      </c>
      <c r="L29" s="22">
        <v>5</v>
      </c>
      <c r="M29" s="22">
        <v>8</v>
      </c>
      <c r="N29" s="22">
        <v>10</v>
      </c>
      <c r="O29" s="22">
        <v>19</v>
      </c>
      <c r="P29" s="22">
        <v>8</v>
      </c>
      <c r="Q29" s="22">
        <v>0</v>
      </c>
      <c r="R29" s="22">
        <v>5</v>
      </c>
      <c r="S29" s="22">
        <v>13</v>
      </c>
      <c r="T29" s="22">
        <v>80</v>
      </c>
      <c r="U29" s="22">
        <v>72</v>
      </c>
      <c r="V29" s="22">
        <f t="shared" si="0"/>
        <v>74</v>
      </c>
    </row>
    <row r="30" spans="1:22" ht="20.149999999999999" customHeight="1">
      <c r="A30" s="37"/>
      <c r="B30" s="20">
        <v>13</v>
      </c>
      <c r="C30" s="21">
        <v>14219266204</v>
      </c>
      <c r="D30" s="21" t="s">
        <v>126</v>
      </c>
      <c r="E30" s="20">
        <v>10</v>
      </c>
      <c r="F30" s="20">
        <v>9</v>
      </c>
      <c r="G30" s="22">
        <v>5</v>
      </c>
      <c r="H30" s="22">
        <v>11</v>
      </c>
      <c r="I30" s="22">
        <v>8</v>
      </c>
      <c r="J30" s="22">
        <v>10</v>
      </c>
      <c r="K30" s="22">
        <v>5</v>
      </c>
      <c r="L30" s="22">
        <v>5</v>
      </c>
      <c r="M30" s="22">
        <v>5</v>
      </c>
      <c r="N30" s="22">
        <v>3</v>
      </c>
      <c r="O30" s="22">
        <v>8</v>
      </c>
      <c r="P30" s="22">
        <v>4</v>
      </c>
      <c r="Q30" s="22">
        <v>0</v>
      </c>
      <c r="R30" s="22">
        <v>5</v>
      </c>
      <c r="S30" s="22">
        <v>8</v>
      </c>
      <c r="T30" s="22">
        <v>82</v>
      </c>
      <c r="U30" s="22">
        <v>84</v>
      </c>
      <c r="V30" s="22">
        <f t="shared" si="0"/>
        <v>83</v>
      </c>
    </row>
    <row r="31" spans="1:22" ht="20.149999999999999" customHeight="1">
      <c r="A31" s="38" t="s">
        <v>99</v>
      </c>
      <c r="B31" s="23">
        <v>14</v>
      </c>
      <c r="C31" s="24">
        <v>14219216119</v>
      </c>
      <c r="D31" s="24" t="s">
        <v>127</v>
      </c>
      <c r="E31" s="20">
        <v>4</v>
      </c>
      <c r="F31" s="20">
        <v>20</v>
      </c>
      <c r="G31" s="22">
        <v>20</v>
      </c>
      <c r="H31" s="22">
        <v>18</v>
      </c>
      <c r="I31" s="22">
        <v>14</v>
      </c>
      <c r="J31" s="22">
        <v>4</v>
      </c>
      <c r="K31" s="22">
        <v>13</v>
      </c>
      <c r="L31" s="22">
        <v>16</v>
      </c>
      <c r="M31" s="22">
        <v>15</v>
      </c>
      <c r="N31" s="22">
        <v>12</v>
      </c>
      <c r="O31" s="22">
        <v>13</v>
      </c>
      <c r="P31" s="22">
        <v>28</v>
      </c>
      <c r="Q31" s="22">
        <v>7</v>
      </c>
      <c r="R31" s="22">
        <v>0</v>
      </c>
      <c r="S31" s="22">
        <v>18</v>
      </c>
      <c r="T31" s="22">
        <v>77</v>
      </c>
      <c r="U31" s="22">
        <v>70</v>
      </c>
      <c r="V31" s="22">
        <f t="shared" si="0"/>
        <v>72</v>
      </c>
    </row>
    <row r="32" spans="1:22" ht="20.149999999999999" customHeight="1">
      <c r="A32" s="39"/>
      <c r="B32" s="23">
        <v>14</v>
      </c>
      <c r="C32" s="24">
        <v>14219216136</v>
      </c>
      <c r="D32" s="24" t="s">
        <v>128</v>
      </c>
      <c r="E32" s="20">
        <v>10</v>
      </c>
      <c r="F32" s="20">
        <v>20</v>
      </c>
      <c r="G32" s="22">
        <v>20</v>
      </c>
      <c r="H32" s="22">
        <v>23</v>
      </c>
      <c r="I32" s="22">
        <v>25</v>
      </c>
      <c r="J32" s="22">
        <v>10</v>
      </c>
      <c r="K32" s="22">
        <v>13</v>
      </c>
      <c r="L32" s="22">
        <v>16</v>
      </c>
      <c r="M32" s="22">
        <v>21</v>
      </c>
      <c r="N32" s="22">
        <v>17</v>
      </c>
      <c r="O32" s="22">
        <v>16</v>
      </c>
      <c r="P32" s="22">
        <v>15</v>
      </c>
      <c r="Q32" s="22">
        <v>7</v>
      </c>
      <c r="R32" s="22">
        <v>0</v>
      </c>
      <c r="S32" s="22">
        <v>24</v>
      </c>
      <c r="T32" s="22">
        <v>75</v>
      </c>
      <c r="U32" s="22">
        <v>70</v>
      </c>
      <c r="V32" s="22">
        <f t="shared" si="0"/>
        <v>72</v>
      </c>
    </row>
    <row r="33" spans="1:22" ht="20.149999999999999" customHeight="1">
      <c r="A33" s="40"/>
      <c r="B33" s="23">
        <v>14</v>
      </c>
      <c r="C33" s="24">
        <v>14219266211</v>
      </c>
      <c r="D33" s="24" t="s">
        <v>129</v>
      </c>
      <c r="E33" s="20">
        <v>3</v>
      </c>
      <c r="F33" s="20">
        <v>3</v>
      </c>
      <c r="G33" s="22">
        <v>5</v>
      </c>
      <c r="H33" s="22">
        <v>1</v>
      </c>
      <c r="I33" s="22">
        <v>5</v>
      </c>
      <c r="J33" s="22">
        <v>2</v>
      </c>
      <c r="K33" s="22">
        <v>5</v>
      </c>
      <c r="L33" s="22">
        <v>16</v>
      </c>
      <c r="M33" s="22">
        <v>1</v>
      </c>
      <c r="N33" s="22">
        <v>4</v>
      </c>
      <c r="O33" s="22">
        <v>2</v>
      </c>
      <c r="P33" s="22">
        <v>7</v>
      </c>
      <c r="Q33" s="22">
        <v>7</v>
      </c>
      <c r="R33" s="22">
        <v>0</v>
      </c>
      <c r="S33" s="22">
        <v>2</v>
      </c>
      <c r="T33" s="22">
        <v>90</v>
      </c>
      <c r="U33" s="22">
        <v>85</v>
      </c>
      <c r="V33" s="22">
        <f t="shared" si="0"/>
        <v>87</v>
      </c>
    </row>
    <row r="34" spans="1:22" ht="21" customHeight="1">
      <c r="A34" s="41" t="s">
        <v>134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</sheetData>
  <mergeCells count="14">
    <mergeCell ref="A1:V1"/>
    <mergeCell ref="A3:A4"/>
    <mergeCell ref="A5:A7"/>
    <mergeCell ref="A8:A9"/>
    <mergeCell ref="A10:A11"/>
    <mergeCell ref="A25:A27"/>
    <mergeCell ref="A29:A30"/>
    <mergeCell ref="A31:A33"/>
    <mergeCell ref="A34:V34"/>
    <mergeCell ref="A12:A13"/>
    <mergeCell ref="A14:A15"/>
    <mergeCell ref="A16:A18"/>
    <mergeCell ref="A20:A21"/>
    <mergeCell ref="A22:A2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9" sqref="G9"/>
    </sheetView>
  </sheetViews>
  <sheetFormatPr defaultColWidth="9" defaultRowHeight="12"/>
  <cols>
    <col min="1" max="1" width="9.33203125" style="1" customWidth="1"/>
    <col min="2" max="2" width="7.5" style="1" customWidth="1"/>
    <col min="3" max="4" width="8.5" style="1" customWidth="1"/>
    <col min="5" max="5" width="7.83203125" style="3" customWidth="1"/>
    <col min="6" max="6" width="12.75" style="1" customWidth="1"/>
    <col min="7" max="16384" width="9" style="1"/>
  </cols>
  <sheetData>
    <row r="1" spans="1:7" ht="66" customHeight="1">
      <c r="A1" s="46" t="s">
        <v>133</v>
      </c>
      <c r="B1" s="46"/>
      <c r="C1" s="46"/>
      <c r="D1" s="46"/>
      <c r="E1" s="46"/>
      <c r="F1" s="46"/>
      <c r="G1" s="46"/>
    </row>
    <row r="2" spans="1:7" s="2" customFormat="1" ht="36" customHeight="1">
      <c r="A2" s="4" t="s">
        <v>3</v>
      </c>
      <c r="B2" s="11" t="s">
        <v>0</v>
      </c>
      <c r="C2" s="11" t="s">
        <v>73</v>
      </c>
      <c r="D2" s="11" t="s">
        <v>74</v>
      </c>
      <c r="E2" s="11" t="s">
        <v>69</v>
      </c>
      <c r="F2" s="11" t="s">
        <v>72</v>
      </c>
      <c r="G2" s="11" t="s">
        <v>70</v>
      </c>
    </row>
    <row r="3" spans="1:7" ht="15" customHeight="1">
      <c r="A3" s="6" t="s">
        <v>4</v>
      </c>
      <c r="B3" s="6" t="s">
        <v>5</v>
      </c>
      <c r="C3" s="31">
        <v>-4</v>
      </c>
      <c r="D3" s="8">
        <v>78</v>
      </c>
      <c r="E3" s="8">
        <f>SUM(C3:D3)</f>
        <v>74</v>
      </c>
      <c r="F3" s="8">
        <v>70</v>
      </c>
      <c r="G3" s="8">
        <f>ROUND(E3*0.4+F3*0.6,0)</f>
        <v>72</v>
      </c>
    </row>
    <row r="4" spans="1:7" ht="15" customHeight="1">
      <c r="A4" s="7" t="s">
        <v>6</v>
      </c>
      <c r="B4" s="7" t="s">
        <v>7</v>
      </c>
      <c r="C4" s="5"/>
      <c r="D4" s="8">
        <v>75</v>
      </c>
      <c r="E4" s="8">
        <f t="shared" ref="E4:E33" si="0">SUM(C4:D4)</f>
        <v>75</v>
      </c>
      <c r="F4" s="8">
        <v>72</v>
      </c>
      <c r="G4" s="8">
        <f t="shared" ref="G4:G33" si="1">ROUND(E4*0.4+F4*0.6,0)</f>
        <v>73</v>
      </c>
    </row>
    <row r="5" spans="1:7" ht="15" customHeight="1">
      <c r="A5" s="7" t="s">
        <v>8</v>
      </c>
      <c r="B5" s="7" t="s">
        <v>9</v>
      </c>
      <c r="C5" s="31">
        <v>-2</v>
      </c>
      <c r="D5" s="8">
        <v>55</v>
      </c>
      <c r="E5" s="8">
        <f t="shared" si="0"/>
        <v>53</v>
      </c>
      <c r="F5" s="8">
        <v>80</v>
      </c>
      <c r="G5" s="8">
        <f t="shared" si="1"/>
        <v>69</v>
      </c>
    </row>
    <row r="6" spans="1:7" ht="15" customHeight="1">
      <c r="A6" s="7" t="s">
        <v>10</v>
      </c>
      <c r="B6" s="7" t="s">
        <v>11</v>
      </c>
      <c r="C6" s="5"/>
      <c r="D6" s="8">
        <v>71</v>
      </c>
      <c r="E6" s="8">
        <f t="shared" si="0"/>
        <v>71</v>
      </c>
      <c r="F6" s="8">
        <v>72</v>
      </c>
      <c r="G6" s="8">
        <f t="shared" si="1"/>
        <v>72</v>
      </c>
    </row>
    <row r="7" spans="1:7" ht="15" customHeight="1">
      <c r="A7" s="7" t="s">
        <v>12</v>
      </c>
      <c r="B7" s="7" t="s">
        <v>13</v>
      </c>
      <c r="C7" s="5"/>
      <c r="D7" s="8">
        <v>64</v>
      </c>
      <c r="E7" s="8">
        <f t="shared" si="0"/>
        <v>64</v>
      </c>
      <c r="F7" s="8">
        <v>50</v>
      </c>
      <c r="G7" s="8">
        <f t="shared" si="1"/>
        <v>56</v>
      </c>
    </row>
    <row r="8" spans="1:7" ht="15" customHeight="1">
      <c r="A8" s="7" t="s">
        <v>14</v>
      </c>
      <c r="B8" s="7" t="s">
        <v>15</v>
      </c>
      <c r="C8" s="31">
        <v>-4</v>
      </c>
      <c r="D8" s="8">
        <v>74</v>
      </c>
      <c r="E8" s="8">
        <f t="shared" si="0"/>
        <v>70</v>
      </c>
      <c r="F8" s="8">
        <v>81</v>
      </c>
      <c r="G8" s="8">
        <f t="shared" si="1"/>
        <v>77</v>
      </c>
    </row>
    <row r="9" spans="1:7" ht="15" customHeight="1">
      <c r="A9" s="7" t="s">
        <v>16</v>
      </c>
      <c r="B9" s="7" t="s">
        <v>17</v>
      </c>
      <c r="C9" s="5"/>
      <c r="D9" s="8">
        <v>68</v>
      </c>
      <c r="E9" s="8">
        <f t="shared" si="0"/>
        <v>68</v>
      </c>
      <c r="F9" s="8">
        <v>43</v>
      </c>
      <c r="G9" s="8">
        <f t="shared" si="1"/>
        <v>53</v>
      </c>
    </row>
    <row r="10" spans="1:7" ht="15" customHeight="1">
      <c r="A10" s="7" t="s">
        <v>18</v>
      </c>
      <c r="B10" s="7" t="s">
        <v>19</v>
      </c>
      <c r="C10" s="5"/>
      <c r="D10" s="8">
        <v>44</v>
      </c>
      <c r="E10" s="8">
        <f t="shared" si="0"/>
        <v>44</v>
      </c>
      <c r="F10" s="8">
        <v>72</v>
      </c>
      <c r="G10" s="8">
        <f t="shared" si="1"/>
        <v>61</v>
      </c>
    </row>
    <row r="11" spans="1:7" ht="15" customHeight="1">
      <c r="A11" s="7" t="s">
        <v>20</v>
      </c>
      <c r="B11" s="7" t="s">
        <v>21</v>
      </c>
      <c r="C11" s="5"/>
      <c r="D11" s="8">
        <v>70</v>
      </c>
      <c r="E11" s="8">
        <f t="shared" si="0"/>
        <v>70</v>
      </c>
      <c r="F11" s="8">
        <v>75</v>
      </c>
      <c r="G11" s="8">
        <f t="shared" si="1"/>
        <v>73</v>
      </c>
    </row>
    <row r="12" spans="1:7" ht="15" customHeight="1">
      <c r="A12" s="7" t="s">
        <v>22</v>
      </c>
      <c r="B12" s="7" t="s">
        <v>23</v>
      </c>
      <c r="C12" s="5"/>
      <c r="D12" s="8">
        <v>75</v>
      </c>
      <c r="E12" s="8">
        <f t="shared" si="0"/>
        <v>75</v>
      </c>
      <c r="F12" s="8">
        <v>85</v>
      </c>
      <c r="G12" s="8">
        <f t="shared" si="1"/>
        <v>81</v>
      </c>
    </row>
    <row r="13" spans="1:7" ht="15" customHeight="1">
      <c r="A13" s="7" t="s">
        <v>24</v>
      </c>
      <c r="B13" s="7" t="s">
        <v>25</v>
      </c>
      <c r="C13" s="5"/>
      <c r="D13" s="8">
        <v>78</v>
      </c>
      <c r="E13" s="8">
        <f t="shared" si="0"/>
        <v>78</v>
      </c>
      <c r="F13" s="8">
        <v>84</v>
      </c>
      <c r="G13" s="8">
        <f t="shared" si="1"/>
        <v>82</v>
      </c>
    </row>
    <row r="14" spans="1:7" ht="15" customHeight="1">
      <c r="A14" s="7" t="s">
        <v>26</v>
      </c>
      <c r="B14" s="7" t="s">
        <v>27</v>
      </c>
      <c r="C14" s="5"/>
      <c r="D14" s="8">
        <v>17</v>
      </c>
      <c r="E14" s="8">
        <f t="shared" si="0"/>
        <v>17</v>
      </c>
      <c r="F14" s="8">
        <v>80</v>
      </c>
      <c r="G14" s="8">
        <f t="shared" si="1"/>
        <v>55</v>
      </c>
    </row>
    <row r="15" spans="1:7" ht="15" customHeight="1">
      <c r="A15" s="7" t="s">
        <v>28</v>
      </c>
      <c r="B15" s="7" t="s">
        <v>29</v>
      </c>
      <c r="C15" s="5"/>
      <c r="D15" s="8">
        <v>73</v>
      </c>
      <c r="E15" s="8">
        <f t="shared" si="0"/>
        <v>73</v>
      </c>
      <c r="F15" s="8">
        <v>85</v>
      </c>
      <c r="G15" s="8">
        <f t="shared" si="1"/>
        <v>80</v>
      </c>
    </row>
    <row r="16" spans="1:7" ht="15" customHeight="1">
      <c r="A16" s="7" t="s">
        <v>30</v>
      </c>
      <c r="B16" s="7" t="s">
        <v>31</v>
      </c>
      <c r="C16" s="5"/>
      <c r="D16" s="8">
        <v>80</v>
      </c>
      <c r="E16" s="8">
        <f t="shared" si="0"/>
        <v>80</v>
      </c>
      <c r="F16" s="8">
        <v>74</v>
      </c>
      <c r="G16" s="8">
        <f t="shared" si="1"/>
        <v>76</v>
      </c>
    </row>
    <row r="17" spans="1:7" ht="15" customHeight="1">
      <c r="A17" s="7" t="s">
        <v>32</v>
      </c>
      <c r="B17" s="7" t="s">
        <v>33</v>
      </c>
      <c r="C17" s="5"/>
      <c r="D17" s="8">
        <v>73</v>
      </c>
      <c r="E17" s="8">
        <f t="shared" si="0"/>
        <v>73</v>
      </c>
      <c r="F17" s="8">
        <v>70</v>
      </c>
      <c r="G17" s="8">
        <f t="shared" si="1"/>
        <v>71</v>
      </c>
    </row>
    <row r="18" spans="1:7" ht="15" customHeight="1">
      <c r="A18" s="7" t="s">
        <v>34</v>
      </c>
      <c r="B18" s="7" t="s">
        <v>35</v>
      </c>
      <c r="C18" s="31">
        <v>-3</v>
      </c>
      <c r="D18" s="8">
        <v>83</v>
      </c>
      <c r="E18" s="8">
        <f t="shared" si="0"/>
        <v>80</v>
      </c>
      <c r="F18" s="8">
        <v>70</v>
      </c>
      <c r="G18" s="8">
        <f t="shared" si="1"/>
        <v>74</v>
      </c>
    </row>
    <row r="19" spans="1:7" ht="15" customHeight="1">
      <c r="A19" s="7" t="s">
        <v>36</v>
      </c>
      <c r="B19" s="7" t="s">
        <v>37</v>
      </c>
      <c r="C19" s="5"/>
      <c r="D19" s="8">
        <v>75</v>
      </c>
      <c r="E19" s="8">
        <f t="shared" si="0"/>
        <v>75</v>
      </c>
      <c r="F19" s="8">
        <v>82</v>
      </c>
      <c r="G19" s="8">
        <f t="shared" si="1"/>
        <v>79</v>
      </c>
    </row>
    <row r="20" spans="1:7" ht="15" customHeight="1">
      <c r="A20" s="7" t="s">
        <v>38</v>
      </c>
      <c r="B20" s="7" t="s">
        <v>39</v>
      </c>
      <c r="C20" s="5"/>
      <c r="D20" s="8">
        <v>63</v>
      </c>
      <c r="E20" s="8">
        <f t="shared" si="0"/>
        <v>63</v>
      </c>
      <c r="F20" s="8">
        <v>72</v>
      </c>
      <c r="G20" s="8">
        <f t="shared" si="1"/>
        <v>68</v>
      </c>
    </row>
    <row r="21" spans="1:7" ht="15" customHeight="1">
      <c r="A21" s="7" t="s">
        <v>40</v>
      </c>
      <c r="B21" s="7" t="s">
        <v>41</v>
      </c>
      <c r="C21" s="5"/>
      <c r="D21" s="8">
        <v>81</v>
      </c>
      <c r="E21" s="8">
        <f t="shared" si="0"/>
        <v>81</v>
      </c>
      <c r="F21" s="8">
        <v>79</v>
      </c>
      <c r="G21" s="8">
        <f t="shared" si="1"/>
        <v>80</v>
      </c>
    </row>
    <row r="22" spans="1:7" ht="15" customHeight="1">
      <c r="A22" s="7" t="s">
        <v>42</v>
      </c>
      <c r="B22" s="7" t="s">
        <v>43</v>
      </c>
      <c r="C22" s="5"/>
      <c r="D22" s="8">
        <v>64</v>
      </c>
      <c r="E22" s="8">
        <f t="shared" si="0"/>
        <v>64</v>
      </c>
      <c r="F22" s="8">
        <v>72</v>
      </c>
      <c r="G22" s="8">
        <f t="shared" si="1"/>
        <v>69</v>
      </c>
    </row>
    <row r="23" spans="1:7" ht="15" customHeight="1">
      <c r="A23" s="7" t="s">
        <v>44</v>
      </c>
      <c r="B23" s="7" t="s">
        <v>45</v>
      </c>
      <c r="C23" s="5"/>
      <c r="D23" s="8">
        <v>72</v>
      </c>
      <c r="E23" s="8">
        <f t="shared" si="0"/>
        <v>72</v>
      </c>
      <c r="F23" s="8">
        <v>78</v>
      </c>
      <c r="G23" s="8">
        <f t="shared" si="1"/>
        <v>76</v>
      </c>
    </row>
    <row r="24" spans="1:7" ht="15" customHeight="1">
      <c r="A24" s="7" t="s">
        <v>46</v>
      </c>
      <c r="B24" s="7" t="s">
        <v>47</v>
      </c>
      <c r="C24" s="5"/>
      <c r="D24" s="8">
        <v>86</v>
      </c>
      <c r="E24" s="8">
        <f t="shared" si="0"/>
        <v>86</v>
      </c>
      <c r="F24" s="8">
        <v>85</v>
      </c>
      <c r="G24" s="8">
        <f t="shared" si="1"/>
        <v>85</v>
      </c>
    </row>
    <row r="25" spans="1:7" ht="15" customHeight="1">
      <c r="A25" s="7" t="s">
        <v>48</v>
      </c>
      <c r="B25" s="7" t="s">
        <v>49</v>
      </c>
      <c r="C25" s="5"/>
      <c r="D25" s="8">
        <v>84</v>
      </c>
      <c r="E25" s="8">
        <f t="shared" si="0"/>
        <v>84</v>
      </c>
      <c r="F25" s="8">
        <v>85</v>
      </c>
      <c r="G25" s="8">
        <f t="shared" si="1"/>
        <v>85</v>
      </c>
    </row>
    <row r="26" spans="1:7" ht="15" customHeight="1">
      <c r="A26" s="7" t="s">
        <v>50</v>
      </c>
      <c r="B26" s="7" t="s">
        <v>51</v>
      </c>
      <c r="C26" s="5"/>
      <c r="D26" s="8">
        <v>77</v>
      </c>
      <c r="E26" s="8">
        <f t="shared" si="0"/>
        <v>77</v>
      </c>
      <c r="F26" s="8">
        <v>77</v>
      </c>
      <c r="G26" s="8">
        <f t="shared" si="1"/>
        <v>77</v>
      </c>
    </row>
    <row r="27" spans="1:7" ht="15" customHeight="1">
      <c r="A27" s="7" t="s">
        <v>52</v>
      </c>
      <c r="B27" s="7" t="s">
        <v>53</v>
      </c>
      <c r="C27" s="5"/>
      <c r="D27" s="8">
        <v>84</v>
      </c>
      <c r="E27" s="8">
        <f t="shared" si="0"/>
        <v>84</v>
      </c>
      <c r="F27" s="8">
        <v>83</v>
      </c>
      <c r="G27" s="8">
        <f t="shared" si="1"/>
        <v>83</v>
      </c>
    </row>
    <row r="28" spans="1:7" ht="15" customHeight="1">
      <c r="A28" s="7" t="s">
        <v>54</v>
      </c>
      <c r="B28" s="7" t="s">
        <v>55</v>
      </c>
      <c r="C28" s="5"/>
      <c r="D28" s="8">
        <v>84</v>
      </c>
      <c r="E28" s="8">
        <f t="shared" si="0"/>
        <v>84</v>
      </c>
      <c r="F28" s="8">
        <v>80</v>
      </c>
      <c r="G28" s="8">
        <f t="shared" si="1"/>
        <v>82</v>
      </c>
    </row>
    <row r="29" spans="1:7" ht="15" customHeight="1">
      <c r="A29" s="7" t="s">
        <v>56</v>
      </c>
      <c r="B29" s="7" t="s">
        <v>57</v>
      </c>
      <c r="C29" s="5"/>
      <c r="D29" s="8">
        <v>79</v>
      </c>
      <c r="E29" s="8">
        <f t="shared" si="0"/>
        <v>79</v>
      </c>
      <c r="F29" s="8">
        <v>87</v>
      </c>
      <c r="G29" s="8">
        <f t="shared" si="1"/>
        <v>84</v>
      </c>
    </row>
    <row r="30" spans="1:7" ht="15" customHeight="1">
      <c r="A30" s="7" t="s">
        <v>58</v>
      </c>
      <c r="B30" s="7" t="s">
        <v>59</v>
      </c>
      <c r="C30" s="5"/>
      <c r="D30" s="8">
        <v>82</v>
      </c>
      <c r="E30" s="8">
        <f t="shared" si="0"/>
        <v>82</v>
      </c>
      <c r="F30" s="8">
        <v>89</v>
      </c>
      <c r="G30" s="8">
        <f t="shared" si="1"/>
        <v>86</v>
      </c>
    </row>
    <row r="31" spans="1:7" ht="15" customHeight="1">
      <c r="A31" s="7" t="s">
        <v>60</v>
      </c>
      <c r="B31" s="7" t="s">
        <v>61</v>
      </c>
      <c r="C31" s="5"/>
      <c r="D31" s="8">
        <v>54</v>
      </c>
      <c r="E31" s="8">
        <f t="shared" si="0"/>
        <v>54</v>
      </c>
      <c r="F31" s="8">
        <v>76</v>
      </c>
      <c r="G31" s="8">
        <f t="shared" si="1"/>
        <v>67</v>
      </c>
    </row>
    <row r="32" spans="1:7" ht="15" customHeight="1">
      <c r="A32" s="7" t="s">
        <v>62</v>
      </c>
      <c r="B32" s="7" t="s">
        <v>63</v>
      </c>
      <c r="C32" s="31">
        <v>-2</v>
      </c>
      <c r="D32" s="8">
        <v>76</v>
      </c>
      <c r="E32" s="8">
        <f t="shared" si="0"/>
        <v>74</v>
      </c>
      <c r="F32" s="8">
        <v>77</v>
      </c>
      <c r="G32" s="8">
        <f t="shared" si="1"/>
        <v>76</v>
      </c>
    </row>
    <row r="33" spans="1:7" ht="15" customHeight="1">
      <c r="A33" s="7" t="s">
        <v>64</v>
      </c>
      <c r="B33" s="7" t="s">
        <v>65</v>
      </c>
      <c r="C33" s="5"/>
      <c r="D33" s="8">
        <v>85</v>
      </c>
      <c r="E33" s="8">
        <f t="shared" si="0"/>
        <v>85</v>
      </c>
      <c r="F33" s="8">
        <v>80</v>
      </c>
      <c r="G33" s="8">
        <f t="shared" si="1"/>
        <v>82</v>
      </c>
    </row>
  </sheetData>
  <mergeCells count="1">
    <mergeCell ref="A1:G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考勤</vt:lpstr>
      <vt:lpstr>实验</vt:lpstr>
      <vt:lpstr>大作业（期末）</vt:lpstr>
      <vt:lpstr>总评</vt:lpstr>
      <vt:lpstr>'大作业（期末）'!Print_Titles</vt:lpstr>
      <vt:lpstr>总评!Print_Titles</vt:lpstr>
    </vt:vector>
  </TitlesOfParts>
  <Company>zfsoft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xyz</cp:lastModifiedBy>
  <cp:lastPrinted>2017-07-02T13:00:00Z</cp:lastPrinted>
  <dcterms:created xsi:type="dcterms:W3CDTF">2004-04-23T02:14:42Z</dcterms:created>
  <dcterms:modified xsi:type="dcterms:W3CDTF">2017-07-02T13:45:00Z</dcterms:modified>
</cp:coreProperties>
</file>