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8915" windowHeight="8220" activeTab="1"/>
  </bookViews>
  <sheets>
    <sheet name="styleprob1" sheetId="1" r:id="rId1"/>
    <sheet name="Sheet1" sheetId="2" r:id="rId2"/>
  </sheets>
  <definedNames>
    <definedName name="solver_adj" localSheetId="1" hidden="1">Sheet1!$B$4:$G$4</definedName>
    <definedName name="solver_adj" localSheetId="0" hidden="1">styleprob1!$B$4:$G$4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100</definedName>
    <definedName name="solver_lhs1" localSheetId="1" hidden="1">Sheet1!$B$4:$G$4</definedName>
    <definedName name="solver_lhs1" localSheetId="0" hidden="1">styleprob1!$B$4:$G$4</definedName>
    <definedName name="solver_lhs2" localSheetId="1" hidden="1">Sheet1!$K$4</definedName>
    <definedName name="solver_lhs2" localSheetId="0" hidden="1">styleprob1!$K$4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Sheet1!$S$6</definedName>
    <definedName name="solver_opt" localSheetId="0" hidden="1">styleprob1!$S$6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3</definedName>
    <definedName name="solver_rel1" localSheetId="0" hidden="1">3</definedName>
    <definedName name="solver_rel2" localSheetId="1" hidden="1">2</definedName>
    <definedName name="solver_rel2" localSheetId="0" hidden="1">2</definedName>
    <definedName name="solver_rhs1" localSheetId="1" hidden="1">0</definedName>
    <definedName name="solver_rhs1" localSheetId="0" hidden="1">0</definedName>
    <definedName name="solver_rhs2" localSheetId="1" hidden="1">1</definedName>
    <definedName name="solver_rhs2" localSheetId="0" hidden="1">1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100</definedName>
    <definedName name="solver_tol" localSheetId="1" hidden="1">0.01</definedName>
    <definedName name="solver_tol" localSheetId="0" hidden="1">0.05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U11" i="1" l="1"/>
  <c r="U10" i="1"/>
  <c r="U9" i="1"/>
  <c r="U8" i="1"/>
  <c r="U7" i="1"/>
  <c r="U6" i="1"/>
  <c r="U11" i="2" l="1"/>
  <c r="U10" i="2"/>
  <c r="U9" i="2"/>
  <c r="U8" i="2"/>
  <c r="U7" i="2"/>
  <c r="U6" i="2"/>
  <c r="R41" i="2"/>
  <c r="O41" i="2"/>
  <c r="L41" i="2"/>
  <c r="R40" i="2"/>
  <c r="O40" i="2"/>
  <c r="L40" i="2"/>
  <c r="R39" i="2"/>
  <c r="O39" i="2"/>
  <c r="L39" i="2"/>
  <c r="R38" i="2"/>
  <c r="O38" i="2"/>
  <c r="L38" i="2"/>
  <c r="R37" i="2"/>
  <c r="O37" i="2"/>
  <c r="L37" i="2"/>
  <c r="R36" i="2"/>
  <c r="O36" i="2"/>
  <c r="L36" i="2"/>
  <c r="R35" i="2"/>
  <c r="O35" i="2"/>
  <c r="L35" i="2"/>
  <c r="R34" i="2"/>
  <c r="O34" i="2"/>
  <c r="L34" i="2"/>
  <c r="R33" i="2"/>
  <c r="O33" i="2"/>
  <c r="L33" i="2"/>
  <c r="R32" i="2"/>
  <c r="O32" i="2"/>
  <c r="L32" i="2"/>
  <c r="R31" i="2"/>
  <c r="O31" i="2"/>
  <c r="L31" i="2"/>
  <c r="R30" i="2"/>
  <c r="O30" i="2"/>
  <c r="L30" i="2"/>
  <c r="R29" i="2"/>
  <c r="O29" i="2"/>
  <c r="L29" i="2"/>
  <c r="R28" i="2"/>
  <c r="O28" i="2"/>
  <c r="L28" i="2"/>
  <c r="R27" i="2"/>
  <c r="O27" i="2"/>
  <c r="L27" i="2"/>
  <c r="R26" i="2"/>
  <c r="O26" i="2"/>
  <c r="L26" i="2"/>
  <c r="R25" i="2"/>
  <c r="O25" i="2"/>
  <c r="L25" i="2"/>
  <c r="R24" i="2"/>
  <c r="O24" i="2"/>
  <c r="L24" i="2"/>
  <c r="R23" i="2"/>
  <c r="O23" i="2"/>
  <c r="L23" i="2"/>
  <c r="R22" i="2"/>
  <c r="O22" i="2"/>
  <c r="L22" i="2"/>
  <c r="R21" i="2"/>
  <c r="O21" i="2"/>
  <c r="L21" i="2"/>
  <c r="R20" i="2"/>
  <c r="O20" i="2"/>
  <c r="L20" i="2"/>
  <c r="R19" i="2"/>
  <c r="O19" i="2"/>
  <c r="L19" i="2"/>
  <c r="R18" i="2"/>
  <c r="O18" i="2"/>
  <c r="L18" i="2"/>
  <c r="R17" i="2"/>
  <c r="O17" i="2"/>
  <c r="L17" i="2"/>
  <c r="R16" i="2"/>
  <c r="O16" i="2"/>
  <c r="L16" i="2"/>
  <c r="R15" i="2"/>
  <c r="O15" i="2"/>
  <c r="L15" i="2"/>
  <c r="R14" i="2"/>
  <c r="O14" i="2"/>
  <c r="L14" i="2"/>
  <c r="R13" i="2"/>
  <c r="O13" i="2"/>
  <c r="L13" i="2"/>
  <c r="R12" i="2"/>
  <c r="O12" i="2"/>
  <c r="L12" i="2"/>
  <c r="R11" i="2"/>
  <c r="O11" i="2"/>
  <c r="L11" i="2"/>
  <c r="R10" i="2"/>
  <c r="O10" i="2"/>
  <c r="L10" i="2"/>
  <c r="R9" i="2"/>
  <c r="O9" i="2"/>
  <c r="L9" i="2"/>
  <c r="R8" i="2"/>
  <c r="O8" i="2"/>
  <c r="L8" i="2"/>
  <c r="R7" i="2"/>
  <c r="O7" i="2"/>
  <c r="L7" i="2"/>
  <c r="R6" i="2"/>
  <c r="O6" i="2"/>
  <c r="L6" i="2"/>
  <c r="K4" i="2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7" i="1"/>
  <c r="L6" i="1"/>
  <c r="K4" i="1"/>
  <c r="S6" i="2" l="1"/>
  <c r="P6" i="2"/>
  <c r="M6" i="2"/>
  <c r="S6" i="1"/>
  <c r="P6" i="1"/>
  <c r="M6" i="1"/>
</calcChain>
</file>

<file path=xl/sharedStrings.xml><?xml version="1.0" encoding="utf-8"?>
<sst xmlns="http://schemas.openxmlformats.org/spreadsheetml/2006/main" count="46" uniqueCount="16">
  <si>
    <t>constraint</t>
  </si>
  <si>
    <t>JKD : Large Core Index Fund</t>
  </si>
  <si>
    <t>JKG : Mid Cap Core Index Fund</t>
  </si>
  <si>
    <t>JKJ : Small Cap Core Index Fund</t>
  </si>
  <si>
    <t xml:space="preserve"> EFA : International Index Fund</t>
  </si>
  <si>
    <t>AGG : Aggregate Bond Fund</t>
  </si>
  <si>
    <t>SHY: Short Term Bond Fund</t>
  </si>
  <si>
    <t>Dodge and Cox Balanced Fund (DODBX)</t>
  </si>
  <si>
    <t xml:space="preserve"> Fidelity New Millenium Fund (FMILX) </t>
  </si>
  <si>
    <t>Fidelity Short Term Bond Fund (FSHBX)</t>
  </si>
  <si>
    <t>Style weights</t>
  </si>
  <si>
    <t>Sum of Absolute Deviation</t>
  </si>
  <si>
    <t>DODBX Deviations</t>
  </si>
  <si>
    <t>FMILX Deviations</t>
  </si>
  <si>
    <t>FSHBX Deviations</t>
  </si>
  <si>
    <t>EFA : International Index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</si>
</sst>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 applyAlignment="1">
      <alignment horizontal="center" vertical="center" wrapText="1"/>
    </xf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invertIfNegative val="0"/>
          <c:cat>
            <c:strRef>
              <c:f>styleprob1!$T$6:$T$11</c:f>
              <c:strCache>
                <c:ptCount val="6"/>
                <c:pt idx="0">
                  <c:v>JKD : Large Core Index Fund</c:v>
                </c:pt>
                <c:pt idx="1">
                  <c:v>JKG : Mid Cap Core Index Fund</c:v>
                </c:pt>
                <c:pt idx="2">
                  <c:v>JKJ : Small Cap Core Index Fund</c:v>
                </c:pt>
                <c:pt idx="3">
                  <c:v>EFA : International Index Fund</c:v>
                </c:pt>
                <c:pt idx="4">
                  <c:v>AGG : Aggregate Bond Fund</c:v>
                </c:pt>
                <c:pt idx="5">
                  <c:v>SHY: Short Term Bond Fund</c:v>
                </c:pt>
              </c:strCache>
            </c:strRef>
          </c:cat>
          <c:val>
            <c:numRef>
              <c:f>styleprob1!$U$6:$U$11</c:f>
              <c:numCache>
                <c:formatCode>General</c:formatCode>
                <c:ptCount val="6"/>
                <c:pt idx="0">
                  <c:v>1.3320603196285783E-2</c:v>
                </c:pt>
                <c:pt idx="1">
                  <c:v>0</c:v>
                </c:pt>
                <c:pt idx="2">
                  <c:v>4.1071181216813888E-3</c:v>
                </c:pt>
                <c:pt idx="3">
                  <c:v>1.0654061743498814E-2</c:v>
                </c:pt>
                <c:pt idx="4">
                  <c:v>4.0471815241341851E-2</c:v>
                </c:pt>
                <c:pt idx="5">
                  <c:v>0.93144640169719251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156544"/>
        <c:axId val="78158080"/>
        <c:axId val="0"/>
      </c:bar3DChart>
      <c:catAx>
        <c:axId val="78156544"/>
        <c:scaling>
          <c:orientation val="minMax"/>
        </c:scaling>
        <c:delete val="0"/>
        <c:axPos val="l"/>
        <c:majorTickMark val="out"/>
        <c:minorTickMark val="none"/>
        <c:tickLblPos val="nextTo"/>
        <c:crossAx val="78158080"/>
        <c:crosses val="autoZero"/>
        <c:auto val="1"/>
        <c:lblAlgn val="ctr"/>
        <c:lblOffset val="100"/>
        <c:noMultiLvlLbl val="0"/>
      </c:catAx>
      <c:valAx>
        <c:axId val="781580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815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7"/>
    </mc:Choice>
    <mc:Fallback>
      <c:style val="47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Sheet1!$T$6:$T$11</c:f>
              <c:strCache>
                <c:ptCount val="6"/>
                <c:pt idx="0">
                  <c:v>JKD : Large Core Index Fund</c:v>
                </c:pt>
                <c:pt idx="1">
                  <c:v>JKG : Mid Cap Core Index Fund</c:v>
                </c:pt>
                <c:pt idx="2">
                  <c:v>JKJ : Small Cap Core Index Fund</c:v>
                </c:pt>
                <c:pt idx="3">
                  <c:v>EFA : International Index Fund</c:v>
                </c:pt>
                <c:pt idx="4">
                  <c:v>AGG : Aggregate Bond Fund</c:v>
                </c:pt>
                <c:pt idx="5">
                  <c:v>SHY: Short Term Bond Fund</c:v>
                </c:pt>
              </c:strCache>
            </c:strRef>
          </c:cat>
          <c:val>
            <c:numRef>
              <c:f>Sheet1!$U$6:$U$11</c:f>
              <c:numCache>
                <c:formatCode>General</c:formatCode>
                <c:ptCount val="6"/>
                <c:pt idx="0">
                  <c:v>0</c:v>
                </c:pt>
                <c:pt idx="1">
                  <c:v>2.3518913570901526E-2</c:v>
                </c:pt>
                <c:pt idx="2">
                  <c:v>1.0073217705265109E-3</c:v>
                </c:pt>
                <c:pt idx="3">
                  <c:v>2.3439647960823676E-3</c:v>
                </c:pt>
                <c:pt idx="4">
                  <c:v>0.1352558708935655</c:v>
                </c:pt>
                <c:pt idx="5">
                  <c:v>0.83787394137153282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8219520"/>
        <c:axId val="78221312"/>
        <c:axId val="0"/>
      </c:bar3DChart>
      <c:catAx>
        <c:axId val="78219520"/>
        <c:scaling>
          <c:orientation val="minMax"/>
        </c:scaling>
        <c:delete val="0"/>
        <c:axPos val="l"/>
        <c:majorTickMark val="out"/>
        <c:minorTickMark val="none"/>
        <c:tickLblPos val="nextTo"/>
        <c:crossAx val="78221312"/>
        <c:crosses val="autoZero"/>
        <c:auto val="1"/>
        <c:lblAlgn val="ctr"/>
        <c:lblOffset val="100"/>
        <c:noMultiLvlLbl val="0"/>
      </c:catAx>
      <c:valAx>
        <c:axId val="782213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8219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5</xdr:row>
      <xdr:rowOff>114300</xdr:rowOff>
    </xdr:from>
    <xdr:to>
      <xdr:col>10</xdr:col>
      <xdr:colOff>342901</xdr:colOff>
      <xdr:row>18</xdr:row>
      <xdr:rowOff>180975</xdr:rowOff>
    </xdr:to>
    <xdr:graphicFrame macro="">
      <xdr:nvGraphicFramePr>
        <xdr:cNvPr id="12" name="Chart 11" title="Style Weight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5</xdr:row>
      <xdr:rowOff>57150</xdr:rowOff>
    </xdr:from>
    <xdr:to>
      <xdr:col>10</xdr:col>
      <xdr:colOff>257175</xdr:colOff>
      <xdr:row>19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1"/>
  <sheetViews>
    <sheetView workbookViewId="0"/>
  </sheetViews>
  <sheetFormatPr defaultRowHeight="15" x14ac:dyDescent="0.25"/>
  <cols>
    <col min="12" max="12" width="11.7109375" customWidth="1"/>
    <col min="13" max="13" width="11.5703125" customWidth="1"/>
    <col min="14" max="14" width="9.140625" customWidth="1"/>
    <col min="15" max="15" width="11.7109375" customWidth="1"/>
    <col min="16" max="16" width="11.5703125" customWidth="1"/>
    <col min="17" max="17" width="9.140625" customWidth="1"/>
    <col min="18" max="18" width="11.7109375" customWidth="1"/>
    <col min="19" max="19" width="11.5703125" customWidth="1"/>
    <col min="20" max="20" width="34" customWidth="1"/>
  </cols>
  <sheetData>
    <row r="3" spans="1:21" x14ac:dyDescent="0.25">
      <c r="B3" s="5" t="s">
        <v>10</v>
      </c>
      <c r="K3" t="s">
        <v>0</v>
      </c>
    </row>
    <row r="4" spans="1:21" x14ac:dyDescent="0.25">
      <c r="B4">
        <v>1.3320603196285783E-2</v>
      </c>
      <c r="C4">
        <v>0</v>
      </c>
      <c r="D4">
        <v>4.1071181216813888E-3</v>
      </c>
      <c r="E4">
        <v>1.0654061743498814E-2</v>
      </c>
      <c r="F4">
        <v>4.0471815241341851E-2</v>
      </c>
      <c r="G4">
        <v>0.93144640169719251</v>
      </c>
      <c r="K4">
        <f>SUM(B4:G4)</f>
        <v>1.0000000000000004</v>
      </c>
    </row>
    <row r="5" spans="1:21" ht="90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3" t="s">
        <v>7</v>
      </c>
      <c r="I5" s="3" t="s">
        <v>8</v>
      </c>
      <c r="J5" s="3" t="s">
        <v>9</v>
      </c>
      <c r="L5" s="2" t="s">
        <v>12</v>
      </c>
      <c r="M5" s="2" t="s">
        <v>11</v>
      </c>
      <c r="O5" s="2" t="s">
        <v>13</v>
      </c>
      <c r="P5" s="2" t="s">
        <v>11</v>
      </c>
      <c r="R5" s="2" t="s">
        <v>14</v>
      </c>
      <c r="S5" s="2" t="s">
        <v>11</v>
      </c>
    </row>
    <row r="6" spans="1:21" x14ac:dyDescent="0.25">
      <c r="A6">
        <v>1</v>
      </c>
      <c r="B6">
        <v>2.6837471997360501E-2</v>
      </c>
      <c r="C6">
        <v>4.3224571863486501E-2</v>
      </c>
      <c r="D6">
        <v>5.7174769019177299E-2</v>
      </c>
      <c r="E6">
        <v>5.7867662020724103E-2</v>
      </c>
      <c r="F6">
        <v>1.37115468316324E-2</v>
      </c>
      <c r="G6">
        <v>2.6112870691041802E-3</v>
      </c>
      <c r="H6">
        <v>2.6350485640899798E-2</v>
      </c>
      <c r="I6">
        <v>3.9715136109616897E-2</v>
      </c>
      <c r="J6">
        <v>4.2109897584123902E-3</v>
      </c>
      <c r="L6">
        <f>ABS(H6-$B$4*B6-$C$4*C6-$D$4*D6-$E$4*E6-$F$4*F6-$G$4*G6)</f>
        <v>2.2154440017210873E-2</v>
      </c>
      <c r="M6">
        <f>SUM(L6:L41)</f>
        <v>0.76474741427677762</v>
      </c>
      <c r="O6">
        <f>ABS(I6-$B$4*B6-$C$4*C6-$D$4*D6-$E$4*E6-$F$4*F6-$G$4*G6)</f>
        <v>3.5519090485927968E-2</v>
      </c>
      <c r="P6">
        <f>SUM(O6:O41)</f>
        <v>0.99665595056487177</v>
      </c>
      <c r="R6">
        <f>ABS(J6-$B$4*B6-$C$4*C6-$D$4*D6-$E$4*E6-$F$4*F6-$G$4*G6)</f>
        <v>1.494413472346353E-5</v>
      </c>
      <c r="S6">
        <f>SUM(R6:R41)</f>
        <v>2.0976069614339569E-2</v>
      </c>
      <c r="T6" t="s">
        <v>1</v>
      </c>
      <c r="U6">
        <f>B4</f>
        <v>1.3320603196285783E-2</v>
      </c>
    </row>
    <row r="7" spans="1:21" x14ac:dyDescent="0.25">
      <c r="A7">
        <v>2</v>
      </c>
      <c r="B7">
        <v>4.7134657517583903E-2</v>
      </c>
      <c r="C7">
        <v>4.6415649946587499E-2</v>
      </c>
      <c r="D7">
        <v>3.0745934849741599E-2</v>
      </c>
      <c r="E7">
        <v>3.2601833500278503E-2</v>
      </c>
      <c r="F7">
        <v>8.3263951306622504E-3</v>
      </c>
      <c r="G7">
        <v>6.8683520191759105E-4</v>
      </c>
      <c r="H7">
        <v>3.3574694971696198E-2</v>
      </c>
      <c r="I7">
        <v>2.5816644224063899E-2</v>
      </c>
      <c r="J7">
        <v>1.9820231650158299E-3</v>
      </c>
      <c r="L7">
        <f>ABS(H7-$B$4*B7-$C$4*C7-$D$4*D7-$E$4*E7-$F$4*F7-$G$4*G7)</f>
        <v>3.1496479266119308E-2</v>
      </c>
      <c r="O7">
        <f t="shared" ref="O7:O41" si="0">ABS(I7-$B$4*B7-$C$4*C7-$D$4*D7-$E$4*E7-$F$4*F7-$G$4*G7)</f>
        <v>2.3738428518487016E-2</v>
      </c>
      <c r="R7">
        <f t="shared" ref="R7:R41" si="1">ABS(J7-$B$4*B7-$C$4*C7-$D$4*D7-$E$4*E7-$F$4*F7-$G$4*G7)</f>
        <v>9.6192540561054296E-5</v>
      </c>
      <c r="T7" t="s">
        <v>2</v>
      </c>
      <c r="U7">
        <f>C4</f>
        <v>0</v>
      </c>
    </row>
    <row r="8" spans="1:21" x14ac:dyDescent="0.25">
      <c r="A8">
        <v>3</v>
      </c>
      <c r="B8">
        <v>3.0489552975886E-2</v>
      </c>
      <c r="C8">
        <v>1.3121863200395999E-2</v>
      </c>
      <c r="D8">
        <v>3.5533822438731197E-2</v>
      </c>
      <c r="E8">
        <v>5.4644958262912704E-3</v>
      </c>
      <c r="F8">
        <v>-2.5067250838699501E-3</v>
      </c>
      <c r="G8">
        <v>9.3498103879063898E-4</v>
      </c>
      <c r="H8">
        <v>2.9830204807574E-2</v>
      </c>
      <c r="I8">
        <v>3.1330307321699301E-2</v>
      </c>
      <c r="J8">
        <v>1.8632078915374901E-3</v>
      </c>
      <c r="L8">
        <f t="shared" ref="L8:L41" si="2">ABS(H8-$B$4*B8-$C$4*C8-$D$4*D8-$E$4*E8-$F$4*F8-$G$4*G8)</f>
        <v>2.8450471878967546E-2</v>
      </c>
      <c r="O8">
        <f t="shared" si="0"/>
        <v>2.9950574393092847E-2</v>
      </c>
      <c r="R8">
        <f t="shared" si="1"/>
        <v>4.8347496293103581E-4</v>
      </c>
      <c r="T8" t="s">
        <v>3</v>
      </c>
      <c r="U8">
        <f>D4</f>
        <v>4.1071181216813888E-3</v>
      </c>
    </row>
    <row r="9" spans="1:21" x14ac:dyDescent="0.25">
      <c r="A9">
        <v>4</v>
      </c>
      <c r="B9">
        <v>1.2220934286396101E-2</v>
      </c>
      <c r="C9">
        <v>3.14249004762088E-2</v>
      </c>
      <c r="D9">
        <v>2.04233132877185E-2</v>
      </c>
      <c r="E9">
        <v>2.1761488093648799E-2</v>
      </c>
      <c r="F9">
        <v>-5.5674491495851797E-3</v>
      </c>
      <c r="G9">
        <v>-1.7740210123407001E-3</v>
      </c>
      <c r="H9">
        <v>1.8188562786490399E-2</v>
      </c>
      <c r="I9">
        <v>3.51798776001815E-2</v>
      </c>
      <c r="J9">
        <v>-1.6275138722143801E-3</v>
      </c>
      <c r="L9">
        <f t="shared" si="2"/>
        <v>1.958777363411205E-2</v>
      </c>
      <c r="O9">
        <f t="shared" si="0"/>
        <v>3.6579088447803151E-2</v>
      </c>
      <c r="R9">
        <f t="shared" si="1"/>
        <v>2.2830302459272717E-4</v>
      </c>
      <c r="T9" t="s">
        <v>15</v>
      </c>
      <c r="U9">
        <f>E4</f>
        <v>1.0654061743498814E-2</v>
      </c>
    </row>
    <row r="10" spans="1:21" x14ac:dyDescent="0.25">
      <c r="A10">
        <v>5</v>
      </c>
      <c r="B10">
        <v>-3.2826348699705001E-2</v>
      </c>
      <c r="C10">
        <v>-1.6235067003851501E-2</v>
      </c>
      <c r="D10">
        <v>-3.2564964785032499E-2</v>
      </c>
      <c r="E10">
        <v>-5.2011899729728098E-2</v>
      </c>
      <c r="F10">
        <v>1.54091854496703E-2</v>
      </c>
      <c r="G10">
        <v>2.01476093759001E-3</v>
      </c>
      <c r="H10">
        <v>-1.74974741626139E-2</v>
      </c>
      <c r="I10">
        <v>-9.4126536001768492E-3</v>
      </c>
      <c r="J10">
        <v>3.1475001992238298E-3</v>
      </c>
      <c r="L10">
        <f t="shared" si="2"/>
        <v>1.887260078122141E-2</v>
      </c>
      <c r="O10">
        <f t="shared" si="0"/>
        <v>1.0787780218784357E-2</v>
      </c>
      <c r="R10">
        <f t="shared" si="1"/>
        <v>1.7723735806163211E-3</v>
      </c>
      <c r="T10" t="s">
        <v>5</v>
      </c>
      <c r="U10">
        <f>F4</f>
        <v>4.0471815241341851E-2</v>
      </c>
    </row>
    <row r="11" spans="1:21" x14ac:dyDescent="0.25">
      <c r="A11">
        <v>6</v>
      </c>
      <c r="B11">
        <v>3.6816834213360301E-2</v>
      </c>
      <c r="C11">
        <v>5.9960749392002001E-2</v>
      </c>
      <c r="D11">
        <v>5.4369514004431997E-2</v>
      </c>
      <c r="E11">
        <v>6.13111380509943E-2</v>
      </c>
      <c r="F11">
        <v>3.7639348022811001E-3</v>
      </c>
      <c r="G11">
        <v>3.9035187500147101E-4</v>
      </c>
      <c r="H11">
        <v>3.2511904318303302E-2</v>
      </c>
      <c r="I11">
        <v>5.5670104446967399E-2</v>
      </c>
      <c r="J11">
        <v>1.86098528208989E-3</v>
      </c>
      <c r="L11">
        <f t="shared" si="2"/>
        <v>3.062904208894536E-2</v>
      </c>
      <c r="O11">
        <f t="shared" si="0"/>
        <v>5.378724221760945E-2</v>
      </c>
      <c r="R11">
        <f t="shared" si="1"/>
        <v>2.187694726805625E-5</v>
      </c>
      <c r="T11" t="s">
        <v>6</v>
      </c>
      <c r="U11">
        <f>G4</f>
        <v>0.93144640169719251</v>
      </c>
    </row>
    <row r="12" spans="1:21" x14ac:dyDescent="0.25">
      <c r="A12">
        <v>7</v>
      </c>
      <c r="B12">
        <v>2.7653014611844801E-2</v>
      </c>
      <c r="C12">
        <v>3.90567971651623E-3</v>
      </c>
      <c r="D12">
        <v>9.1931097705935105E-3</v>
      </c>
      <c r="E12">
        <v>-4.5919880527258696E-3</v>
      </c>
      <c r="F12">
        <v>-1.480423976149E-3</v>
      </c>
      <c r="G12">
        <v>-1.0882633227175E-3</v>
      </c>
      <c r="H12">
        <v>9.7384927979571306E-3</v>
      </c>
      <c r="I12">
        <v>-2.4413536379519498E-3</v>
      </c>
      <c r="J12">
        <v>-1.5091674541300999E-3</v>
      </c>
      <c r="L12">
        <f t="shared" si="2"/>
        <v>1.0454878501323194E-2</v>
      </c>
      <c r="O12">
        <f t="shared" si="0"/>
        <v>1.7249679345858863E-3</v>
      </c>
      <c r="R12">
        <f t="shared" si="1"/>
        <v>7.9278175076403709E-4</v>
      </c>
    </row>
    <row r="13" spans="1:21" x14ac:dyDescent="0.25">
      <c r="A13">
        <v>8</v>
      </c>
      <c r="B13">
        <v>-2.1699612453171002E-3</v>
      </c>
      <c r="C13">
        <v>-1.2515753785676299E-2</v>
      </c>
      <c r="D13">
        <v>-2.2058332892427101E-2</v>
      </c>
      <c r="E13">
        <v>1.6666718243259999E-2</v>
      </c>
      <c r="F13">
        <v>8.2167920771862892E-3</v>
      </c>
      <c r="G13">
        <v>1.07787628875267E-3</v>
      </c>
      <c r="H13">
        <v>-3.0139807350115799E-4</v>
      </c>
      <c r="I13">
        <v>-2.08027965462751E-2</v>
      </c>
      <c r="J13">
        <v>1.9796922659409701E-3</v>
      </c>
      <c r="L13">
        <f t="shared" si="2"/>
        <v>1.6959974287273963E-3</v>
      </c>
      <c r="O13">
        <f t="shared" si="0"/>
        <v>2.2197395901501337E-2</v>
      </c>
      <c r="R13">
        <f t="shared" si="1"/>
        <v>5.8509291071473144E-4</v>
      </c>
    </row>
    <row r="14" spans="1:21" x14ac:dyDescent="0.25">
      <c r="A14">
        <v>9</v>
      </c>
      <c r="B14">
        <v>2.4012331022257499E-2</v>
      </c>
      <c r="C14">
        <v>2.81986671333159E-2</v>
      </c>
      <c r="D14">
        <v>1.26250985739662E-2</v>
      </c>
      <c r="E14">
        <v>1.5954383380297799E-2</v>
      </c>
      <c r="F14">
        <v>1.1790579268174299E-2</v>
      </c>
      <c r="G14">
        <v>1.7870192816023E-3</v>
      </c>
      <c r="H14">
        <v>1.6783895699533001E-2</v>
      </c>
      <c r="I14">
        <v>1.6495866365924899E-2</v>
      </c>
      <c r="J14">
        <v>3.1402098709312201E-3</v>
      </c>
      <c r="L14">
        <f t="shared" si="2"/>
        <v>1.4100506384071444E-2</v>
      </c>
      <c r="O14">
        <f t="shared" si="0"/>
        <v>1.3812477050463342E-2</v>
      </c>
      <c r="R14">
        <f t="shared" si="1"/>
        <v>4.5682055546965999E-4</v>
      </c>
    </row>
    <row r="15" spans="1:21" x14ac:dyDescent="0.25">
      <c r="A15">
        <v>10</v>
      </c>
      <c r="B15">
        <v>1.2173513619374601E-2</v>
      </c>
      <c r="C15">
        <v>3.2284219827165797E-2</v>
      </c>
      <c r="D15">
        <v>4.7094786442536597E-2</v>
      </c>
      <c r="E15">
        <v>9.2075288966471103E-3</v>
      </c>
      <c r="F15">
        <v>-5.7550142679429995E-4</v>
      </c>
      <c r="G15">
        <v>-7.9175263379072103E-4</v>
      </c>
      <c r="H15">
        <v>2.05014436673252E-2</v>
      </c>
      <c r="I15">
        <v>3.1718732629172103E-2</v>
      </c>
      <c r="J15">
        <v>-3.4746409339980701E-4</v>
      </c>
      <c r="L15">
        <f t="shared" si="2"/>
        <v>2.0808530419887138E-2</v>
      </c>
      <c r="O15">
        <f t="shared" si="0"/>
        <v>3.202581938173403E-2</v>
      </c>
      <c r="R15">
        <f t="shared" si="1"/>
        <v>4.037734083787211E-5</v>
      </c>
    </row>
    <row r="16" spans="1:21" x14ac:dyDescent="0.25">
      <c r="A16">
        <v>11</v>
      </c>
      <c r="B16">
        <v>-1.7830464448485399E-2</v>
      </c>
      <c r="C16">
        <v>-2.5028353033828599E-2</v>
      </c>
      <c r="D16">
        <v>-4.8059457314654698E-2</v>
      </c>
      <c r="E16">
        <v>-2.6034906010492399E-2</v>
      </c>
      <c r="F16">
        <v>-2.50908047966392E-3</v>
      </c>
      <c r="G16">
        <v>-7.6885131710802102E-4</v>
      </c>
      <c r="H16">
        <v>-6.7185471059683097E-3</v>
      </c>
      <c r="I16">
        <v>-2.88369559373691E-2</v>
      </c>
      <c r="J16">
        <v>-1.62542503197272E-3</v>
      </c>
      <c r="L16">
        <f t="shared" si="2"/>
        <v>5.1885803657083594E-3</v>
      </c>
      <c r="O16">
        <f t="shared" si="0"/>
        <v>2.7306989197109152E-2</v>
      </c>
      <c r="R16">
        <f t="shared" si="1"/>
        <v>9.5458291712770564E-5</v>
      </c>
    </row>
    <row r="17" spans="1:18" x14ac:dyDescent="0.25">
      <c r="A17">
        <v>12</v>
      </c>
      <c r="B17">
        <v>3.5771778963807503E-2</v>
      </c>
      <c r="C17">
        <v>4.45059293197239E-2</v>
      </c>
      <c r="D17">
        <v>4.5284159162661403E-2</v>
      </c>
      <c r="E17">
        <v>1.8021014616065301E-3</v>
      </c>
      <c r="F17">
        <v>1.1496399681780499E-2</v>
      </c>
      <c r="G17">
        <v>1.85920127611139E-3</v>
      </c>
      <c r="H17">
        <v>2.3821198390120001E-2</v>
      </c>
      <c r="I17">
        <v>3.2883428421344403E-2</v>
      </c>
      <c r="J17">
        <v>1.86306418787452E-3</v>
      </c>
      <c r="L17">
        <f t="shared" si="2"/>
        <v>2.0942483123429376E-2</v>
      </c>
      <c r="O17">
        <f t="shared" si="0"/>
        <v>3.0004713154653778E-2</v>
      </c>
      <c r="R17">
        <f t="shared" si="1"/>
        <v>1.0156510788161036E-3</v>
      </c>
    </row>
    <row r="18" spans="1:18" x14ac:dyDescent="0.25">
      <c r="A18">
        <v>13</v>
      </c>
      <c r="B18">
        <v>-5.1891132883641301E-4</v>
      </c>
      <c r="C18">
        <v>-2.8299876965736801E-2</v>
      </c>
      <c r="D18">
        <v>-5.0088904222487698E-2</v>
      </c>
      <c r="E18">
        <v>-3.8824706518764102E-2</v>
      </c>
      <c r="F18">
        <v>-6.1484348028570902E-3</v>
      </c>
      <c r="G18">
        <v>-7.3302364378813301E-4</v>
      </c>
      <c r="H18">
        <v>-9.9974938502710407E-3</v>
      </c>
      <c r="I18">
        <v>-2.5147847364400899E-2</v>
      </c>
      <c r="J18">
        <v>-4.6460330281228302E-4</v>
      </c>
      <c r="L18">
        <f t="shared" si="2"/>
        <v>8.4396092189839879E-3</v>
      </c>
      <c r="O18">
        <f t="shared" si="0"/>
        <v>2.3589962733113846E-2</v>
      </c>
      <c r="R18">
        <f t="shared" si="1"/>
        <v>1.0932813284747697E-3</v>
      </c>
    </row>
    <row r="19" spans="1:18" x14ac:dyDescent="0.25">
      <c r="A19">
        <v>14</v>
      </c>
      <c r="B19">
        <v>3.6548301439610402E-2</v>
      </c>
      <c r="C19">
        <v>3.1690169077602998E-2</v>
      </c>
      <c r="D19">
        <v>4.9440006898298701E-2</v>
      </c>
      <c r="E19">
        <v>-2.6513062850477302E-3</v>
      </c>
      <c r="F19">
        <v>1.06407509920801E-2</v>
      </c>
      <c r="G19">
        <v>2.6040625963259499E-3</v>
      </c>
      <c r="H19">
        <v>9.7114794320551901E-4</v>
      </c>
      <c r="I19">
        <v>1.60936404365517E-2</v>
      </c>
      <c r="J19">
        <v>1.97880538126816E-3</v>
      </c>
      <c r="L19">
        <f t="shared" si="2"/>
        <v>2.546701488498648E-3</v>
      </c>
      <c r="O19">
        <f t="shared" si="0"/>
        <v>1.2575791004847533E-2</v>
      </c>
      <c r="R19">
        <f t="shared" si="1"/>
        <v>1.5390440504360068E-3</v>
      </c>
    </row>
    <row r="20" spans="1:18" x14ac:dyDescent="0.25">
      <c r="A20">
        <v>15</v>
      </c>
      <c r="B20">
        <v>4.0954770886106398E-2</v>
      </c>
      <c r="C20">
        <v>2.7303743494366799E-2</v>
      </c>
      <c r="D20">
        <v>1.5678981183615302E-2</v>
      </c>
      <c r="E20">
        <v>6.2550973819930399E-4</v>
      </c>
      <c r="F20">
        <v>6.5703010929374396E-3</v>
      </c>
      <c r="G20">
        <v>1.0511987016861299E-3</v>
      </c>
      <c r="H20">
        <v>1.8531130052931801E-2</v>
      </c>
      <c r="I20">
        <v>1.0319161138955301E-2</v>
      </c>
      <c r="J20">
        <v>1.8616467713903401E-3</v>
      </c>
      <c r="L20">
        <f t="shared" si="2"/>
        <v>1.6669480893774867E-2</v>
      </c>
      <c r="O20">
        <f t="shared" si="0"/>
        <v>8.4575119797983597E-3</v>
      </c>
      <c r="R20">
        <f t="shared" si="1"/>
        <v>2.3877666005447246E-9</v>
      </c>
    </row>
    <row r="21" spans="1:18" x14ac:dyDescent="0.25">
      <c r="A21">
        <v>16</v>
      </c>
      <c r="B21">
        <v>-9.0903816123688596E-4</v>
      </c>
      <c r="C21">
        <v>4.8940500659298003E-3</v>
      </c>
      <c r="D21">
        <v>9.2360199373406893E-3</v>
      </c>
      <c r="E21">
        <v>-3.9927754587235402E-2</v>
      </c>
      <c r="F21">
        <v>1.4761102726919E-3</v>
      </c>
      <c r="G21">
        <v>-2.9265579851238698E-3</v>
      </c>
      <c r="H21">
        <v>-1.3139151877006299E-3</v>
      </c>
      <c r="I21">
        <v>-6.5996702109473197E-3</v>
      </c>
      <c r="J21">
        <v>-2.6706345837365099E-3</v>
      </c>
      <c r="L21">
        <f t="shared" si="2"/>
        <v>1.7518441290998805E-3</v>
      </c>
      <c r="O21">
        <f t="shared" si="0"/>
        <v>3.5339108941468099E-3</v>
      </c>
      <c r="R21">
        <f t="shared" si="1"/>
        <v>3.9512473306400073E-4</v>
      </c>
    </row>
    <row r="22" spans="1:18" x14ac:dyDescent="0.25">
      <c r="A22">
        <v>17</v>
      </c>
      <c r="B22">
        <v>-4.3228338145638298E-2</v>
      </c>
      <c r="C22">
        <v>-1.6619161113359999E-2</v>
      </c>
      <c r="D22">
        <v>-3.1015604811848702E-2</v>
      </c>
      <c r="E22">
        <v>6.2459090134829899E-3</v>
      </c>
      <c r="F22">
        <v>2.0523015872655301E-2</v>
      </c>
      <c r="G22">
        <v>6.2759805845691297E-3</v>
      </c>
      <c r="H22">
        <v>-3.1908712922558702E-2</v>
      </c>
      <c r="I22">
        <v>-3.99999721600326E-2</v>
      </c>
      <c r="J22">
        <v>5.4794666717252697E-3</v>
      </c>
      <c r="L22">
        <f t="shared" si="2"/>
        <v>3.794838817019365E-2</v>
      </c>
      <c r="O22">
        <f t="shared" si="0"/>
        <v>4.6039647407667555E-2</v>
      </c>
      <c r="R22">
        <f t="shared" si="1"/>
        <v>5.6020857590967886E-4</v>
      </c>
    </row>
    <row r="23" spans="1:18" x14ac:dyDescent="0.25">
      <c r="A23">
        <v>18</v>
      </c>
      <c r="B23">
        <v>5.3219405763682101E-2</v>
      </c>
      <c r="C23">
        <v>5.7046309647984697E-2</v>
      </c>
      <c r="D23">
        <v>5.7093927489812298E-2</v>
      </c>
      <c r="E23">
        <v>6.3377945392355306E-2</v>
      </c>
      <c r="F23">
        <v>-8.9479945143918806E-3</v>
      </c>
      <c r="G23">
        <v>-2.9077797623400202E-3</v>
      </c>
      <c r="H23">
        <v>4.1124913285596601E-2</v>
      </c>
      <c r="I23">
        <v>6.1021515315848401E-2</v>
      </c>
      <c r="J23">
        <v>-1.6227248453183399E-3</v>
      </c>
      <c r="L23">
        <f t="shared" si="2"/>
        <v>4.2576857228785382E-2</v>
      </c>
      <c r="O23">
        <f t="shared" si="0"/>
        <v>6.2473459259037183E-2</v>
      </c>
      <c r="R23">
        <f t="shared" si="1"/>
        <v>1.7078090212955697E-4</v>
      </c>
    </row>
    <row r="24" spans="1:18" x14ac:dyDescent="0.25">
      <c r="A24">
        <v>19</v>
      </c>
      <c r="B24">
        <v>-2.14046522295037E-2</v>
      </c>
      <c r="C24">
        <v>5.7523409948447802E-3</v>
      </c>
      <c r="D24">
        <v>1.36806024936484E-2</v>
      </c>
      <c r="E24">
        <v>-1.42857310564449E-2</v>
      </c>
      <c r="F24">
        <v>3.74725663776454E-3</v>
      </c>
      <c r="G24">
        <v>2.4920943871669099E-3</v>
      </c>
      <c r="H24">
        <v>-1.05035662960654E-2</v>
      </c>
      <c r="I24">
        <v>-4.3071147239743804E-3</v>
      </c>
      <c r="J24">
        <v>2.0937671806009498E-3</v>
      </c>
      <c r="L24">
        <f t="shared" si="2"/>
        <v>1.2595340834774375E-2</v>
      </c>
      <c r="O24">
        <f t="shared" si="0"/>
        <v>6.3988892626833547E-3</v>
      </c>
      <c r="R24">
        <f t="shared" si="1"/>
        <v>1.992641891975476E-6</v>
      </c>
    </row>
    <row r="25" spans="1:18" x14ac:dyDescent="0.25">
      <c r="A25">
        <v>20</v>
      </c>
      <c r="B25">
        <v>9.3951450856746294E-3</v>
      </c>
      <c r="C25">
        <v>-1.50913417796268E-2</v>
      </c>
      <c r="D25">
        <v>-2.3458234127977699E-2</v>
      </c>
      <c r="E25">
        <v>3.64656989451069E-2</v>
      </c>
      <c r="F25">
        <v>-3.2278117347792601E-3</v>
      </c>
      <c r="G25">
        <v>3.1829381096937199E-4</v>
      </c>
      <c r="H25">
        <v>1.8830549349509999E-2</v>
      </c>
      <c r="I25">
        <v>1.60305467492039E-2</v>
      </c>
      <c r="J25">
        <v>8.1275104560973898E-4</v>
      </c>
      <c r="L25">
        <f t="shared" si="2"/>
        <v>1.8247400055514763E-2</v>
      </c>
      <c r="O25">
        <f t="shared" si="0"/>
        <v>1.5447397455208664E-2</v>
      </c>
      <c r="R25">
        <f t="shared" si="1"/>
        <v>2.2960175161449987E-4</v>
      </c>
    </row>
    <row r="26" spans="1:18" x14ac:dyDescent="0.25">
      <c r="A26">
        <v>21</v>
      </c>
      <c r="B26">
        <v>1.50228352098816E-2</v>
      </c>
      <c r="C26">
        <v>2.3644420252168001E-2</v>
      </c>
      <c r="D26">
        <v>2.8369884359531701E-2</v>
      </c>
      <c r="E26">
        <v>1.9545570868462199E-3</v>
      </c>
      <c r="F26">
        <v>-4.3740676877342998E-3</v>
      </c>
      <c r="G26">
        <v>4.1255725961031298E-4</v>
      </c>
      <c r="H26">
        <v>8.1711694666457592E-3</v>
      </c>
      <c r="I26">
        <v>7.2627429666785003E-3</v>
      </c>
      <c r="J26">
        <v>8.1362193182754595E-4</v>
      </c>
      <c r="L26">
        <f t="shared" si="2"/>
        <v>7.6264652862372698E-3</v>
      </c>
      <c r="O26">
        <f t="shared" si="0"/>
        <v>6.7180387862700109E-3</v>
      </c>
      <c r="R26">
        <f t="shared" si="1"/>
        <v>2.689177514190571E-4</v>
      </c>
    </row>
    <row r="27" spans="1:18" x14ac:dyDescent="0.25">
      <c r="A27">
        <v>22</v>
      </c>
      <c r="B27">
        <v>-2.3233808470237101E-2</v>
      </c>
      <c r="C27">
        <v>-2.2989783532699599E-2</v>
      </c>
      <c r="D27">
        <v>-4.3903687064947797E-3</v>
      </c>
      <c r="E27">
        <v>-3.1179781207411099E-2</v>
      </c>
      <c r="F27">
        <v>-1.07671121750975E-2</v>
      </c>
      <c r="G27">
        <v>3.1823964589050601E-4</v>
      </c>
      <c r="H27">
        <v>-1.31000330032611E-2</v>
      </c>
      <c r="I27">
        <v>-9.6966487759103694E-3</v>
      </c>
      <c r="J27">
        <v>-1.5100190996883999E-3</v>
      </c>
      <c r="L27">
        <f t="shared" si="2"/>
        <v>1.2300980181291471E-2</v>
      </c>
      <c r="O27">
        <f t="shared" si="0"/>
        <v>8.8975959539407401E-3</v>
      </c>
      <c r="R27">
        <f t="shared" si="1"/>
        <v>7.1096627771877067E-4</v>
      </c>
    </row>
    <row r="28" spans="1:18" x14ac:dyDescent="0.25">
      <c r="A28">
        <v>23</v>
      </c>
      <c r="B28">
        <v>1.8783647229859E-2</v>
      </c>
      <c r="C28">
        <v>7.8150356597890304E-3</v>
      </c>
      <c r="D28">
        <v>-1.9477861094903001E-2</v>
      </c>
      <c r="E28">
        <v>2.03181011328721E-2</v>
      </c>
      <c r="F28">
        <v>8.6216287342732994E-3</v>
      </c>
      <c r="G28">
        <v>4.4798232116494098E-4</v>
      </c>
      <c r="H28">
        <v>9.0382035652050198E-3</v>
      </c>
      <c r="I28">
        <v>5.52340926653883E-3</v>
      </c>
      <c r="J28">
        <v>8.1548622482308097E-4</v>
      </c>
      <c r="L28">
        <f t="shared" si="2"/>
        <v>7.885317139885259E-3</v>
      </c>
      <c r="O28">
        <f t="shared" si="0"/>
        <v>4.3705228412190692E-3</v>
      </c>
      <c r="R28">
        <f t="shared" si="1"/>
        <v>3.374002004966802E-4</v>
      </c>
    </row>
    <row r="29" spans="1:18" x14ac:dyDescent="0.25">
      <c r="A29">
        <v>24</v>
      </c>
      <c r="B29">
        <v>-6.2865535538841402E-2</v>
      </c>
      <c r="C29">
        <v>-5.5661438194311998E-2</v>
      </c>
      <c r="D29">
        <v>-5.3470946697072898E-2</v>
      </c>
      <c r="E29">
        <v>-7.42512727969111E-2</v>
      </c>
      <c r="F29">
        <v>-3.3581378605797001E-3</v>
      </c>
      <c r="G29">
        <v>-4.9515798665322698E-4</v>
      </c>
      <c r="H29">
        <v>-4.9264900604842898E-2</v>
      </c>
      <c r="I29">
        <v>-5.56803869040094E-2</v>
      </c>
      <c r="J29">
        <v>-3.4853647063259901E-4</v>
      </c>
      <c r="L29">
        <f t="shared" si="2"/>
        <v>4.6819681552145199E-2</v>
      </c>
      <c r="O29">
        <f t="shared" si="0"/>
        <v>5.3235167851311702E-2</v>
      </c>
      <c r="R29">
        <f t="shared" si="1"/>
        <v>2.0966825820650931E-3</v>
      </c>
    </row>
    <row r="30" spans="1:18" x14ac:dyDescent="0.25">
      <c r="A30">
        <v>25</v>
      </c>
      <c r="B30">
        <v>-2.5004155874867699E-2</v>
      </c>
      <c r="C30">
        <v>-3.74915113816554E-2</v>
      </c>
      <c r="D30">
        <v>-4.5158902046805498E-2</v>
      </c>
      <c r="E30">
        <v>-4.4188777624756398E-2</v>
      </c>
      <c r="F30">
        <v>8.1142745659164E-3</v>
      </c>
      <c r="G30">
        <v>2.9501817978294701E-3</v>
      </c>
      <c r="H30">
        <v>-2.92025513846144E-2</v>
      </c>
      <c r="I30">
        <v>-4.17767981969627E-2</v>
      </c>
      <c r="J30">
        <v>1.86532025002073E-3</v>
      </c>
      <c r="L30">
        <f t="shared" si="2"/>
        <v>3.1289553676801751E-2</v>
      </c>
      <c r="O30">
        <f t="shared" si="0"/>
        <v>4.3863800489150048E-2</v>
      </c>
      <c r="R30">
        <f t="shared" si="1"/>
        <v>2.2168204216661824E-4</v>
      </c>
    </row>
    <row r="31" spans="1:18" x14ac:dyDescent="0.25">
      <c r="A31">
        <v>26</v>
      </c>
      <c r="B31">
        <v>8.5887926964769407E-2</v>
      </c>
      <c r="C31">
        <v>7.0531898596897902E-2</v>
      </c>
      <c r="D31">
        <v>5.8098164693253497E-2</v>
      </c>
      <c r="E31">
        <v>6.6120031363398293E-2</v>
      </c>
      <c r="F31">
        <v>6.85672958009365E-4</v>
      </c>
      <c r="G31">
        <v>-1.41251199816905E-3</v>
      </c>
      <c r="H31">
        <v>5.6509780985367401E-2</v>
      </c>
      <c r="I31" s="1">
        <v>7.1467994327301998E-2</v>
      </c>
      <c r="J31">
        <v>8.1546936928456005E-4</v>
      </c>
      <c r="L31">
        <f t="shared" si="2"/>
        <v>5.571056785801845E-2</v>
      </c>
      <c r="O31">
        <f t="shared" si="0"/>
        <v>7.0668781199953054E-2</v>
      </c>
      <c r="R31">
        <f t="shared" si="1"/>
        <v>1.6256241935611601E-5</v>
      </c>
    </row>
    <row r="32" spans="1:18" x14ac:dyDescent="0.25">
      <c r="A32">
        <v>27</v>
      </c>
      <c r="B32">
        <v>-2.7160652445690201E-3</v>
      </c>
      <c r="C32">
        <v>5.0159702716634502E-3</v>
      </c>
      <c r="D32">
        <v>1.9273880511160101E-2</v>
      </c>
      <c r="E32">
        <v>-7.5273821311908603E-3</v>
      </c>
      <c r="F32">
        <v>-3.89069397327202E-3</v>
      </c>
      <c r="G32">
        <v>-2.58294965561723E-3</v>
      </c>
      <c r="H32">
        <v>-3.31161554062143E-3</v>
      </c>
      <c r="I32">
        <v>4.1205370459231902E-3</v>
      </c>
      <c r="J32">
        <v>-4.6508256654598202E-4</v>
      </c>
      <c r="L32">
        <f t="shared" si="2"/>
        <v>7.1105621303665413E-4</v>
      </c>
      <c r="O32">
        <f t="shared" si="0"/>
        <v>6.7210963735079652E-3</v>
      </c>
      <c r="R32">
        <f t="shared" si="1"/>
        <v>2.1354767610387935E-3</v>
      </c>
    </row>
    <row r="33" spans="1:18" x14ac:dyDescent="0.25">
      <c r="A33">
        <v>28</v>
      </c>
      <c r="B33">
        <v>-7.3590329964878798E-3</v>
      </c>
      <c r="C33">
        <v>-3.0067638505946601E-2</v>
      </c>
      <c r="D33">
        <v>-5.3530632077554499E-2</v>
      </c>
      <c r="E33">
        <v>-2.33188504398508E-2</v>
      </c>
      <c r="F33">
        <v>-1.91707240968364E-3</v>
      </c>
      <c r="G33">
        <v>-1.49090631150728E-3</v>
      </c>
      <c r="H33">
        <v>-2.0252222313257701E-2</v>
      </c>
      <c r="I33">
        <v>-4.0384049375537003E-2</v>
      </c>
      <c r="J33">
        <v>-2.09601965467987E-3</v>
      </c>
      <c r="L33">
        <f t="shared" si="2"/>
        <v>1.8219611733868664E-2</v>
      </c>
      <c r="O33">
        <f t="shared" si="0"/>
        <v>3.8351438796147955E-2</v>
      </c>
      <c r="R33">
        <f t="shared" si="1"/>
        <v>6.3409075290833412E-5</v>
      </c>
    </row>
    <row r="34" spans="1:18" x14ac:dyDescent="0.25">
      <c r="A34">
        <v>29</v>
      </c>
      <c r="B34">
        <v>-5.4673737417746199E-2</v>
      </c>
      <c r="C34">
        <v>-6.5427093092019994E-2</v>
      </c>
      <c r="D34">
        <v>-6.6542165954828994E-2</v>
      </c>
      <c r="E34">
        <v>-5.5177137218450099E-2</v>
      </c>
      <c r="F34">
        <v>1.2406215636342499E-2</v>
      </c>
      <c r="G34">
        <v>6.5197073676823702E-3</v>
      </c>
      <c r="H34">
        <v>-4.5117503230085197E-2</v>
      </c>
      <c r="I34">
        <v>-5.7521608525338899E-2</v>
      </c>
      <c r="J34">
        <v>4.5637130809636998E-3</v>
      </c>
      <c r="L34">
        <f t="shared" si="2"/>
        <v>5.0102918941106307E-2</v>
      </c>
      <c r="O34">
        <f t="shared" si="0"/>
        <v>6.2507024236360009E-2</v>
      </c>
      <c r="R34">
        <f t="shared" si="1"/>
        <v>4.2170263005741719E-4</v>
      </c>
    </row>
    <row r="35" spans="1:18" x14ac:dyDescent="0.25">
      <c r="A35">
        <v>30</v>
      </c>
      <c r="B35">
        <v>4.5309344508641701E-3</v>
      </c>
      <c r="C35">
        <v>1.02468956370869E-2</v>
      </c>
      <c r="D35">
        <v>3.13489640998037E-2</v>
      </c>
      <c r="E35">
        <v>-3.3345320169850499E-2</v>
      </c>
      <c r="F35">
        <v>8.8707795432287906E-3</v>
      </c>
      <c r="G35">
        <v>1.1193731851117899E-3</v>
      </c>
      <c r="H35">
        <v>-3.9929080153745496E-3</v>
      </c>
      <c r="I35">
        <v>-7.0108032826897704E-3</v>
      </c>
      <c r="J35">
        <v>5.8315785253015796E-4</v>
      </c>
      <c r="L35">
        <f t="shared" si="2"/>
        <v>5.2284062700557448E-3</v>
      </c>
      <c r="O35">
        <f t="shared" si="0"/>
        <v>8.2463015373709647E-3</v>
      </c>
      <c r="R35">
        <f t="shared" si="1"/>
        <v>6.5234040215103671E-4</v>
      </c>
    </row>
    <row r="36" spans="1:18" x14ac:dyDescent="0.25">
      <c r="A36">
        <v>31</v>
      </c>
      <c r="B36">
        <v>5.7962919527224897E-2</v>
      </c>
      <c r="C36">
        <v>8.0483868864870606E-2</v>
      </c>
      <c r="D36">
        <v>8.0156940662325898E-2</v>
      </c>
      <c r="E36">
        <v>6.5821353542426103E-2</v>
      </c>
      <c r="F36">
        <v>8.7468424714331992E-3</v>
      </c>
      <c r="G36">
        <v>1.3778798058079499E-3</v>
      </c>
      <c r="H36">
        <v>5.4588523022055697E-2</v>
      </c>
      <c r="I36">
        <v>7.6059017971758597E-2</v>
      </c>
      <c r="J36">
        <v>4.1963128736568498E-3</v>
      </c>
      <c r="L36">
        <f t="shared" si="2"/>
        <v>5.1148521403140829E-2</v>
      </c>
      <c r="O36">
        <f t="shared" si="0"/>
        <v>7.2619016352843721E-2</v>
      </c>
      <c r="R36">
        <f t="shared" si="1"/>
        <v>7.5631125474198398E-4</v>
      </c>
    </row>
    <row r="37" spans="1:18" x14ac:dyDescent="0.25">
      <c r="A37">
        <v>32</v>
      </c>
      <c r="B37">
        <v>1.21757001516249E-2</v>
      </c>
      <c r="C37">
        <v>4.75066862503959E-3</v>
      </c>
      <c r="D37">
        <v>3.30406514123771E-3</v>
      </c>
      <c r="E37">
        <v>2.22183319445577E-2</v>
      </c>
      <c r="F37">
        <v>2.5494767800340302E-3</v>
      </c>
      <c r="G37">
        <v>3.6482148298655498E-4</v>
      </c>
      <c r="H37">
        <v>1.8741982439863102E-2</v>
      </c>
      <c r="I37">
        <v>2.5052192813963502E-2</v>
      </c>
      <c r="J37">
        <v>1.9750974596890502E-3</v>
      </c>
      <c r="L37">
        <f t="shared" si="2"/>
        <v>1.7886515492521401E-2</v>
      </c>
      <c r="O37">
        <f t="shared" si="0"/>
        <v>2.4196725866621801E-2</v>
      </c>
      <c r="R37">
        <f t="shared" si="1"/>
        <v>1.1196305123473466E-3</v>
      </c>
    </row>
    <row r="38" spans="1:18" x14ac:dyDescent="0.25">
      <c r="A38">
        <v>33</v>
      </c>
      <c r="B38">
        <v>1.21951377877638E-2</v>
      </c>
      <c r="C38">
        <v>2.4258262750358001E-2</v>
      </c>
      <c r="D38">
        <v>2.06570936019463E-2</v>
      </c>
      <c r="E38">
        <v>-8.5571081208390997E-4</v>
      </c>
      <c r="F38">
        <v>1.3555190385350401E-4</v>
      </c>
      <c r="G38">
        <v>-1.1887995448980301E-3</v>
      </c>
      <c r="H38">
        <v>1.5436656894074001E-2</v>
      </c>
      <c r="I38">
        <v>1.3383852586088299E-2</v>
      </c>
      <c r="J38">
        <v>-4.6360038275850002E-4</v>
      </c>
      <c r="L38">
        <f t="shared" si="2"/>
        <v>1.6300303001858026E-2</v>
      </c>
      <c r="O38">
        <f t="shared" si="0"/>
        <v>1.4247498693872325E-2</v>
      </c>
      <c r="R38">
        <f t="shared" si="1"/>
        <v>4.0004572502552629E-4</v>
      </c>
    </row>
    <row r="39" spans="1:18" x14ac:dyDescent="0.25">
      <c r="A39">
        <v>34</v>
      </c>
      <c r="B39">
        <v>1.08073795268155E-2</v>
      </c>
      <c r="C39">
        <v>2.41767183202612E-3</v>
      </c>
      <c r="D39">
        <v>-6.2777032051327701E-3</v>
      </c>
      <c r="E39">
        <v>-2.4194027008078701E-2</v>
      </c>
      <c r="F39">
        <v>1.9351596969158901E-2</v>
      </c>
      <c r="G39">
        <v>6.0252716580262398E-3</v>
      </c>
      <c r="H39">
        <v>-1.39541577290379E-2</v>
      </c>
      <c r="I39">
        <v>-1.4642606107229001E-2</v>
      </c>
      <c r="J39">
        <v>6.5054159565547404E-3</v>
      </c>
      <c r="L39">
        <f t="shared" si="2"/>
        <v>2.0209982479419315E-2</v>
      </c>
      <c r="O39">
        <f t="shared" si="0"/>
        <v>2.0898430857610416E-2</v>
      </c>
      <c r="R39">
        <f t="shared" si="1"/>
        <v>2.4959120617332707E-4</v>
      </c>
    </row>
    <row r="40" spans="1:18" x14ac:dyDescent="0.25">
      <c r="A40">
        <v>35</v>
      </c>
      <c r="B40">
        <v>4.0485511565331998E-2</v>
      </c>
      <c r="C40">
        <v>4.9367076320180302E-2</v>
      </c>
      <c r="D40">
        <v>6.7195710572930195E-2</v>
      </c>
      <c r="E40">
        <v>3.9770709423145902E-2</v>
      </c>
      <c r="F40">
        <v>5.4443867701692303E-3</v>
      </c>
      <c r="G40">
        <v>-4.69033282859743E-4</v>
      </c>
      <c r="H40">
        <v>4.0989714681205699E-2</v>
      </c>
      <c r="I40">
        <v>4.5163141025641E-2</v>
      </c>
      <c r="J40">
        <v>8.0981660709778002E-4</v>
      </c>
      <c r="L40">
        <f t="shared" si="2"/>
        <v>3.9967258080206229E-2</v>
      </c>
      <c r="O40">
        <f t="shared" si="0"/>
        <v>4.414068442464153E-2</v>
      </c>
      <c r="R40">
        <f t="shared" si="1"/>
        <v>2.1263999390169823E-4</v>
      </c>
    </row>
    <row r="41" spans="1:18" x14ac:dyDescent="0.25">
      <c r="A41">
        <v>36</v>
      </c>
      <c r="B41">
        <v>5.1671171577079003E-3</v>
      </c>
      <c r="C41">
        <v>-4.7874369622413803E-3</v>
      </c>
      <c r="D41">
        <v>1.7582867197183799E-2</v>
      </c>
      <c r="E41">
        <v>5.34109225807899E-3</v>
      </c>
      <c r="F41">
        <v>-2.1539713974975099E-3</v>
      </c>
      <c r="G41">
        <v>-2.3362762751009099E-3</v>
      </c>
      <c r="H41">
        <v>1.6117526152106699E-2</v>
      </c>
      <c r="I41">
        <v>1.8957346500065399E-2</v>
      </c>
      <c r="J41">
        <v>-3.4570943821454802E-4</v>
      </c>
      <c r="L41">
        <f t="shared" si="2"/>
        <v>1.8182869057836105E-2</v>
      </c>
      <c r="O41">
        <f t="shared" si="0"/>
        <v>2.1022689405794805E-2</v>
      </c>
      <c r="R41">
        <f t="shared" si="1"/>
        <v>1.7196334675148538E-3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1"/>
  <sheetViews>
    <sheetView tabSelected="1" workbookViewId="0">
      <selection activeCell="M6" sqref="M6"/>
    </sheetView>
  </sheetViews>
  <sheetFormatPr defaultRowHeight="15" x14ac:dyDescent="0.25"/>
  <cols>
    <col min="12" max="19" width="9.140625" customWidth="1"/>
  </cols>
  <sheetData>
    <row r="3" spans="1:21" x14ac:dyDescent="0.25">
      <c r="B3" s="5" t="s">
        <v>10</v>
      </c>
      <c r="K3" t="s">
        <v>0</v>
      </c>
    </row>
    <row r="4" spans="1:21" x14ac:dyDescent="0.25">
      <c r="B4">
        <v>0</v>
      </c>
      <c r="C4">
        <v>2.3518913570901526E-2</v>
      </c>
      <c r="D4">
        <v>1.0073217705265109E-3</v>
      </c>
      <c r="E4">
        <v>2.3439647960823676E-3</v>
      </c>
      <c r="F4">
        <v>0.1352558708935655</v>
      </c>
      <c r="G4">
        <v>0.83787394137153282</v>
      </c>
      <c r="K4">
        <f>SUM(B4:G4)</f>
        <v>1.0000000124026087</v>
      </c>
    </row>
    <row r="5" spans="1:21" ht="90" x14ac:dyDescent="0.25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3" t="s">
        <v>7</v>
      </c>
      <c r="I5" s="3" t="s">
        <v>8</v>
      </c>
      <c r="J5" s="3" t="s">
        <v>9</v>
      </c>
      <c r="L5" s="2" t="s">
        <v>12</v>
      </c>
      <c r="M5" s="2" t="s">
        <v>11</v>
      </c>
      <c r="O5" s="2" t="s">
        <v>13</v>
      </c>
      <c r="P5" s="2" t="s">
        <v>11</v>
      </c>
      <c r="R5" s="2" t="s">
        <v>14</v>
      </c>
      <c r="S5" s="2" t="s">
        <v>11</v>
      </c>
    </row>
    <row r="6" spans="1:21" x14ac:dyDescent="0.25">
      <c r="A6">
        <v>1</v>
      </c>
      <c r="B6">
        <v>5.1340439535727499E-2</v>
      </c>
      <c r="C6">
        <v>7.0519228939107906E-2</v>
      </c>
      <c r="D6">
        <v>8.5615792019466896E-2</v>
      </c>
      <c r="E6">
        <v>6.18715622027666E-2</v>
      </c>
      <c r="F6">
        <v>2.2137958811252502E-3</v>
      </c>
      <c r="G6">
        <v>1.7810743507831199E-3</v>
      </c>
      <c r="H6">
        <v>4.9000923495004803E-2</v>
      </c>
      <c r="I6">
        <v>6.8264890128306902E-2</v>
      </c>
      <c r="J6">
        <v>3.8937763513937598E-3</v>
      </c>
      <c r="L6">
        <f>ABS(H6-$B$4*B6-$C$4*C6-$D$4*D6-$E$4*E6-$F$4*F6-$G$4*G6)</f>
        <v>4.5319375753566739E-2</v>
      </c>
      <c r="M6">
        <f>SUM(L6:L41)</f>
        <v>0.97455173042321319</v>
      </c>
      <c r="O6">
        <f>ABS(I6-$B$4*B6-$C$4*C6-$D$4*D6-$E$4*E6-$F$4*F6-$G$4*G6)</f>
        <v>6.4583342386868844E-2</v>
      </c>
      <c r="P6">
        <f>SUM(O6:O41)</f>
        <v>1.1177352429040299</v>
      </c>
      <c r="R6">
        <f>ABS(J6-$B$4*B6-$C$4*C6-$D$4*D6-$E$4*E6-$F$4*F6-$G$4*G6)</f>
        <v>2.1222860995569865E-4</v>
      </c>
      <c r="S6">
        <f>SUM(R6:R41)</f>
        <v>3.8404078925945308E-2</v>
      </c>
      <c r="T6" t="s">
        <v>1</v>
      </c>
      <c r="U6">
        <f>B4</f>
        <v>0</v>
      </c>
    </row>
    <row r="7" spans="1:21" x14ac:dyDescent="0.25">
      <c r="A7">
        <v>2</v>
      </c>
      <c r="B7">
        <v>2.99224701739478E-2</v>
      </c>
      <c r="C7">
        <v>3.9375397003790398E-2</v>
      </c>
      <c r="D7">
        <v>3.8012450513966498E-2</v>
      </c>
      <c r="E7">
        <v>3.8055351505244202E-2</v>
      </c>
      <c r="F7">
        <v>1.5223213397677099E-3</v>
      </c>
      <c r="G7">
        <v>2.1943516533169398E-3</v>
      </c>
      <c r="H7">
        <v>3.3174564742565402E-2</v>
      </c>
      <c r="I7">
        <v>3.1951293522390199E-2</v>
      </c>
      <c r="J7">
        <v>3.6503762707111899E-3</v>
      </c>
      <c r="L7">
        <f>ABS(H7-$B$4*B7-$C$4*C7-$D$4*D7-$E$4*E7-$F$4*F7-$G$4*G7)</f>
        <v>3.0076514043318764E-2</v>
      </c>
      <c r="O7">
        <f t="shared" ref="O7:O41" si="0">ABS(I7-$B$4*B7-$C$4*C7-$D$4*D7-$E$4*E7-$F$4*F7-$G$4*G7)</f>
        <v>2.8853242823143561E-2</v>
      </c>
      <c r="R7">
        <f t="shared" ref="R7:R41" si="1">ABS(J7-$B$4*B7-$C$4*C7-$D$4*D7-$E$4*E7-$F$4*F7-$G$4*G7)</f>
        <v>5.5232557146455081E-4</v>
      </c>
      <c r="T7" t="s">
        <v>2</v>
      </c>
      <c r="U7">
        <f>C4</f>
        <v>2.3518913570901526E-2</v>
      </c>
    </row>
    <row r="8" spans="1:21" x14ac:dyDescent="0.25">
      <c r="A8">
        <v>3</v>
      </c>
      <c r="B8">
        <v>7.6772985172735E-3</v>
      </c>
      <c r="C8">
        <v>2.1959667113792901E-2</v>
      </c>
      <c r="D8">
        <v>4.0369902731508103E-2</v>
      </c>
      <c r="E8">
        <v>-4.8237142605704199E-2</v>
      </c>
      <c r="F8">
        <v>-8.3492005909055998E-3</v>
      </c>
      <c r="G8">
        <v>-2.0492095907605999E-3</v>
      </c>
      <c r="H8">
        <v>-9.3651935823938492E-3</v>
      </c>
      <c r="I8">
        <v>8.1091501959948999E-3</v>
      </c>
      <c r="J8">
        <v>-2.3461209122913598E-3</v>
      </c>
      <c r="L8">
        <f t="shared" ref="L8:L41" si="2">ABS(H8-$B$4*B8-$C$4*C8-$D$4*D8-$E$4*E8-$F$4*F8-$G$4*G8)</f>
        <v>6.9630026993580856E-3</v>
      </c>
      <c r="O8">
        <f t="shared" si="0"/>
        <v>1.0511341079030664E-2</v>
      </c>
      <c r="R8">
        <f t="shared" si="1"/>
        <v>5.6069970744404302E-5</v>
      </c>
      <c r="T8" t="s">
        <v>3</v>
      </c>
      <c r="U8">
        <f>D4</f>
        <v>1.0073217705265109E-3</v>
      </c>
    </row>
    <row r="9" spans="1:21" x14ac:dyDescent="0.25">
      <c r="A9">
        <v>4</v>
      </c>
      <c r="B9">
        <v>6.1637666813530299E-2</v>
      </c>
      <c r="C9">
        <v>7.2914922088315598E-2</v>
      </c>
      <c r="D9">
        <v>7.5985707359538704E-2</v>
      </c>
      <c r="E9">
        <v>8.3080666296487096E-2</v>
      </c>
      <c r="F9">
        <v>-6.7540960767357196E-3</v>
      </c>
      <c r="G9">
        <v>-1.6376436697542701E-3</v>
      </c>
      <c r="H9">
        <v>5.8855009635076803E-2</v>
      </c>
      <c r="I9">
        <v>7.0652697825843894E-2</v>
      </c>
      <c r="J9">
        <v>-1.6432168536654199E-3</v>
      </c>
      <c r="L9">
        <f t="shared" si="2"/>
        <v>5.9154519773243396E-2</v>
      </c>
      <c r="O9">
        <f t="shared" si="0"/>
        <v>7.0952207964010486E-2</v>
      </c>
      <c r="R9">
        <f t="shared" si="1"/>
        <v>1.3437067154988308E-3</v>
      </c>
      <c r="T9" t="s">
        <v>15</v>
      </c>
      <c r="U9">
        <f>E4</f>
        <v>2.3439647960823676E-3</v>
      </c>
    </row>
    <row r="10" spans="1:21" x14ac:dyDescent="0.25">
      <c r="A10">
        <v>5</v>
      </c>
      <c r="B10">
        <v>2.12164098192336E-2</v>
      </c>
      <c r="C10">
        <v>2.3192860072299499E-2</v>
      </c>
      <c r="D10">
        <v>1.0324298121321599E-2</v>
      </c>
      <c r="E10">
        <v>2.09549524948387E-2</v>
      </c>
      <c r="F10">
        <v>-8.5102775706324995E-4</v>
      </c>
      <c r="G10">
        <v>1.3097501535874699E-3</v>
      </c>
      <c r="H10">
        <v>2.3924804962575302E-2</v>
      </c>
      <c r="I10">
        <v>2.3000325438514501E-2</v>
      </c>
      <c r="J10">
        <v>3.54743480682429E-3</v>
      </c>
      <c r="L10">
        <f t="shared" si="2"/>
        <v>2.2337517506896269E-2</v>
      </c>
      <c r="O10">
        <f t="shared" si="0"/>
        <v>2.1413037982835469E-2</v>
      </c>
      <c r="R10">
        <f t="shared" si="1"/>
        <v>1.960147351145255E-3</v>
      </c>
      <c r="T10" t="s">
        <v>5</v>
      </c>
      <c r="U10">
        <f>F4</f>
        <v>0.1352558708935655</v>
      </c>
    </row>
    <row r="11" spans="1:21" x14ac:dyDescent="0.25">
      <c r="A11">
        <v>6</v>
      </c>
      <c r="B11">
        <v>2.7977900531732901E-2</v>
      </c>
      <c r="C11">
        <v>3.92359444635915E-2</v>
      </c>
      <c r="D11">
        <v>5.1094064986466001E-2</v>
      </c>
      <c r="E11">
        <v>3.5497985733366398E-2</v>
      </c>
      <c r="F11">
        <v>2.9047379880711198E-3</v>
      </c>
      <c r="G11">
        <v>-1.2139415837699699E-3</v>
      </c>
      <c r="H11">
        <v>3.0180781570904099E-2</v>
      </c>
      <c r="I11">
        <v>3.85906784013599E-2</v>
      </c>
      <c r="J11">
        <v>2.9992745504969801E-6</v>
      </c>
      <c r="L11">
        <f t="shared" si="2"/>
        <v>2.974756774438975E-2</v>
      </c>
      <c r="O11">
        <f t="shared" si="0"/>
        <v>3.8157464574845562E-2</v>
      </c>
      <c r="R11">
        <f t="shared" si="1"/>
        <v>4.3021455196384957E-4</v>
      </c>
      <c r="T11" t="s">
        <v>6</v>
      </c>
      <c r="U11">
        <f>G4</f>
        <v>0.83787394137153282</v>
      </c>
    </row>
    <row r="12" spans="1:21" x14ac:dyDescent="0.25">
      <c r="A12">
        <v>7</v>
      </c>
      <c r="B12">
        <v>-2.9217595722252898E-4</v>
      </c>
      <c r="C12">
        <v>2.1669899988218101E-2</v>
      </c>
      <c r="D12">
        <v>3.1412358807716402E-2</v>
      </c>
      <c r="E12">
        <v>-2.38829756247603E-2</v>
      </c>
      <c r="F12">
        <v>-2.2303920477330101E-3</v>
      </c>
      <c r="G12">
        <v>-1.29976603745852E-3</v>
      </c>
      <c r="H12">
        <v>-5.3742284880679003E-3</v>
      </c>
      <c r="I12">
        <v>1.45395162270894E-2</v>
      </c>
      <c r="J12">
        <v>1.2496939814088401E-6</v>
      </c>
      <c r="L12">
        <f t="shared" si="2"/>
        <v>4.4688287802649128E-3</v>
      </c>
      <c r="O12">
        <f t="shared" si="0"/>
        <v>1.5444915934892387E-2</v>
      </c>
      <c r="R12">
        <f t="shared" si="1"/>
        <v>9.0664940178439637E-4</v>
      </c>
    </row>
    <row r="13" spans="1:21" x14ac:dyDescent="0.25">
      <c r="A13">
        <v>8</v>
      </c>
      <c r="B13">
        <v>3.3022090480397497E-2</v>
      </c>
      <c r="C13">
        <v>2.9763260338158602E-2</v>
      </c>
      <c r="D13">
        <v>2.6064660293129802E-2</v>
      </c>
      <c r="E13">
        <v>5.6258267731877303E-2</v>
      </c>
      <c r="F13">
        <v>1.56749579650752E-2</v>
      </c>
      <c r="G13">
        <v>5.3415091465149897E-3</v>
      </c>
      <c r="H13">
        <v>3.0968579850059599E-2</v>
      </c>
      <c r="I13">
        <v>2.7388509129799201E-2</v>
      </c>
      <c r="J13">
        <v>6.0301408315877004E-3</v>
      </c>
      <c r="L13">
        <f t="shared" si="2"/>
        <v>2.3514815991522574E-2</v>
      </c>
      <c r="O13">
        <f t="shared" si="0"/>
        <v>1.9934745271262176E-2</v>
      </c>
      <c r="R13">
        <f t="shared" si="1"/>
        <v>1.4236230269493218E-3</v>
      </c>
    </row>
    <row r="14" spans="1:21" x14ac:dyDescent="0.25">
      <c r="A14">
        <v>9</v>
      </c>
      <c r="B14">
        <v>-1.2314972371411E-2</v>
      </c>
      <c r="C14">
        <v>-1.4240568663379E-2</v>
      </c>
      <c r="D14">
        <v>-2.4902463325140699E-2</v>
      </c>
      <c r="E14">
        <v>-2.20611053333103E-2</v>
      </c>
      <c r="F14">
        <v>1.2398295859132699E-2</v>
      </c>
      <c r="G14">
        <v>3.6401993992927202E-3</v>
      </c>
      <c r="H14">
        <v>-3.8375136501497299E-3</v>
      </c>
      <c r="I14">
        <v>-1.17792749929583E-2</v>
      </c>
      <c r="J14">
        <v>4.8250843268669002E-3</v>
      </c>
      <c r="L14">
        <f t="shared" si="2"/>
        <v>8.1527662209308922E-3</v>
      </c>
      <c r="O14">
        <f t="shared" si="0"/>
        <v>1.6094527563739462E-2</v>
      </c>
      <c r="R14">
        <f t="shared" si="1"/>
        <v>5.0983175608573838E-4</v>
      </c>
    </row>
    <row r="15" spans="1:21" x14ac:dyDescent="0.25">
      <c r="A15">
        <v>10</v>
      </c>
      <c r="B15">
        <v>-1.8390109967040699E-2</v>
      </c>
      <c r="C15">
        <v>-1.92596884590263E-2</v>
      </c>
      <c r="D15">
        <v>-1.50382282912033E-2</v>
      </c>
      <c r="E15">
        <v>-1.21073993059622E-2</v>
      </c>
      <c r="F15">
        <v>-4.4518678525514704E-3</v>
      </c>
      <c r="G15">
        <v>-4.7492995269404799E-5</v>
      </c>
      <c r="H15">
        <v>-1.97490311932161E-2</v>
      </c>
      <c r="I15">
        <v>-2.3212033009775899E-2</v>
      </c>
      <c r="J15">
        <v>-1.28964225160755E-3</v>
      </c>
      <c r="L15">
        <f t="shared" si="2"/>
        <v>1.8610602185818774E-2</v>
      </c>
      <c r="O15">
        <f t="shared" si="0"/>
        <v>2.2073604002378573E-2</v>
      </c>
      <c r="R15">
        <f t="shared" si="1"/>
        <v>1.5121324421022447E-4</v>
      </c>
    </row>
    <row r="16" spans="1:21" x14ac:dyDescent="0.25">
      <c r="A16">
        <v>11</v>
      </c>
      <c r="B16">
        <v>-2.2137675406843599E-2</v>
      </c>
      <c r="C16">
        <v>-2.6923487703008699E-2</v>
      </c>
      <c r="D16">
        <v>-3.8814623457947103E-2</v>
      </c>
      <c r="E16">
        <v>-2.3777863297980501E-2</v>
      </c>
      <c r="F16">
        <v>1.6866356916660701E-2</v>
      </c>
      <c r="G16">
        <v>2.8609111483108899E-3</v>
      </c>
      <c r="H16">
        <v>-2.56270037414696E-2</v>
      </c>
      <c r="I16">
        <v>-9.6339011059063395E-3</v>
      </c>
      <c r="J16">
        <v>4.5864195093401304E-3</v>
      </c>
      <c r="L16">
        <f t="shared" si="2"/>
        <v>2.9577315964748462E-2</v>
      </c>
      <c r="O16">
        <f t="shared" si="0"/>
        <v>1.3584213329185201E-2</v>
      </c>
      <c r="R16">
        <f t="shared" si="1"/>
        <v>6.3610728606126833E-4</v>
      </c>
    </row>
    <row r="17" spans="1:18" x14ac:dyDescent="0.25">
      <c r="A17">
        <v>12</v>
      </c>
      <c r="B17">
        <v>-4.6666672264941103E-2</v>
      </c>
      <c r="C17">
        <v>-7.2882728977346697E-2</v>
      </c>
      <c r="D17">
        <v>-8.9991325561198807E-2</v>
      </c>
      <c r="E17">
        <v>-8.7548950088128394E-2</v>
      </c>
      <c r="F17">
        <v>1.52048553429251E-2</v>
      </c>
      <c r="G17">
        <v>3.4470801120687301E-3</v>
      </c>
      <c r="H17">
        <v>-5.2882015855706302E-2</v>
      </c>
      <c r="I17">
        <v>-4.8638127573601898E-2</v>
      </c>
      <c r="J17">
        <v>-1.15948314898806E-4</v>
      </c>
      <c r="L17">
        <f t="shared" si="2"/>
        <v>5.5816795924680224E-2</v>
      </c>
      <c r="O17">
        <f t="shared" si="0"/>
        <v>5.157290764257582E-2</v>
      </c>
      <c r="R17">
        <f t="shared" si="1"/>
        <v>3.0507283838727382E-3</v>
      </c>
    </row>
    <row r="18" spans="1:18" x14ac:dyDescent="0.25">
      <c r="A18">
        <v>13</v>
      </c>
      <c r="B18">
        <v>-5.9613941223956697E-2</v>
      </c>
      <c r="C18">
        <v>-8.6482988512014497E-2</v>
      </c>
      <c r="D18">
        <v>-0.12701144964852501</v>
      </c>
      <c r="E18">
        <v>-0.108082914204838</v>
      </c>
      <c r="F18">
        <v>7.7058193524599502E-3</v>
      </c>
      <c r="G18">
        <v>-1.01587850907237E-3</v>
      </c>
      <c r="H18">
        <v>-6.9540584384136003E-2</v>
      </c>
      <c r="I18">
        <v>-6.9529657262133004E-2</v>
      </c>
      <c r="J18">
        <v>-2.2242229699420699E-3</v>
      </c>
      <c r="L18">
        <f t="shared" si="2"/>
        <v>6.7316393684791795E-2</v>
      </c>
      <c r="O18">
        <f t="shared" si="0"/>
        <v>6.730546656278881E-2</v>
      </c>
      <c r="R18">
        <f t="shared" si="1"/>
        <v>3.2270597867751008E-8</v>
      </c>
    </row>
    <row r="19" spans="1:18" x14ac:dyDescent="0.25">
      <c r="A19">
        <v>14</v>
      </c>
      <c r="B19">
        <v>9.8644260049706195E-2</v>
      </c>
      <c r="C19">
        <v>0.13346669723428201</v>
      </c>
      <c r="D19">
        <v>0.155744458388899</v>
      </c>
      <c r="E19">
        <v>9.6274654794049605E-2</v>
      </c>
      <c r="F19">
        <v>1.2649163283589E-3</v>
      </c>
      <c r="G19">
        <v>3.4315852865951502E-4</v>
      </c>
      <c r="H19">
        <v>8.7088482502934994E-2</v>
      </c>
      <c r="I19">
        <v>8.8278386545376494E-2</v>
      </c>
      <c r="J19">
        <v>2.2377031615985498E-3</v>
      </c>
      <c r="L19">
        <f t="shared" si="2"/>
        <v>8.3108330652399143E-2</v>
      </c>
      <c r="O19">
        <f t="shared" si="0"/>
        <v>8.4298234694840643E-2</v>
      </c>
      <c r="R19">
        <f t="shared" si="1"/>
        <v>1.7424486889373214E-3</v>
      </c>
    </row>
    <row r="20" spans="1:18" x14ac:dyDescent="0.25">
      <c r="A20">
        <v>15</v>
      </c>
      <c r="B20">
        <v>4.8226438848735197E-3</v>
      </c>
      <c r="C20">
        <v>-2.3527149249971098E-3</v>
      </c>
      <c r="D20">
        <v>-1.2455549277261601E-2</v>
      </c>
      <c r="E20">
        <v>-2.1764017731208202E-2</v>
      </c>
      <c r="F20">
        <v>-3.3077631528194399E-3</v>
      </c>
      <c r="G20">
        <v>4.4964722873897E-4</v>
      </c>
      <c r="H20">
        <v>-1.2935434031076099E-2</v>
      </c>
      <c r="I20">
        <v>-2.0195396388254E-3</v>
      </c>
      <c r="J20">
        <v>-2.5844095236698902E-3</v>
      </c>
      <c r="L20">
        <f t="shared" si="2"/>
        <v>1.2745893204590075E-2</v>
      </c>
      <c r="O20">
        <f t="shared" si="0"/>
        <v>1.8299988123393755E-3</v>
      </c>
      <c r="R20">
        <f t="shared" si="1"/>
        <v>2.3948686971838654E-3</v>
      </c>
    </row>
    <row r="21" spans="1:18" x14ac:dyDescent="0.25">
      <c r="A21">
        <v>16</v>
      </c>
      <c r="B21">
        <v>1.5980397058647601E-2</v>
      </c>
      <c r="C21">
        <v>8.1772148341403596E-3</v>
      </c>
      <c r="D21">
        <v>9.5918764196476491E-3</v>
      </c>
      <c r="E21">
        <v>-2.1749446251644398E-2</v>
      </c>
      <c r="F21">
        <v>1.35671226876479E-2</v>
      </c>
      <c r="G21">
        <v>5.2098759083407697E-4</v>
      </c>
      <c r="H21">
        <v>1.0791736207245601E-2</v>
      </c>
      <c r="I21">
        <v>7.31322158209458E-3</v>
      </c>
      <c r="J21">
        <v>2.5964186842810698E-3</v>
      </c>
      <c r="L21">
        <f t="shared" si="2"/>
        <v>8.3691799079457126E-3</v>
      </c>
      <c r="O21">
        <f t="shared" si="0"/>
        <v>4.8906652827946937E-3</v>
      </c>
      <c r="R21">
        <f t="shared" si="1"/>
        <v>1.7386238498118267E-4</v>
      </c>
    </row>
    <row r="22" spans="1:18" x14ac:dyDescent="0.25">
      <c r="A22">
        <v>17</v>
      </c>
      <c r="B22">
        <v>4.58741018212145E-2</v>
      </c>
      <c r="C22">
        <v>7.0581360362630199E-2</v>
      </c>
      <c r="D22">
        <v>6.8393456567781299E-2</v>
      </c>
      <c r="E22">
        <v>5.2695353504133902E-2</v>
      </c>
      <c r="F22">
        <v>7.2562630981254398E-3</v>
      </c>
      <c r="G22">
        <v>8.2840242117265795E-4</v>
      </c>
      <c r="H22">
        <v>4.9518215586448901E-2</v>
      </c>
      <c r="I22">
        <v>4.5879978735171099E-2</v>
      </c>
      <c r="J22">
        <v>6.8335162078045899E-3</v>
      </c>
      <c r="L22">
        <f t="shared" si="2"/>
        <v>4.5990259414631002E-2</v>
      </c>
      <c r="O22">
        <f t="shared" si="0"/>
        <v>4.23520225633532E-2</v>
      </c>
      <c r="R22">
        <f t="shared" si="1"/>
        <v>3.3055600359866905E-3</v>
      </c>
    </row>
    <row r="23" spans="1:18" x14ac:dyDescent="0.25">
      <c r="A23">
        <v>18</v>
      </c>
      <c r="B23">
        <v>3.7309460012445297E-2</v>
      </c>
      <c r="C23">
        <v>3.7735785931465801E-2</v>
      </c>
      <c r="D23">
        <v>3.99954655282257E-2</v>
      </c>
      <c r="E23">
        <v>4.8331425956000998E-2</v>
      </c>
      <c r="F23">
        <v>-1.3539219151859099E-4</v>
      </c>
      <c r="G23">
        <v>-1.40763490379503E-3</v>
      </c>
      <c r="H23">
        <v>3.6445852179658698E-2</v>
      </c>
      <c r="I23">
        <v>5.5978773379893799E-2</v>
      </c>
      <c r="J23">
        <v>0</v>
      </c>
      <c r="L23">
        <f t="shared" si="2"/>
        <v>3.6602505221303178E-2</v>
      </c>
      <c r="O23">
        <f t="shared" si="0"/>
        <v>5.6135426421538279E-2</v>
      </c>
      <c r="R23">
        <f t="shared" si="1"/>
        <v>1.5665304164447745E-4</v>
      </c>
    </row>
    <row r="24" spans="1:18" x14ac:dyDescent="0.25">
      <c r="A24">
        <v>19</v>
      </c>
      <c r="B24">
        <v>3.7652255055106401E-2</v>
      </c>
      <c r="C24">
        <v>2.2265663532135199E-2</v>
      </c>
      <c r="D24">
        <v>2.0186422900639701E-2</v>
      </c>
      <c r="E24">
        <v>4.2078285867888096E-3</v>
      </c>
      <c r="F24">
        <v>-5.72944069293069E-3</v>
      </c>
      <c r="G24">
        <v>-7.7029034823905605E-4</v>
      </c>
      <c r="H24">
        <v>1.90317582473996E-2</v>
      </c>
      <c r="I24">
        <v>2.3839407958230901E-2</v>
      </c>
      <c r="J24">
        <v>9.3766343476131596E-4</v>
      </c>
      <c r="L24">
        <f t="shared" si="2"/>
        <v>1.9898243506591168E-2</v>
      </c>
      <c r="O24">
        <f t="shared" si="0"/>
        <v>2.4705893217422469E-2</v>
      </c>
      <c r="R24">
        <f t="shared" si="1"/>
        <v>1.8041486939528854E-3</v>
      </c>
    </row>
    <row r="25" spans="1:18" x14ac:dyDescent="0.25">
      <c r="A25">
        <v>20</v>
      </c>
      <c r="B25">
        <v>-1.09794739720905E-2</v>
      </c>
      <c r="C25">
        <v>-2.28145793673984E-3</v>
      </c>
      <c r="D25">
        <v>-1.09762539022118E-2</v>
      </c>
      <c r="E25">
        <v>-2.07688086984542E-2</v>
      </c>
      <c r="F25">
        <v>9.0596804793134905E-3</v>
      </c>
      <c r="G25">
        <v>2.0168366845516599E-3</v>
      </c>
      <c r="H25">
        <v>-9.0138194691257202E-3</v>
      </c>
      <c r="I25">
        <v>-6.1275038669292804E-3</v>
      </c>
      <c r="J25">
        <v>2.1111596154057598E-3</v>
      </c>
      <c r="L25">
        <f t="shared" si="2"/>
        <v>1.1815653956370591E-2</v>
      </c>
      <c r="O25">
        <f t="shared" si="0"/>
        <v>8.9293383541741538E-3</v>
      </c>
      <c r="R25">
        <f t="shared" si="1"/>
        <v>6.9067487183911334E-4</v>
      </c>
    </row>
    <row r="26" spans="1:18" x14ac:dyDescent="0.25">
      <c r="A26">
        <v>21</v>
      </c>
      <c r="B26">
        <v>-5.3866494740593601E-2</v>
      </c>
      <c r="C26">
        <v>-6.7352619593200894E-2</v>
      </c>
      <c r="D26">
        <v>-7.3311313184367802E-2</v>
      </c>
      <c r="E26">
        <v>-0.11144189640228599</v>
      </c>
      <c r="F26">
        <v>1.07818723148274E-2</v>
      </c>
      <c r="G26">
        <v>5.6858461906017499E-4</v>
      </c>
      <c r="H26">
        <v>-5.3760607251535301E-2</v>
      </c>
      <c r="I26">
        <v>-7.0900104972410893E-2</v>
      </c>
      <c r="J26">
        <v>-2.3342832755868199E-4</v>
      </c>
      <c r="L26">
        <f t="shared" si="2"/>
        <v>5.3776196614357258E-2</v>
      </c>
      <c r="O26">
        <f t="shared" si="0"/>
        <v>7.0915694335232857E-2</v>
      </c>
      <c r="R26">
        <f t="shared" si="1"/>
        <v>2.4901769038064727E-4</v>
      </c>
    </row>
    <row r="27" spans="1:18" x14ac:dyDescent="0.25">
      <c r="A27">
        <v>22</v>
      </c>
      <c r="B27">
        <v>4.12772064154978E-2</v>
      </c>
      <c r="C27">
        <v>2.44838109576981E-2</v>
      </c>
      <c r="D27">
        <v>3.4888800333091601E-2</v>
      </c>
      <c r="E27">
        <v>7.0433115864384693E-2</v>
      </c>
      <c r="F27">
        <v>-1.9759001525498899E-4</v>
      </c>
      <c r="G27">
        <v>-9.7096452999023697E-4</v>
      </c>
      <c r="H27">
        <v>4.2704556127191498E-2</v>
      </c>
      <c r="I27">
        <v>4.5454607494043599E-2</v>
      </c>
      <c r="J27">
        <v>2.1111095108918799E-3</v>
      </c>
      <c r="L27">
        <f t="shared" si="2"/>
        <v>4.2768757588471581E-2</v>
      </c>
      <c r="O27">
        <f t="shared" si="0"/>
        <v>4.5518808955323682E-2</v>
      </c>
      <c r="R27">
        <f t="shared" si="1"/>
        <v>2.1753109721719668E-3</v>
      </c>
    </row>
    <row r="28" spans="1:18" x14ac:dyDescent="0.25">
      <c r="A28">
        <v>23</v>
      </c>
      <c r="B28">
        <v>1.46718076819223E-2</v>
      </c>
      <c r="C28">
        <v>5.3493198020353504E-3</v>
      </c>
      <c r="D28">
        <v>-9.5024937687346895E-3</v>
      </c>
      <c r="E28">
        <v>8.0065490494729595E-4</v>
      </c>
      <c r="F28">
        <v>1.3621106380406801E-2</v>
      </c>
      <c r="G28">
        <v>2.20519334387514E-3</v>
      </c>
      <c r="H28">
        <v>1.7456389204347798E-2</v>
      </c>
      <c r="I28">
        <v>-1.5868452603256E-3</v>
      </c>
      <c r="J28">
        <v>4.4505779649501899E-3</v>
      </c>
      <c r="L28">
        <f t="shared" si="2"/>
        <v>1.364826573166239E-2</v>
      </c>
      <c r="O28">
        <f t="shared" si="0"/>
        <v>5.394968733011006E-3</v>
      </c>
      <c r="R28">
        <f t="shared" si="1"/>
        <v>6.4245449226478339E-4</v>
      </c>
    </row>
    <row r="29" spans="1:18" x14ac:dyDescent="0.25">
      <c r="A29">
        <v>24</v>
      </c>
      <c r="B29">
        <v>2.39726927760835E-2</v>
      </c>
      <c r="C29">
        <v>2.62787073623303E-2</v>
      </c>
      <c r="D29">
        <v>3.9954867316968699E-2</v>
      </c>
      <c r="E29">
        <v>3.1999966284818902E-2</v>
      </c>
      <c r="F29">
        <v>1.08444477842085E-7</v>
      </c>
      <c r="G29">
        <v>7.1040147260559294E-5</v>
      </c>
      <c r="H29">
        <v>2.3284305669822598E-2</v>
      </c>
      <c r="I29">
        <v>2.47934812176764E-2</v>
      </c>
      <c r="J29">
        <v>3.1521150126692099E-3</v>
      </c>
      <c r="L29">
        <f t="shared" si="2"/>
        <v>2.2491467464545507E-2</v>
      </c>
      <c r="O29">
        <f t="shared" si="0"/>
        <v>2.4000643012399309E-2</v>
      </c>
      <c r="R29">
        <f t="shared" si="1"/>
        <v>2.3592768073921184E-3</v>
      </c>
    </row>
    <row r="30" spans="1:18" x14ac:dyDescent="0.25">
      <c r="A30">
        <v>25</v>
      </c>
      <c r="B30">
        <v>1.9534053391835299E-2</v>
      </c>
      <c r="C30">
        <v>1.3290087957248399E-2</v>
      </c>
      <c r="D30">
        <v>1.9117009374181902E-2</v>
      </c>
      <c r="E30">
        <v>2.7131812571022901E-2</v>
      </c>
      <c r="F30">
        <v>2.6659987539139301E-3</v>
      </c>
      <c r="G30">
        <v>1.65704400238331E-4</v>
      </c>
      <c r="H30">
        <v>1.9380135645392899E-2</v>
      </c>
      <c r="I30">
        <v>4.0012316152538099E-2</v>
      </c>
      <c r="J30">
        <v>1.9807432640284199E-3</v>
      </c>
      <c r="L30">
        <f t="shared" si="2"/>
        <v>1.8485282839934253E-2</v>
      </c>
      <c r="O30">
        <f t="shared" si="0"/>
        <v>3.9117463347079454E-2</v>
      </c>
      <c r="R30">
        <f t="shared" si="1"/>
        <v>1.0858904585697748E-3</v>
      </c>
    </row>
    <row r="31" spans="1:18" x14ac:dyDescent="0.25">
      <c r="A31">
        <v>26</v>
      </c>
      <c r="B31">
        <v>-8.4310295386516004E-3</v>
      </c>
      <c r="C31">
        <v>-1.78053726554794E-3</v>
      </c>
      <c r="D31">
        <v>-1.5498042933652E-2</v>
      </c>
      <c r="E31">
        <v>1.09434440039711E-2</v>
      </c>
      <c r="F31">
        <v>-4.7215063434069598E-4</v>
      </c>
      <c r="G31">
        <v>-6.8659099363688203E-4</v>
      </c>
      <c r="H31">
        <v>-2.4814205507796001E-3</v>
      </c>
      <c r="I31" s="1">
        <v>-2.1473247843490601E-2</v>
      </c>
      <c r="J31">
        <v>8.1548514610685395E-4</v>
      </c>
      <c r="L31">
        <f t="shared" si="2"/>
        <v>1.8104459329775619E-3</v>
      </c>
      <c r="O31">
        <f t="shared" si="0"/>
        <v>2.0802273225688561E-2</v>
      </c>
      <c r="R31">
        <f t="shared" si="1"/>
        <v>1.4864597639088922E-3</v>
      </c>
    </row>
    <row r="32" spans="1:18" x14ac:dyDescent="0.25">
      <c r="A32">
        <v>27</v>
      </c>
      <c r="B32">
        <v>5.4220036311443103E-3</v>
      </c>
      <c r="C32">
        <v>2.4131810253763299E-2</v>
      </c>
      <c r="D32">
        <v>1.5850608449253099E-2</v>
      </c>
      <c r="E32">
        <v>2.7808845912336899E-2</v>
      </c>
      <c r="F32">
        <v>2.7066361810881298E-3</v>
      </c>
      <c r="G32">
        <v>2.3695932483081E-4</v>
      </c>
      <c r="H32">
        <v>5.2370009038904498E-3</v>
      </c>
      <c r="I32">
        <v>6.0956251794497295E-4</v>
      </c>
      <c r="J32">
        <v>6.9826274447048998E-4</v>
      </c>
      <c r="L32">
        <f t="shared" si="2"/>
        <v>4.0236668481117375E-3</v>
      </c>
      <c r="O32">
        <f t="shared" si="0"/>
        <v>6.0377153783373948E-4</v>
      </c>
      <c r="R32">
        <f t="shared" si="1"/>
        <v>5.1507131130822245E-4</v>
      </c>
    </row>
    <row r="33" spans="1:18" x14ac:dyDescent="0.25">
      <c r="A33">
        <v>28</v>
      </c>
      <c r="B33">
        <v>1.23277578322936E-2</v>
      </c>
      <c r="C33">
        <v>1.45516845461431E-2</v>
      </c>
      <c r="D33">
        <v>2.66739037381938E-2</v>
      </c>
      <c r="E33">
        <v>4.3811611443794099E-2</v>
      </c>
      <c r="F33">
        <v>-2.45219462967639E-3</v>
      </c>
      <c r="G33">
        <v>2.4879594294868702E-4</v>
      </c>
      <c r="H33">
        <v>2.1385893279768999E-2</v>
      </c>
      <c r="I33">
        <v>1.65281400177897E-2</v>
      </c>
      <c r="J33">
        <v>8.1449301303027099E-4</v>
      </c>
      <c r="L33">
        <f t="shared" si="2"/>
        <v>2.1037305472714676E-2</v>
      </c>
      <c r="O33">
        <f t="shared" si="0"/>
        <v>1.6179552210735377E-2</v>
      </c>
      <c r="R33">
        <f t="shared" si="1"/>
        <v>4.6590520597594525E-4</v>
      </c>
    </row>
    <row r="34" spans="1:18" x14ac:dyDescent="0.25">
      <c r="A34">
        <v>29</v>
      </c>
      <c r="B34">
        <v>6.2286701573067003E-2</v>
      </c>
      <c r="C34">
        <v>7.0182539282892503E-2</v>
      </c>
      <c r="D34">
        <v>6.7597392819403093E-2</v>
      </c>
      <c r="E34">
        <v>3.7284538175650098E-2</v>
      </c>
      <c r="F34">
        <v>-6.2117581655380897E-3</v>
      </c>
      <c r="G34">
        <v>1.18488386457782E-4</v>
      </c>
      <c r="H34">
        <v>4.62464904744797E-2</v>
      </c>
      <c r="I34">
        <v>5.3101661517399597E-2</v>
      </c>
      <c r="J34">
        <v>6.9829082428762802E-4</v>
      </c>
      <c r="L34">
        <f t="shared" si="2"/>
        <v>4.5181285857651153E-2</v>
      </c>
      <c r="O34">
        <f t="shared" si="0"/>
        <v>5.203645690057105E-2</v>
      </c>
      <c r="R34">
        <f t="shared" si="1"/>
        <v>3.6691379254091621E-4</v>
      </c>
    </row>
    <row r="35" spans="1:18" x14ac:dyDescent="0.25">
      <c r="A35">
        <v>30</v>
      </c>
      <c r="B35">
        <v>1.6982169099868601E-2</v>
      </c>
      <c r="C35">
        <v>1.6489816771578101E-2</v>
      </c>
      <c r="D35">
        <v>1.3862970242732401E-2</v>
      </c>
      <c r="E35">
        <v>-1.2885683306108699E-2</v>
      </c>
      <c r="F35">
        <v>5.9085776592402396E-3</v>
      </c>
      <c r="G35">
        <v>6.0416377110539298E-4</v>
      </c>
      <c r="H35">
        <v>6.6119914167923604E-3</v>
      </c>
      <c r="I35">
        <v>1.4728959481244801E-2</v>
      </c>
      <c r="J35">
        <v>6.9804409343943196E-4</v>
      </c>
      <c r="L35">
        <f t="shared" si="2"/>
        <v>4.9350250604821644E-3</v>
      </c>
      <c r="O35">
        <f t="shared" si="0"/>
        <v>1.3051993124934606E-2</v>
      </c>
      <c r="R35">
        <f t="shared" si="1"/>
        <v>9.7892226287076391E-4</v>
      </c>
    </row>
    <row r="36" spans="1:18" x14ac:dyDescent="0.25">
      <c r="A36">
        <v>31</v>
      </c>
      <c r="B36">
        <v>4.4140952353699699E-2</v>
      </c>
      <c r="C36">
        <v>4.0360370952686297E-2</v>
      </c>
      <c r="D36">
        <v>5.1156570571190697E-2</v>
      </c>
      <c r="E36">
        <v>1.30538916194289E-2</v>
      </c>
      <c r="F36">
        <v>9.8532731384737304E-4</v>
      </c>
      <c r="G36">
        <v>3.3163862584850701E-4</v>
      </c>
      <c r="H36">
        <v>3.3373563075994199E-2</v>
      </c>
      <c r="I36">
        <v>4.3236515440484603E-2</v>
      </c>
      <c r="J36">
        <v>6.9827828132207304E-4</v>
      </c>
      <c r="L36">
        <f t="shared" si="2"/>
        <v>3.1931059343718426E-2</v>
      </c>
      <c r="O36">
        <f t="shared" si="0"/>
        <v>4.1794011708208831E-2</v>
      </c>
      <c r="R36">
        <f t="shared" si="1"/>
        <v>7.4422545095370433E-4</v>
      </c>
    </row>
    <row r="37" spans="1:18" x14ac:dyDescent="0.25">
      <c r="A37">
        <v>32</v>
      </c>
      <c r="B37">
        <v>2.75847094541E-2</v>
      </c>
      <c r="C37">
        <v>8.9876418718271001E-4</v>
      </c>
      <c r="D37">
        <v>-5.9149707833482399E-3</v>
      </c>
      <c r="E37">
        <v>5.0186496696512199E-2</v>
      </c>
      <c r="F37">
        <v>9.6859093389694007E-3</v>
      </c>
      <c r="G37">
        <v>6.8673969523436196E-4</v>
      </c>
      <c r="H37">
        <v>1.59726278806425E-2</v>
      </c>
      <c r="I37">
        <v>1.0953303592817799E-2</v>
      </c>
      <c r="J37">
        <v>1.8608561451547399E-3</v>
      </c>
      <c r="L37">
        <f t="shared" si="2"/>
        <v>1.3954335422569566E-2</v>
      </c>
      <c r="O37">
        <f t="shared" si="0"/>
        <v>8.9350111347448694E-3</v>
      </c>
      <c r="R37">
        <f t="shared" si="1"/>
        <v>1.574363129181912E-4</v>
      </c>
    </row>
    <row r="38" spans="1:18" x14ac:dyDescent="0.25">
      <c r="A38">
        <v>33</v>
      </c>
      <c r="B38">
        <v>2.6210067665765498E-2</v>
      </c>
      <c r="C38">
        <v>2.46026589998352E-2</v>
      </c>
      <c r="D38">
        <v>3.8490144700819497E-2</v>
      </c>
      <c r="E38">
        <v>-3.0190492845680501E-2</v>
      </c>
      <c r="F38">
        <v>-2.0011171665533501E-2</v>
      </c>
      <c r="G38">
        <v>-1.33742249957947E-3</v>
      </c>
      <c r="H38">
        <v>2.1660654273024899E-2</v>
      </c>
      <c r="I38">
        <v>3.2503584130507697E-2</v>
      </c>
      <c r="J38">
        <v>-1.74183677347084E-3</v>
      </c>
      <c r="L38">
        <f t="shared" si="2"/>
        <v>2.4941239866316203E-2</v>
      </c>
      <c r="O38">
        <f t="shared" si="0"/>
        <v>3.5784169723799004E-2</v>
      </c>
      <c r="R38">
        <f t="shared" si="1"/>
        <v>1.5387488198204671E-3</v>
      </c>
    </row>
    <row r="39" spans="1:18" x14ac:dyDescent="0.25">
      <c r="A39">
        <v>34</v>
      </c>
      <c r="B39">
        <v>-2.7474639557577602E-3</v>
      </c>
      <c r="C39">
        <v>-2.15666852803514E-2</v>
      </c>
      <c r="D39">
        <v>-1.3847012873357401E-2</v>
      </c>
      <c r="E39">
        <v>-2.6779387972282499E-2</v>
      </c>
      <c r="F39">
        <v>-1.5654431751028802E-2</v>
      </c>
      <c r="G39">
        <v>-9.8384321933753195E-4</v>
      </c>
      <c r="H39">
        <v>-3.1906953587318401E-3</v>
      </c>
      <c r="I39">
        <v>-1.2762274385538799E-2</v>
      </c>
      <c r="J39">
        <v>-4.0740994704248096E-3</v>
      </c>
      <c r="L39">
        <f t="shared" si="2"/>
        <v>3.349383842866135E-4</v>
      </c>
      <c r="O39">
        <f t="shared" si="0"/>
        <v>9.2366406425203468E-3</v>
      </c>
      <c r="R39">
        <f t="shared" si="1"/>
        <v>5.48465727406356E-4</v>
      </c>
    </row>
    <row r="40" spans="1:18" x14ac:dyDescent="0.25">
      <c r="A40">
        <v>35</v>
      </c>
      <c r="B40">
        <v>4.2341233424324901E-2</v>
      </c>
      <c r="C40">
        <v>5.6924482338496701E-2</v>
      </c>
      <c r="D40">
        <v>6.3814316069576493E-2</v>
      </c>
      <c r="E40">
        <v>5.3228600544870802E-2</v>
      </c>
      <c r="F40">
        <v>2.69135834086631E-3</v>
      </c>
      <c r="G40">
        <v>1.6258970391607201E-3</v>
      </c>
      <c r="H40">
        <v>4.1494257802759303E-2</v>
      </c>
      <c r="I40">
        <v>5.8603770707305498E-2</v>
      </c>
      <c r="J40">
        <v>1.8717489620854199E-3</v>
      </c>
      <c r="L40">
        <f t="shared" si="2"/>
        <v>3.8240089530155411E-2</v>
      </c>
      <c r="O40">
        <f t="shared" si="0"/>
        <v>5.5349602434701606E-2</v>
      </c>
      <c r="R40">
        <f t="shared" si="1"/>
        <v>1.3824193105184787E-3</v>
      </c>
    </row>
    <row r="41" spans="1:18" x14ac:dyDescent="0.25">
      <c r="A41">
        <v>36</v>
      </c>
      <c r="B41">
        <v>-3.5444089996113599E-2</v>
      </c>
      <c r="C41">
        <v>-3.2927723459841199E-2</v>
      </c>
      <c r="D41">
        <v>-3.7737491228541302E-2</v>
      </c>
      <c r="E41">
        <v>-1.95526105532038E-2</v>
      </c>
      <c r="F41">
        <v>-8.2637690034059706E-3</v>
      </c>
      <c r="G41">
        <v>-9.7173322513777205E-4</v>
      </c>
      <c r="H41">
        <v>-2.0196468258050399E-2</v>
      </c>
      <c r="I41">
        <v>-1.8181767343378698E-2</v>
      </c>
      <c r="J41">
        <v>-5.8371593806871803E-4</v>
      </c>
      <c r="L41">
        <f t="shared" si="2"/>
        <v>1.7406286327897282E-2</v>
      </c>
      <c r="O41">
        <f t="shared" si="0"/>
        <v>1.5391585413225583E-2</v>
      </c>
      <c r="R41">
        <f t="shared" si="1"/>
        <v>2.2064659920843972E-3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styleprob1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fmparzen</dc:creator>
  <cp:lastModifiedBy>masterit</cp:lastModifiedBy>
  <dcterms:created xsi:type="dcterms:W3CDTF">2012-03-29T20:48:04Z</dcterms:created>
  <dcterms:modified xsi:type="dcterms:W3CDTF">2016-11-03T15:35:57Z</dcterms:modified>
</cp:coreProperties>
</file>