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C487B118-A5B0-4DDC-95C4-B770072697D2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繁荣度等级和效果" sheetId="1" r:id="rId1"/>
    <sheet name="#数值索引" sheetId="2" r:id="rId2"/>
    <sheet name="#TID_base_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" l="1"/>
  <c r="X8" i="2"/>
  <c r="W8" i="2"/>
  <c r="I10" i="1" s="1"/>
  <c r="V8" i="2"/>
  <c r="H10" i="1" s="1"/>
  <c r="U8" i="2"/>
  <c r="G10" i="1" s="1"/>
  <c r="T8" i="2"/>
  <c r="Y7" i="2"/>
  <c r="X7" i="2"/>
  <c r="W7" i="2"/>
  <c r="V7" i="2"/>
  <c r="U7" i="2"/>
  <c r="G9" i="1" s="1"/>
  <c r="T7" i="2"/>
  <c r="F9" i="1" s="1"/>
  <c r="Y6" i="2"/>
  <c r="K8" i="1" s="1"/>
  <c r="X6" i="2"/>
  <c r="W6" i="2"/>
  <c r="I8" i="1" s="1"/>
  <c r="V6" i="2"/>
  <c r="H8" i="1" s="1"/>
  <c r="U6" i="2"/>
  <c r="G8" i="1" s="1"/>
  <c r="T6" i="2"/>
  <c r="F8" i="1" s="1"/>
  <c r="Y5" i="2"/>
  <c r="K7" i="1" s="1"/>
  <c r="X5" i="2"/>
  <c r="J7" i="1" s="1"/>
  <c r="W5" i="2"/>
  <c r="I7" i="1" s="1"/>
  <c r="V5" i="2"/>
  <c r="U5" i="2"/>
  <c r="T5" i="2"/>
  <c r="Y4" i="2"/>
  <c r="K6" i="1" s="1"/>
  <c r="X4" i="2"/>
  <c r="J6" i="1" s="1"/>
  <c r="W4" i="2"/>
  <c r="I6" i="1" s="1"/>
  <c r="V4" i="2"/>
  <c r="H6" i="1" s="1"/>
  <c r="U4" i="2"/>
  <c r="G6" i="1" s="1"/>
  <c r="T4" i="2"/>
  <c r="Y3" i="2"/>
  <c r="K5" i="1" s="1"/>
  <c r="X3" i="2"/>
  <c r="J5" i="1" s="1"/>
  <c r="W3" i="2"/>
  <c r="I5" i="1" s="1"/>
  <c r="V3" i="2"/>
  <c r="H5" i="1" s="1"/>
  <c r="U3" i="2"/>
  <c r="G5" i="1" s="1"/>
  <c r="T3" i="2"/>
  <c r="F5" i="1" s="1"/>
  <c r="Y2" i="2"/>
  <c r="K4" i="1" s="1"/>
  <c r="X2" i="2"/>
  <c r="W2" i="2"/>
  <c r="V2" i="2"/>
  <c r="U2" i="2"/>
  <c r="T2" i="2"/>
  <c r="F4" i="1" s="1"/>
  <c r="K10" i="1"/>
  <c r="J10" i="1"/>
  <c r="F10" i="1"/>
  <c r="B10" i="1"/>
  <c r="K9" i="1"/>
  <c r="J9" i="1"/>
  <c r="I9" i="1"/>
  <c r="H9" i="1"/>
  <c r="B9" i="1"/>
  <c r="J8" i="1"/>
  <c r="B8" i="1"/>
  <c r="H7" i="1"/>
  <c r="G7" i="1"/>
  <c r="F7" i="1"/>
  <c r="B7" i="1"/>
  <c r="F6" i="1"/>
  <c r="B6" i="1"/>
  <c r="B5" i="1"/>
  <c r="J4" i="1"/>
  <c r="I4" i="1"/>
  <c r="H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viviqzhang(张琦)</author>
  </authors>
  <commentList>
    <comment ref="B3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viviqzhang(张琦):
闭区间</t>
        </r>
      </text>
    </comment>
    <comment ref="C3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viviqzhang(张琦):
开区间</t>
        </r>
      </text>
    </comment>
  </commentList>
</comments>
</file>

<file path=xl/sharedStrings.xml><?xml version="1.0" encoding="utf-8"?>
<sst xmlns="http://schemas.openxmlformats.org/spreadsheetml/2006/main" count="196" uniqueCount="137">
  <si>
    <t>convert(ResCity.proto, table_BuildingPowerConf, BuildingPowerConf.pbin)</t>
  </si>
  <si>
    <t>繁荣度等级</t>
  </si>
  <si>
    <t>所需繁荣度</t>
  </si>
  <si>
    <t>城镇中心</t>
  </si>
  <si>
    <t>名称</t>
  </si>
  <si>
    <t>繁荣度效果</t>
  </si>
  <si>
    <t>迷你繁荣度图标</t>
  </si>
  <si>
    <t>繁荣度图标</t>
  </si>
  <si>
    <t>当前繁荣度详情</t>
  </si>
  <si>
    <t>繁荣度介绍</t>
  </si>
  <si>
    <t>level</t>
  </si>
  <si>
    <t>minBuildingPower</t>
  </si>
  <si>
    <t>maxBuildingPower</t>
  </si>
  <si>
    <t>name</t>
  </si>
  <si>
    <t>buffer[1]{bufferId|b}</t>
  </si>
  <si>
    <t>buffer[2]{bufferId|b}</t>
  </si>
  <si>
    <t>buffer[3]{bufferId|b}</t>
  </si>
  <si>
    <t>buffer[4]{bufferId|b}</t>
  </si>
  <si>
    <t>buffer[5]{bufferId|b}</t>
  </si>
  <si>
    <t>buffer[6]{bufferId|b}</t>
  </si>
  <si>
    <t>atlasMiniBuildPowerIcon</t>
  </si>
  <si>
    <t>spriteMiniBuildPowerIcon</t>
  </si>
  <si>
    <t>atlasBuildPowerIcon</t>
  </si>
  <si>
    <t>spriteBuildPowerIcon</t>
  </si>
  <si>
    <t>description</t>
  </si>
  <si>
    <t>details</t>
  </si>
  <si>
    <t>spriteGeryMiniBuildPowerIcon</t>
  </si>
  <si>
    <t>5堡</t>
  </si>
  <si>
    <t>TID_BuildingPowerConf_1_name_CN_Main</t>
  </si>
  <si>
    <t>ui_n_menuentity</t>
  </si>
  <si>
    <t>icon_n_frd_001</t>
  </si>
  <si>
    <t>frame_n_frd_01</t>
  </si>
  <si>
    <t>TID_BuildingPowerConf_1_description_CN_Main</t>
  </si>
  <si>
    <t>TID_BuildingPowerConf_1_details_CN_Main</t>
  </si>
  <si>
    <t>icon_n_frd_001a</t>
  </si>
  <si>
    <t>7堡</t>
  </si>
  <si>
    <t>TID_BuildingPowerConf_2_name_CN_Main</t>
  </si>
  <si>
    <t>icon_n_frd_002</t>
  </si>
  <si>
    <t>frame_n_frd_02</t>
  </si>
  <si>
    <t>TID_BuildingPowerConf_2_description_CN_Main</t>
  </si>
  <si>
    <t>icon_n_frd_002a</t>
  </si>
  <si>
    <t>10堡</t>
  </si>
  <si>
    <t>TID_BuildingPowerConf_3_name_CN_Main</t>
  </si>
  <si>
    <t>icon_n_frd_003</t>
  </si>
  <si>
    <t>frame_n_frd_03</t>
  </si>
  <si>
    <t>TID_BuildingPowerConf_3_description_CN_Main</t>
  </si>
  <si>
    <t>icon_n_frd_003a</t>
  </si>
  <si>
    <t>12堡</t>
  </si>
  <si>
    <t>TID_BuildingPowerConf_4_name_CN_Main</t>
  </si>
  <si>
    <t>icon_n_frd_004</t>
  </si>
  <si>
    <t>frame_n_frd_04</t>
  </si>
  <si>
    <t>TID_BuildingPowerConf_4_description_CN_Main</t>
  </si>
  <si>
    <t>icon_n_frd_004a</t>
  </si>
  <si>
    <t>15堡</t>
  </si>
  <si>
    <t>TID_BuildingPowerConf_5_name_CN_Main</t>
  </si>
  <si>
    <t>icon_n_frd_005</t>
  </si>
  <si>
    <t>frame_n_frd_05</t>
  </si>
  <si>
    <t>TID_BuildingPowerConf_5_description_CN_Main </t>
  </si>
  <si>
    <t>icon_n_frd_005a</t>
  </si>
  <si>
    <t>17堡</t>
  </si>
  <si>
    <t>TID_BuildingPowerConf_6_name_CN_Main</t>
  </si>
  <si>
    <t>icon_n_frd_006</t>
  </si>
  <si>
    <t>frame_n_frd_06</t>
  </si>
  <si>
    <t>TID_BuildingPowerConf_6_description_CN_Main</t>
  </si>
  <si>
    <t>icon_n_frd_006a</t>
  </si>
  <si>
    <t>20堡+</t>
  </si>
  <si>
    <t>TID_BuildingPowerConf_7_name_CN_Main</t>
  </si>
  <si>
    <t>icon_n_frd_007</t>
  </si>
  <si>
    <t>frame_n_frd_07</t>
  </si>
  <si>
    <t>TID_BuildingPowerConf_7_description_CN_Main</t>
  </si>
  <si>
    <t>icon_n_frd_007a</t>
  </si>
  <si>
    <t>繁荣度阶段</t>
  </si>
  <si>
    <t>效果1名字</t>
  </si>
  <si>
    <t>效果1key</t>
  </si>
  <si>
    <t>效果1数值</t>
  </si>
  <si>
    <t>效果2名字</t>
  </si>
  <si>
    <t>效果2key</t>
  </si>
  <si>
    <t>效果2数值</t>
  </si>
  <si>
    <t>效果3名字</t>
  </si>
  <si>
    <t>效果3key</t>
  </si>
  <si>
    <t>效果3数值</t>
  </si>
  <si>
    <t>效果4名字</t>
  </si>
  <si>
    <t>效果4key</t>
  </si>
  <si>
    <t>效果4数值</t>
  </si>
  <si>
    <t>效果5名字</t>
  </si>
  <si>
    <t>效果5key</t>
  </si>
  <si>
    <t>效果5数值</t>
  </si>
  <si>
    <t>效果6名字</t>
  </si>
  <si>
    <t>效果6key</t>
  </si>
  <si>
    <t>效果6数值</t>
  </si>
  <si>
    <t>buff1组合</t>
  </si>
  <si>
    <t>buff2组合</t>
  </si>
  <si>
    <t>buff3组合</t>
  </si>
  <si>
    <t>buff4组合</t>
  </si>
  <si>
    <t>buff5组合</t>
  </si>
  <si>
    <t>buff6组合</t>
  </si>
  <si>
    <t>对应等级</t>
  </si>
  <si>
    <t>每小时木材产量</t>
  </si>
  <si>
    <t>每小时食物产量</t>
  </si>
  <si>
    <t>每小时石头产量</t>
  </si>
  <si>
    <t>每小时黄金产量</t>
  </si>
  <si>
    <t>伤兵治疗速度</t>
  </si>
  <si>
    <t>全兵种训练速度</t>
  </si>
  <si>
    <t>旧Key</t>
  </si>
  <si>
    <t>新Key</t>
  </si>
  <si>
    <t>文本</t>
  </si>
  <si>
    <t>BuildingPowerConf_1_name_CN_Main</t>
  </si>
  <si>
    <t>百废待兴</t>
  </si>
  <si>
    <t>BuildingPowerConf_1_description_CN_Main</t>
  </si>
  <si>
    <t>桑叶隐村户，芦花映钓船。</t>
  </si>
  <si>
    <t>BuildingPowerConf_1_details_CN_Main</t>
  </si>
  <si>
    <t>更多更好的建筑会提高城市的繁荣度水平，增强城市的综合实力，进而促进城市更快发展。</t>
  </si>
  <si>
    <t>BuildingPowerConf_2_name_CN_Main</t>
  </si>
  <si>
    <t>崭露锋芒</t>
  </si>
  <si>
    <t>BuildingPowerConf_2_description_CN_Main</t>
  </si>
  <si>
    <t>野鸭惊人起，村鸡上树啼。老农头雪白，犹自把锄犁。</t>
  </si>
  <si>
    <t>BuildingPowerConf_3_name_CN_Main</t>
  </si>
  <si>
    <t>大有可为</t>
  </si>
  <si>
    <t>BuildingPowerConf_3_description_CN_Main</t>
  </si>
  <si>
    <t>对于一个城市来说，最重要的不是建筑，而是规划。</t>
  </si>
  <si>
    <t>BuildingPowerConf_4_name_CN_Main</t>
  </si>
  <si>
    <t>车水马龙</t>
  </si>
  <si>
    <t>BuildingPowerConf_4_description_CN_Main</t>
  </si>
  <si>
    <t>将帅的坚强意志，就像城市主要街道汇集点上的方尖碑一样。</t>
  </si>
  <si>
    <t>BuildingPowerConf_5_name_CN_Main</t>
  </si>
  <si>
    <t>熙熙攘攘</t>
  </si>
  <si>
    <t>BuildingPowerConf_5_description_CN_Main</t>
  </si>
  <si>
    <t>TID_BuildingPowerConf_5_description_CN_Main</t>
  </si>
  <si>
    <t>城市愈大，就愈感到孤独。 </t>
  </si>
  <si>
    <t>BuildingPowerConf_6_name_CN_Main</t>
  </si>
  <si>
    <t>政通人和</t>
  </si>
  <si>
    <t>BuildingPowerConf_6_description_CN_Main</t>
  </si>
  <si>
    <t>艺术在于能在针尖上建筑一座宫殿。我思想的奥妙之处在那根能十秒内把沙漠变成城市的仙杖里。</t>
  </si>
  <si>
    <t>BuildingPowerConf_7_name_CN_Main</t>
  </si>
  <si>
    <t>繁荣昌盛</t>
  </si>
  <si>
    <t>BuildingPowerConf_7_description_CN_Main</t>
  </si>
  <si>
    <t>城市，让生活更美好。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</si>
</sst>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C6" sqref="C6"/>
    </sheetView>
  </sheetViews>
  <sheetFormatPr defaultColWidth="9" defaultRowHeight="14.5"/>
  <cols>
    <col min="1" max="1" width="11" style="5" bestFit="1" customWidth="1"/>
    <col min="2" max="2" width="17.9140625" style="5" bestFit="1" customWidth="1"/>
    <col min="3" max="4" width="17.9140625" style="5" customWidth="1"/>
    <col min="5" max="5" width="22.6640625" style="5" customWidth="1"/>
    <col min="6" max="11" width="22.6640625" style="5" bestFit="1" customWidth="1"/>
    <col min="12" max="12" width="23.4140625" style="5" bestFit="1" customWidth="1"/>
    <col min="13" max="13" width="24.33203125" style="5" bestFit="1" customWidth="1"/>
    <col min="14" max="14" width="19.33203125" style="5" bestFit="1" customWidth="1"/>
    <col min="15" max="15" width="20.33203125" style="5" bestFit="1" customWidth="1"/>
    <col min="16" max="17" width="23.25" style="5" bestFit="1" customWidth="1"/>
    <col min="18" max="18" width="28.6640625" style="5" bestFit="1" customWidth="1"/>
    <col min="19" max="19" width="9" style="5" customWidth="1"/>
    <col min="20" max="16384" width="9" style="5"/>
  </cols>
  <sheetData>
    <row r="1" spans="1:18">
      <c r="A1" s="5" t="s">
        <v>0</v>
      </c>
    </row>
    <row r="2" spans="1:18">
      <c r="A2" s="5" t="s">
        <v>1</v>
      </c>
      <c r="B2" s="5" t="s">
        <v>2</v>
      </c>
      <c r="D2" s="5" t="s">
        <v>3</v>
      </c>
      <c r="E2" s="5" t="s">
        <v>4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6</v>
      </c>
      <c r="N2" s="5" t="s">
        <v>7</v>
      </c>
      <c r="P2" s="5" t="s">
        <v>8</v>
      </c>
      <c r="Q2" s="5" t="s">
        <v>9</v>
      </c>
    </row>
    <row r="3" spans="1:18" ht="15.65" customHeight="1">
      <c r="A3" s="4" t="s">
        <v>10</v>
      </c>
      <c r="B3" s="4" t="s">
        <v>11</v>
      </c>
      <c r="C3" s="4" t="s">
        <v>12</v>
      </c>
      <c r="D3" s="4"/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1:18" ht="15.65" customHeight="1">
      <c r="A4" s="5">
        <v>1</v>
      </c>
      <c r="B4" s="5">
        <v>0</v>
      </c>
      <c r="C4" s="5">
        <v>735</v>
      </c>
      <c r="D4" s="5" t="s">
        <v>27</v>
      </c>
      <c r="E4" s="3" t="s">
        <v>28</v>
      </c>
      <c r="F4" s="5" t="str">
        <f ca="1">'#数值索引'!T2</f>
        <v>1090|500</v>
      </c>
      <c r="G4" s="5" t="str">
        <f ca="1">'#数值索引'!U2</f>
        <v/>
      </c>
      <c r="H4" s="5" t="str">
        <f ca="1">'#数值索引'!V2</f>
        <v/>
      </c>
      <c r="I4" s="5" t="str">
        <f ca="1">'#数值索引'!W2</f>
        <v/>
      </c>
      <c r="J4" s="5" t="str">
        <f ca="1">'#数值索引'!X2</f>
        <v/>
      </c>
      <c r="K4" s="5" t="str">
        <f ca="1">'#数值索引'!Y2</f>
        <v/>
      </c>
      <c r="L4" s="5" t="s">
        <v>29</v>
      </c>
      <c r="M4" s="5" t="s">
        <v>30</v>
      </c>
      <c r="N4" s="5" t="s">
        <v>29</v>
      </c>
      <c r="O4" s="5" t="s">
        <v>31</v>
      </c>
      <c r="P4" s="6" t="s">
        <v>32</v>
      </c>
      <c r="Q4" s="3" t="s">
        <v>33</v>
      </c>
      <c r="R4" s="5" t="s">
        <v>34</v>
      </c>
    </row>
    <row r="5" spans="1:18" ht="15.65" customHeight="1">
      <c r="A5" s="5">
        <v>2</v>
      </c>
      <c r="B5" s="5">
        <f t="shared" ref="B5:B10" si="0">C4</f>
        <v>735</v>
      </c>
      <c r="C5" s="5">
        <v>3480</v>
      </c>
      <c r="D5" s="5" t="s">
        <v>35</v>
      </c>
      <c r="E5" s="3" t="s">
        <v>36</v>
      </c>
      <c r="F5" s="5" t="str">
        <f ca="1">'#数值索引'!T3</f>
        <v>1090|1000</v>
      </c>
      <c r="G5" s="5" t="str">
        <f ca="1">'#数值索引'!U3</f>
        <v>1089|1000</v>
      </c>
      <c r="H5" s="5" t="str">
        <f ca="1">'#数值索引'!V3</f>
        <v/>
      </c>
      <c r="I5" s="5" t="str">
        <f ca="1">'#数值索引'!W3</f>
        <v/>
      </c>
      <c r="J5" s="5" t="str">
        <f ca="1">'#数值索引'!X3</f>
        <v/>
      </c>
      <c r="K5" s="5" t="str">
        <f ca="1">'#数值索引'!Y3</f>
        <v/>
      </c>
      <c r="L5" s="5" t="s">
        <v>29</v>
      </c>
      <c r="M5" s="5" t="s">
        <v>37</v>
      </c>
      <c r="N5" s="5" t="s">
        <v>29</v>
      </c>
      <c r="O5" s="5" t="s">
        <v>38</v>
      </c>
      <c r="P5" s="6" t="s">
        <v>39</v>
      </c>
      <c r="Q5" s="3" t="s">
        <v>33</v>
      </c>
      <c r="R5" s="5" t="s">
        <v>40</v>
      </c>
    </row>
    <row r="6" spans="1:18" ht="15.65" customHeight="1">
      <c r="A6" s="5">
        <v>3</v>
      </c>
      <c r="B6" s="5">
        <f t="shared" si="0"/>
        <v>3480</v>
      </c>
      <c r="C6" s="5">
        <v>24000</v>
      </c>
      <c r="D6" s="5" t="s">
        <v>41</v>
      </c>
      <c r="E6" s="3" t="s">
        <v>42</v>
      </c>
      <c r="F6" s="5" t="str">
        <f ca="1">'#数值索引'!T4</f>
        <v>1090|1500</v>
      </c>
      <c r="G6" s="5" t="str">
        <f ca="1">'#数值索引'!U4</f>
        <v>1089|1500</v>
      </c>
      <c r="H6" s="5" t="str">
        <f ca="1">'#数值索引'!V4</f>
        <v>1091|1500</v>
      </c>
      <c r="I6" s="5" t="str">
        <f ca="1">'#数值索引'!W4</f>
        <v/>
      </c>
      <c r="J6" s="5" t="str">
        <f ca="1">'#数值索引'!X4</f>
        <v/>
      </c>
      <c r="K6" s="5" t="str">
        <f ca="1">'#数值索引'!Y4</f>
        <v/>
      </c>
      <c r="L6" s="5" t="s">
        <v>29</v>
      </c>
      <c r="M6" s="5" t="s">
        <v>43</v>
      </c>
      <c r="N6" s="5" t="s">
        <v>29</v>
      </c>
      <c r="O6" s="5" t="s">
        <v>44</v>
      </c>
      <c r="P6" s="6" t="s">
        <v>45</v>
      </c>
      <c r="Q6" s="3" t="s">
        <v>33</v>
      </c>
      <c r="R6" s="5" t="s">
        <v>46</v>
      </c>
    </row>
    <row r="7" spans="1:18" ht="15.65" customHeight="1">
      <c r="A7" s="5">
        <v>4</v>
      </c>
      <c r="B7" s="5">
        <f t="shared" si="0"/>
        <v>24000</v>
      </c>
      <c r="C7" s="5">
        <v>81000</v>
      </c>
      <c r="D7" s="5" t="s">
        <v>47</v>
      </c>
      <c r="E7" s="3" t="s">
        <v>48</v>
      </c>
      <c r="F7" s="5" t="str">
        <f ca="1">'#数值索引'!T5</f>
        <v>1090|2000</v>
      </c>
      <c r="G7" s="5" t="str">
        <f ca="1">'#数值索引'!U5</f>
        <v>1089|2000</v>
      </c>
      <c r="H7" s="5" t="str">
        <f ca="1">'#数值索引'!V5</f>
        <v>1091|2000</v>
      </c>
      <c r="I7" s="5" t="str">
        <f ca="1">'#数值索引'!W5</f>
        <v>1092|2000</v>
      </c>
      <c r="J7" s="5" t="str">
        <f ca="1">'#数值索引'!X5</f>
        <v/>
      </c>
      <c r="K7" s="5" t="str">
        <f ca="1">'#数值索引'!Y5</f>
        <v/>
      </c>
      <c r="L7" s="5" t="s">
        <v>29</v>
      </c>
      <c r="M7" s="5" t="s">
        <v>49</v>
      </c>
      <c r="N7" s="5" t="s">
        <v>29</v>
      </c>
      <c r="O7" s="5" t="s">
        <v>50</v>
      </c>
      <c r="P7" s="6" t="s">
        <v>51</v>
      </c>
      <c r="Q7" s="3" t="s">
        <v>33</v>
      </c>
      <c r="R7" s="5" t="s">
        <v>52</v>
      </c>
    </row>
    <row r="8" spans="1:18" ht="15.65" customHeight="1">
      <c r="A8" s="5">
        <v>5</v>
      </c>
      <c r="B8" s="5">
        <f t="shared" si="0"/>
        <v>81000</v>
      </c>
      <c r="C8" s="5">
        <v>290000</v>
      </c>
      <c r="D8" s="5" t="s">
        <v>53</v>
      </c>
      <c r="E8" s="3" t="s">
        <v>54</v>
      </c>
      <c r="F8" s="5" t="str">
        <f ca="1">'#数值索引'!T6</f>
        <v>1090|2500</v>
      </c>
      <c r="G8" s="5" t="str">
        <f ca="1">'#数值索引'!U6</f>
        <v>1089|2500</v>
      </c>
      <c r="H8" s="5" t="str">
        <f ca="1">'#数值索引'!V6</f>
        <v>1091|2500</v>
      </c>
      <c r="I8" s="5" t="str">
        <f ca="1">'#数值索引'!W6</f>
        <v>1092|2500</v>
      </c>
      <c r="J8" s="5" t="str">
        <f ca="1">'#数值索引'!X6</f>
        <v>3100|0.03</v>
      </c>
      <c r="K8" s="5" t="str">
        <f ca="1">'#数值索引'!Y6</f>
        <v/>
      </c>
      <c r="L8" s="5" t="s">
        <v>29</v>
      </c>
      <c r="M8" s="5" t="s">
        <v>55</v>
      </c>
      <c r="N8" s="5" t="s">
        <v>29</v>
      </c>
      <c r="O8" s="5" t="s">
        <v>56</v>
      </c>
      <c r="P8" s="6" t="s">
        <v>57</v>
      </c>
      <c r="Q8" s="3" t="s">
        <v>33</v>
      </c>
      <c r="R8" s="5" t="s">
        <v>58</v>
      </c>
    </row>
    <row r="9" spans="1:18" ht="15.65" customHeight="1">
      <c r="A9" s="5">
        <v>6</v>
      </c>
      <c r="B9" s="5">
        <f t="shared" si="0"/>
        <v>290000</v>
      </c>
      <c r="C9" s="5">
        <v>660000</v>
      </c>
      <c r="D9" s="5" t="s">
        <v>59</v>
      </c>
      <c r="E9" s="3" t="s">
        <v>60</v>
      </c>
      <c r="F9" s="5" t="str">
        <f ca="1">'#数值索引'!T7</f>
        <v>1090|3000</v>
      </c>
      <c r="G9" s="5" t="str">
        <f ca="1">'#数值索引'!U7</f>
        <v>1089|3000</v>
      </c>
      <c r="H9" s="5" t="str">
        <f ca="1">'#数值索引'!V7</f>
        <v>1091|3000</v>
      </c>
      <c r="I9" s="5" t="str">
        <f ca="1">'#数值索引'!W7</f>
        <v>1092|3000</v>
      </c>
      <c r="J9" s="5" t="str">
        <f ca="1">'#数值索引'!X7</f>
        <v>3100|0.06</v>
      </c>
      <c r="K9" s="5" t="str">
        <f ca="1">'#数值索引'!Y7</f>
        <v>3000|0.06</v>
      </c>
      <c r="L9" s="5" t="s">
        <v>29</v>
      </c>
      <c r="M9" s="5" t="s">
        <v>61</v>
      </c>
      <c r="N9" s="5" t="s">
        <v>29</v>
      </c>
      <c r="O9" s="5" t="s">
        <v>62</v>
      </c>
      <c r="P9" s="6" t="s">
        <v>63</v>
      </c>
      <c r="Q9" s="3" t="s">
        <v>33</v>
      </c>
      <c r="R9" s="5" t="s">
        <v>64</v>
      </c>
    </row>
    <row r="10" spans="1:18" ht="15.65" customHeight="1">
      <c r="A10" s="5">
        <v>7</v>
      </c>
      <c r="B10" s="5">
        <f t="shared" si="0"/>
        <v>660000</v>
      </c>
      <c r="C10" s="5">
        <v>999999999</v>
      </c>
      <c r="D10" s="5" t="s">
        <v>65</v>
      </c>
      <c r="E10" s="3" t="s">
        <v>66</v>
      </c>
      <c r="F10" s="5" t="str">
        <f ca="1">'#数值索引'!T8</f>
        <v>1090|4000</v>
      </c>
      <c r="G10" s="5" t="str">
        <f ca="1">'#数值索引'!U8</f>
        <v>1089|4000</v>
      </c>
      <c r="H10" s="5" t="str">
        <f ca="1">'#数值索引'!V8</f>
        <v>1091|4000</v>
      </c>
      <c r="I10" s="5" t="str">
        <f ca="1">'#数值索引'!W8</f>
        <v>1092|4000</v>
      </c>
      <c r="J10" s="5" t="str">
        <f ca="1">'#数值索引'!X8</f>
        <v>3100|0.09</v>
      </c>
      <c r="K10" s="5" t="str">
        <f ca="1">'#数值索引'!Y8</f>
        <v>3000|0.09</v>
      </c>
      <c r="L10" s="5" t="s">
        <v>29</v>
      </c>
      <c r="M10" s="5" t="s">
        <v>67</v>
      </c>
      <c r="N10" s="5" t="s">
        <v>29</v>
      </c>
      <c r="O10" s="5" t="s">
        <v>68</v>
      </c>
      <c r="P10" s="6" t="s">
        <v>69</v>
      </c>
      <c r="Q10" s="3" t="s">
        <v>33</v>
      </c>
      <c r="R10" s="5" t="s">
        <v>70</v>
      </c>
    </row>
  </sheetData>
  <phoneticPr fontId="2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"/>
  <sheetViews>
    <sheetView zoomScaleNormal="100" workbookViewId="0">
      <selection activeCell="C5" sqref="C5"/>
    </sheetView>
  </sheetViews>
  <sheetFormatPr defaultColWidth="8.6640625" defaultRowHeight="14"/>
  <cols>
    <col min="1" max="1" width="10.6640625" style="1" bestFit="1" customWidth="1"/>
    <col min="2" max="2" width="14.6640625" style="1" bestFit="1" customWidth="1"/>
    <col min="3" max="3" width="9.08203125" style="1" bestFit="1" customWidth="1"/>
    <col min="4" max="4" width="9.9140625" style="1" bestFit="1" customWidth="1"/>
    <col min="5" max="5" width="14.6640625" style="1" bestFit="1" customWidth="1"/>
    <col min="6" max="6" width="9.08203125" style="1" bestFit="1" customWidth="1"/>
    <col min="7" max="7" width="9.9140625" style="1" bestFit="1" customWidth="1"/>
    <col min="8" max="8" width="14.6640625" style="1" bestFit="1" customWidth="1"/>
    <col min="9" max="9" width="9.08203125" style="1" bestFit="1" customWidth="1"/>
    <col min="10" max="10" width="9.9140625" style="1" bestFit="1" customWidth="1"/>
    <col min="11" max="11" width="14.6640625" style="1" bestFit="1" customWidth="1"/>
    <col min="12" max="12" width="9.08203125" style="1" bestFit="1" customWidth="1"/>
    <col min="13" max="13" width="9.9140625" style="1" bestFit="1" customWidth="1"/>
    <col min="14" max="14" width="12.6640625" style="1" bestFit="1" customWidth="1"/>
    <col min="15" max="15" width="9.08203125" style="1" bestFit="1" customWidth="1"/>
    <col min="16" max="16" width="9.9140625" style="1" bestFit="1" customWidth="1"/>
    <col min="17" max="17" width="14.6640625" style="1" bestFit="1" customWidth="1"/>
    <col min="18" max="18" width="9.08203125" style="1" bestFit="1" customWidth="1"/>
    <col min="19" max="19" width="9.9140625" style="1" bestFit="1" customWidth="1"/>
    <col min="20" max="20" width="10.6640625" style="1" bestFit="1" customWidth="1"/>
    <col min="21" max="21" width="20" style="1" bestFit="1" customWidth="1"/>
    <col min="22" max="23" width="10.6640625" style="1" bestFit="1" customWidth="1"/>
    <col min="24" max="25" width="9.6640625" style="1" bestFit="1" customWidth="1"/>
    <col min="26" max="26" width="8.6640625" style="1" customWidth="1"/>
    <col min="27" max="16384" width="8.6640625" style="1"/>
  </cols>
  <sheetData>
    <row r="1" spans="1:26" s="2" customFormat="1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</row>
    <row r="2" spans="1:26">
      <c r="A2" s="1">
        <v>1</v>
      </c>
      <c r="B2" s="1" t="s">
        <v>97</v>
      </c>
      <c r="C2" s="1">
        <v>1090</v>
      </c>
      <c r="D2" s="1">
        <v>500</v>
      </c>
      <c r="T2" s="1" t="str">
        <f t="shared" ref="T2:T8" ca="1" si="0">IF(C2="","",C2&amp;"|"&amp;OFFSET(C2,0,1))</f>
        <v>1090|500</v>
      </c>
      <c r="U2" s="1" t="str">
        <f t="shared" ref="U2:U8" ca="1" si="1">IF(F2="","",F2&amp;"|"&amp;OFFSET(F2,0,1))</f>
        <v/>
      </c>
      <c r="V2" s="1" t="str">
        <f t="shared" ref="V2:V8" ca="1" si="2">IF(I2="","",I2&amp;"|"&amp;OFFSET(I2,0,1))</f>
        <v/>
      </c>
      <c r="W2" s="1" t="str">
        <f t="shared" ref="W2:W8" ca="1" si="3">IF(L2="","",L2&amp;"|"&amp;OFFSET(L2,0,1))</f>
        <v/>
      </c>
      <c r="X2" s="1" t="str">
        <f t="shared" ref="X2:X8" ca="1" si="4">IF(O2="","",O2&amp;"|"&amp;OFFSET(O2,0,1))</f>
        <v/>
      </c>
      <c r="Y2" s="1" t="str">
        <f t="shared" ref="Y2:Y8" ca="1" si="5">IF(R2="","",R2&amp;"|"&amp;OFFSET(R2,0,1))</f>
        <v/>
      </c>
      <c r="Z2" s="1">
        <v>1</v>
      </c>
    </row>
    <row r="3" spans="1:26">
      <c r="A3" s="1">
        <v>2</v>
      </c>
      <c r="B3" s="1" t="s">
        <v>97</v>
      </c>
      <c r="C3" s="1">
        <v>1090</v>
      </c>
      <c r="D3" s="1">
        <v>1000</v>
      </c>
      <c r="E3" s="1" t="s">
        <v>98</v>
      </c>
      <c r="F3" s="1">
        <v>1089</v>
      </c>
      <c r="G3" s="1">
        <v>1000</v>
      </c>
      <c r="T3" s="1" t="str">
        <f t="shared" ca="1" si="0"/>
        <v>1090|1000</v>
      </c>
      <c r="U3" s="1" t="str">
        <f t="shared" ca="1" si="1"/>
        <v>1089|1000</v>
      </c>
      <c r="V3" s="1" t="str">
        <f t="shared" ca="1" si="2"/>
        <v/>
      </c>
      <c r="W3" s="1" t="str">
        <f t="shared" ca="1" si="3"/>
        <v/>
      </c>
      <c r="X3" s="1" t="str">
        <f t="shared" ca="1" si="4"/>
        <v/>
      </c>
      <c r="Y3" s="1" t="str">
        <f t="shared" ca="1" si="5"/>
        <v/>
      </c>
      <c r="Z3" s="1">
        <v>3</v>
      </c>
    </row>
    <row r="4" spans="1:26">
      <c r="A4" s="1">
        <v>3</v>
      </c>
      <c r="B4" s="1" t="s">
        <v>97</v>
      </c>
      <c r="C4" s="1">
        <v>1090</v>
      </c>
      <c r="D4" s="1">
        <v>1500</v>
      </c>
      <c r="E4" s="1" t="s">
        <v>98</v>
      </c>
      <c r="F4" s="1">
        <v>1089</v>
      </c>
      <c r="G4" s="1">
        <v>1500</v>
      </c>
      <c r="H4" s="1" t="s">
        <v>99</v>
      </c>
      <c r="I4" s="1">
        <v>1091</v>
      </c>
      <c r="J4" s="1">
        <v>1500</v>
      </c>
      <c r="T4" s="1" t="str">
        <f t="shared" ca="1" si="0"/>
        <v>1090|1500</v>
      </c>
      <c r="U4" s="1" t="str">
        <f t="shared" ca="1" si="1"/>
        <v>1089|1500</v>
      </c>
      <c r="V4" s="1" t="str">
        <f t="shared" ca="1" si="2"/>
        <v>1091|1500</v>
      </c>
      <c r="W4" s="1" t="str">
        <f t="shared" ca="1" si="3"/>
        <v/>
      </c>
      <c r="X4" s="1" t="str">
        <f t="shared" ca="1" si="4"/>
        <v/>
      </c>
      <c r="Y4" s="1" t="str">
        <f t="shared" ca="1" si="5"/>
        <v/>
      </c>
      <c r="Z4" s="1">
        <v>5</v>
      </c>
    </row>
    <row r="5" spans="1:26">
      <c r="A5" s="1">
        <v>4</v>
      </c>
      <c r="B5" s="1" t="s">
        <v>97</v>
      </c>
      <c r="C5" s="1">
        <v>1090</v>
      </c>
      <c r="D5" s="1">
        <v>2000</v>
      </c>
      <c r="E5" s="1" t="s">
        <v>98</v>
      </c>
      <c r="F5" s="1">
        <v>1089</v>
      </c>
      <c r="G5" s="1">
        <v>2000</v>
      </c>
      <c r="H5" s="1" t="s">
        <v>99</v>
      </c>
      <c r="I5" s="1">
        <v>1091</v>
      </c>
      <c r="J5" s="1">
        <v>2000</v>
      </c>
      <c r="K5" s="1" t="s">
        <v>100</v>
      </c>
      <c r="L5" s="1">
        <v>1092</v>
      </c>
      <c r="M5" s="1">
        <v>2000</v>
      </c>
      <c r="T5" s="1" t="str">
        <f t="shared" ca="1" si="0"/>
        <v>1090|2000</v>
      </c>
      <c r="U5" s="1" t="str">
        <f t="shared" ca="1" si="1"/>
        <v>1089|2000</v>
      </c>
      <c r="V5" s="1" t="str">
        <f t="shared" ca="1" si="2"/>
        <v>1091|2000</v>
      </c>
      <c r="W5" s="1" t="str">
        <f t="shared" ca="1" si="3"/>
        <v>1092|2000</v>
      </c>
      <c r="X5" s="1" t="str">
        <f t="shared" ca="1" si="4"/>
        <v/>
      </c>
      <c r="Y5" s="1" t="str">
        <f t="shared" ca="1" si="5"/>
        <v/>
      </c>
      <c r="Z5" s="1">
        <v>10</v>
      </c>
    </row>
    <row r="6" spans="1:26">
      <c r="A6" s="1">
        <v>5</v>
      </c>
      <c r="B6" s="1" t="s">
        <v>97</v>
      </c>
      <c r="C6" s="1">
        <v>1090</v>
      </c>
      <c r="D6" s="1">
        <v>2500</v>
      </c>
      <c r="E6" s="1" t="s">
        <v>98</v>
      </c>
      <c r="F6" s="1">
        <v>1089</v>
      </c>
      <c r="G6" s="1">
        <v>2500</v>
      </c>
      <c r="H6" s="1" t="s">
        <v>99</v>
      </c>
      <c r="I6" s="1">
        <v>1091</v>
      </c>
      <c r="J6" s="1">
        <v>2500</v>
      </c>
      <c r="K6" s="1" t="s">
        <v>100</v>
      </c>
      <c r="L6" s="1">
        <v>1092</v>
      </c>
      <c r="M6" s="1">
        <v>2500</v>
      </c>
      <c r="N6" s="1" t="s">
        <v>101</v>
      </c>
      <c r="O6" s="1">
        <v>3100</v>
      </c>
      <c r="P6" s="1">
        <v>0.03</v>
      </c>
      <c r="T6" s="1" t="str">
        <f t="shared" ca="1" si="0"/>
        <v>1090|2500</v>
      </c>
      <c r="U6" s="1" t="str">
        <f t="shared" ca="1" si="1"/>
        <v>1089|2500</v>
      </c>
      <c r="V6" s="1" t="str">
        <f t="shared" ca="1" si="2"/>
        <v>1091|2500</v>
      </c>
      <c r="W6" s="1" t="str">
        <f t="shared" ca="1" si="3"/>
        <v>1092|2500</v>
      </c>
      <c r="X6" s="1" t="str">
        <f t="shared" ca="1" si="4"/>
        <v>3100|0.03</v>
      </c>
      <c r="Y6" s="1" t="str">
        <f t="shared" ca="1" si="5"/>
        <v/>
      </c>
      <c r="Z6" s="1">
        <v>15</v>
      </c>
    </row>
    <row r="7" spans="1:26">
      <c r="A7" s="1">
        <v>6</v>
      </c>
      <c r="B7" s="1" t="s">
        <v>97</v>
      </c>
      <c r="C7" s="1">
        <v>1090</v>
      </c>
      <c r="D7" s="1">
        <v>3000</v>
      </c>
      <c r="E7" s="1" t="s">
        <v>98</v>
      </c>
      <c r="F7" s="1">
        <v>1089</v>
      </c>
      <c r="G7" s="1">
        <v>3000</v>
      </c>
      <c r="H7" s="1" t="s">
        <v>99</v>
      </c>
      <c r="I7" s="1">
        <v>1091</v>
      </c>
      <c r="J7" s="1">
        <v>3000</v>
      </c>
      <c r="K7" s="1" t="s">
        <v>100</v>
      </c>
      <c r="L7" s="1">
        <v>1092</v>
      </c>
      <c r="M7" s="1">
        <v>3000</v>
      </c>
      <c r="N7" s="1" t="s">
        <v>101</v>
      </c>
      <c r="O7" s="1">
        <v>3100</v>
      </c>
      <c r="P7" s="1">
        <v>0.06</v>
      </c>
      <c r="Q7" s="1" t="s">
        <v>102</v>
      </c>
      <c r="R7" s="1">
        <v>3000</v>
      </c>
      <c r="S7" s="1">
        <v>0.06</v>
      </c>
      <c r="T7" s="1" t="str">
        <f t="shared" ca="1" si="0"/>
        <v>1090|3000</v>
      </c>
      <c r="U7" s="1" t="str">
        <f t="shared" ca="1" si="1"/>
        <v>1089|3000</v>
      </c>
      <c r="V7" s="1" t="str">
        <f t="shared" ca="1" si="2"/>
        <v>1091|3000</v>
      </c>
      <c r="W7" s="1" t="str">
        <f t="shared" ca="1" si="3"/>
        <v>1092|3000</v>
      </c>
      <c r="X7" s="1" t="str">
        <f t="shared" ca="1" si="4"/>
        <v>3100|0.06</v>
      </c>
      <c r="Y7" s="1" t="str">
        <f t="shared" ca="1" si="5"/>
        <v>3000|0.06</v>
      </c>
      <c r="Z7" s="1">
        <v>18</v>
      </c>
    </row>
    <row r="8" spans="1:26">
      <c r="A8" s="1">
        <v>7</v>
      </c>
      <c r="B8" s="1" t="s">
        <v>97</v>
      </c>
      <c r="C8" s="1">
        <v>1090</v>
      </c>
      <c r="D8" s="1">
        <v>4000</v>
      </c>
      <c r="E8" s="1" t="s">
        <v>98</v>
      </c>
      <c r="F8" s="1">
        <v>1089</v>
      </c>
      <c r="G8" s="1">
        <v>4000</v>
      </c>
      <c r="H8" s="1" t="s">
        <v>99</v>
      </c>
      <c r="I8" s="1">
        <v>1091</v>
      </c>
      <c r="J8" s="1">
        <v>4000</v>
      </c>
      <c r="K8" s="1" t="s">
        <v>100</v>
      </c>
      <c r="L8" s="1">
        <v>1092</v>
      </c>
      <c r="M8" s="1">
        <v>4000</v>
      </c>
      <c r="N8" s="1" t="s">
        <v>101</v>
      </c>
      <c r="O8" s="1">
        <v>3100</v>
      </c>
      <c r="P8" s="1">
        <v>0.09</v>
      </c>
      <c r="Q8" s="1" t="s">
        <v>102</v>
      </c>
      <c r="R8" s="1">
        <v>3000</v>
      </c>
      <c r="S8" s="1">
        <v>0.09</v>
      </c>
      <c r="T8" s="1" t="str">
        <f t="shared" ca="1" si="0"/>
        <v>1090|4000</v>
      </c>
      <c r="U8" s="1" t="str">
        <f t="shared" ca="1" si="1"/>
        <v>1089|4000</v>
      </c>
      <c r="V8" s="1" t="str">
        <f t="shared" ca="1" si="2"/>
        <v>1091|4000</v>
      </c>
      <c r="W8" s="1" t="str">
        <f t="shared" ca="1" si="3"/>
        <v>1092|4000</v>
      </c>
      <c r="X8" s="1" t="str">
        <f t="shared" ca="1" si="4"/>
        <v>3100|0.09</v>
      </c>
      <c r="Y8" s="1" t="str">
        <f t="shared" ca="1" si="5"/>
        <v>3000|0.09</v>
      </c>
      <c r="Z8" s="1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"/>
  <cols>
    <col min="1" max="3" width="80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t="s">
        <v>106</v>
      </c>
      <c r="B2" t="s">
        <v>28</v>
      </c>
      <c r="C2" t="s">
        <v>107</v>
      </c>
    </row>
    <row r="3" spans="1:3">
      <c r="A3" t="s">
        <v>108</v>
      </c>
      <c r="B3" t="s">
        <v>32</v>
      </c>
      <c r="C3" t="s">
        <v>109</v>
      </c>
    </row>
    <row r="4" spans="1:3">
      <c r="A4" t="s">
        <v>110</v>
      </c>
      <c r="B4" t="s">
        <v>33</v>
      </c>
      <c r="C4" t="s">
        <v>111</v>
      </c>
    </row>
    <row r="5" spans="1:3">
      <c r="A5" t="s">
        <v>112</v>
      </c>
      <c r="B5" t="s">
        <v>36</v>
      </c>
      <c r="C5" t="s">
        <v>113</v>
      </c>
    </row>
    <row r="6" spans="1:3">
      <c r="A6" t="s">
        <v>114</v>
      </c>
      <c r="B6" t="s">
        <v>39</v>
      </c>
      <c r="C6" t="s">
        <v>115</v>
      </c>
    </row>
    <row r="7" spans="1:3">
      <c r="A7" t="s">
        <v>116</v>
      </c>
      <c r="B7" t="s">
        <v>42</v>
      </c>
      <c r="C7" t="s">
        <v>117</v>
      </c>
    </row>
    <row r="8" spans="1:3">
      <c r="A8" t="s">
        <v>118</v>
      </c>
      <c r="B8" t="s">
        <v>45</v>
      </c>
      <c r="C8" t="s">
        <v>119</v>
      </c>
    </row>
    <row r="9" spans="1:3">
      <c r="A9" t="s">
        <v>120</v>
      </c>
      <c r="B9" t="s">
        <v>48</v>
      </c>
      <c r="C9" t="s">
        <v>121</v>
      </c>
    </row>
    <row r="10" spans="1:3">
      <c r="A10" t="s">
        <v>122</v>
      </c>
      <c r="B10" t="s">
        <v>51</v>
      </c>
      <c r="C10" t="s">
        <v>123</v>
      </c>
    </row>
    <row r="11" spans="1:3">
      <c r="A11" t="s">
        <v>124</v>
      </c>
      <c r="B11" t="s">
        <v>54</v>
      </c>
      <c r="C11" t="s">
        <v>125</v>
      </c>
    </row>
    <row r="12" spans="1:3">
      <c r="A12" t="s">
        <v>126</v>
      </c>
      <c r="B12" t="s">
        <v>127</v>
      </c>
      <c r="C12" t="s">
        <v>128</v>
      </c>
    </row>
    <row r="13" spans="1:3">
      <c r="A13" t="s">
        <v>129</v>
      </c>
      <c r="B13" t="s">
        <v>60</v>
      </c>
      <c r="C13" t="s">
        <v>130</v>
      </c>
    </row>
    <row r="14" spans="1:3">
      <c r="A14" t="s">
        <v>131</v>
      </c>
      <c r="B14" t="s">
        <v>63</v>
      </c>
      <c r="C14" t="s">
        <v>132</v>
      </c>
    </row>
    <row r="15" spans="1:3">
      <c r="A15" t="s">
        <v>133</v>
      </c>
      <c r="B15" t="s">
        <v>66</v>
      </c>
      <c r="C15" t="s">
        <v>134</v>
      </c>
    </row>
    <row r="16" spans="1:3">
      <c r="A16" t="s">
        <v>135</v>
      </c>
      <c r="B16" t="s">
        <v>69</v>
      </c>
      <c r="C16" t="s">
        <v>136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繁荣度等级和效果</vt:lpstr>
      <vt:lpstr>#数值索引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viviqzhang(张琦)</dc:creator>
  <cp:lastModifiedBy>wenshen(沈文)</cp:lastModifiedBy>
  <dcterms:created xsi:type="dcterms:W3CDTF">2015-06-05T18:19:34Z</dcterms:created>
  <dcterms:modified xsi:type="dcterms:W3CDTF">2023-05-29T04:03:48Z</dcterms:modified>
</cp:coreProperties>
</file>