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xcel_AOEMTrunk\excel\new_xls_global\Main\"/>
    </mc:Choice>
  </mc:AlternateContent>
  <xr:revisionPtr revIDLastSave="0" documentId="13_ncr:1_{48319BB5-3D64-47B3-BB3C-A84FB984B1EC}" xr6:coauthVersionLast="47" xr6:coauthVersionMax="47" xr10:uidLastSave="{00000000-0000-0000-0000-000000000000}"/>
  <bookViews>
    <workbookView xWindow="42260" yWindow="4300" windowWidth="30100" windowHeight="14150" xr2:uid="{00000000-000D-0000-FFFF-FFFF00000000}"/>
  </bookViews>
  <sheets>
    <sheet name="奖励配置表" sheetId="1" r:id="rId1"/>
    <sheet name="#配表须知" sheetId="2" r:id="rId2"/>
    <sheet name="#TID_base_up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9" i="1" l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E75" i="1"/>
  <c r="E79" i="1" s="1"/>
  <c r="E83" i="1" s="1"/>
  <c r="E87" i="1" s="1"/>
  <c r="E91" i="1" s="1"/>
  <c r="E95" i="1" s="1"/>
  <c r="E99" i="1" s="1"/>
  <c r="E103" i="1" s="1"/>
  <c r="E107" i="1" s="1"/>
  <c r="D75" i="1"/>
  <c r="E74" i="1"/>
  <c r="E78" i="1" s="1"/>
  <c r="E82" i="1" s="1"/>
  <c r="E86" i="1" s="1"/>
  <c r="E90" i="1" s="1"/>
  <c r="E94" i="1" s="1"/>
  <c r="E98" i="1" s="1"/>
  <c r="E102" i="1" s="1"/>
  <c r="E106" i="1" s="1"/>
  <c r="D74" i="1"/>
  <c r="E73" i="1"/>
  <c r="E77" i="1" s="1"/>
  <c r="E81" i="1" s="1"/>
  <c r="E85" i="1" s="1"/>
  <c r="E89" i="1" s="1"/>
  <c r="E93" i="1" s="1"/>
  <c r="E97" i="1" s="1"/>
  <c r="E101" i="1" s="1"/>
  <c r="E105" i="1" s="1"/>
  <c r="D73" i="1"/>
  <c r="E72" i="1"/>
  <c r="E76" i="1" s="1"/>
  <c r="E80" i="1" s="1"/>
  <c r="E84" i="1" s="1"/>
  <c r="E88" i="1" s="1"/>
  <c r="E92" i="1" s="1"/>
  <c r="E96" i="1" s="1"/>
  <c r="E100" i="1" s="1"/>
  <c r="E104" i="1" s="1"/>
  <c r="D72" i="1"/>
  <c r="D71" i="1"/>
  <c r="D70" i="1"/>
  <c r="D69" i="1"/>
  <c r="D68" i="1"/>
  <c r="E14" i="1"/>
  <c r="E18" i="1" s="1"/>
  <c r="E22" i="1" s="1"/>
  <c r="E26" i="1" s="1"/>
  <c r="E30" i="1" s="1"/>
  <c r="E34" i="1" s="1"/>
  <c r="E38" i="1" s="1"/>
  <c r="E42" i="1" s="1"/>
  <c r="E46" i="1" s="1"/>
  <c r="E50" i="1" s="1"/>
  <c r="E54" i="1" s="1"/>
  <c r="E58" i="1" s="1"/>
  <c r="E62" i="1" s="1"/>
  <c r="E66" i="1" s="1"/>
  <c r="C14" i="1"/>
  <c r="D14" i="1" s="1"/>
  <c r="E13" i="1"/>
  <c r="E17" i="1" s="1"/>
  <c r="E21" i="1" s="1"/>
  <c r="E25" i="1" s="1"/>
  <c r="E29" i="1" s="1"/>
  <c r="E33" i="1" s="1"/>
  <c r="E37" i="1" s="1"/>
  <c r="E41" i="1" s="1"/>
  <c r="E45" i="1" s="1"/>
  <c r="E49" i="1" s="1"/>
  <c r="E53" i="1" s="1"/>
  <c r="E57" i="1" s="1"/>
  <c r="E61" i="1" s="1"/>
  <c r="E65" i="1" s="1"/>
  <c r="C12" i="1"/>
  <c r="D12" i="1" s="1"/>
  <c r="E11" i="1"/>
  <c r="E15" i="1" s="1"/>
  <c r="E19" i="1" s="1"/>
  <c r="E23" i="1" s="1"/>
  <c r="E27" i="1" s="1"/>
  <c r="E31" i="1" s="1"/>
  <c r="E35" i="1" s="1"/>
  <c r="E39" i="1" s="1"/>
  <c r="E43" i="1" s="1"/>
  <c r="E47" i="1" s="1"/>
  <c r="E51" i="1" s="1"/>
  <c r="E55" i="1" s="1"/>
  <c r="E59" i="1" s="1"/>
  <c r="E63" i="1" s="1"/>
  <c r="E67" i="1" s="1"/>
  <c r="D11" i="1"/>
  <c r="C11" i="1"/>
  <c r="C15" i="1" s="1"/>
  <c r="E10" i="1"/>
  <c r="C10" i="1"/>
  <c r="D10" i="1" s="1"/>
  <c r="E9" i="1"/>
  <c r="C9" i="1"/>
  <c r="D9" i="1" s="1"/>
  <c r="E8" i="1"/>
  <c r="E12" i="1" s="1"/>
  <c r="E16" i="1" s="1"/>
  <c r="E20" i="1" s="1"/>
  <c r="E24" i="1" s="1"/>
  <c r="E28" i="1" s="1"/>
  <c r="E32" i="1" s="1"/>
  <c r="E36" i="1" s="1"/>
  <c r="E40" i="1" s="1"/>
  <c r="E44" i="1" s="1"/>
  <c r="E48" i="1" s="1"/>
  <c r="E52" i="1" s="1"/>
  <c r="E56" i="1" s="1"/>
  <c r="E60" i="1" s="1"/>
  <c r="E64" i="1" s="1"/>
  <c r="D8" i="1"/>
  <c r="C8" i="1"/>
  <c r="D7" i="1"/>
  <c r="D6" i="1"/>
  <c r="D5" i="1"/>
  <c r="D4" i="1"/>
  <c r="C19" i="1" l="1"/>
  <c r="D15" i="1"/>
  <c r="C18" i="1"/>
  <c r="C13" i="1"/>
  <c r="C16" i="1"/>
  <c r="C20" i="1" l="1"/>
  <c r="D16" i="1"/>
  <c r="C17" i="1"/>
  <c r="D13" i="1"/>
  <c r="C22" i="1"/>
  <c r="D18" i="1"/>
  <c r="C23" i="1"/>
  <c r="D19" i="1"/>
  <c r="D22" i="1" l="1"/>
  <c r="C26" i="1"/>
  <c r="D17" i="1"/>
  <c r="C21" i="1"/>
  <c r="D20" i="1"/>
  <c r="C24" i="1"/>
  <c r="C27" i="1"/>
  <c r="D23" i="1"/>
  <c r="C28" i="1" l="1"/>
  <c r="D24" i="1"/>
  <c r="C25" i="1"/>
  <c r="D21" i="1"/>
  <c r="C30" i="1"/>
  <c r="D26" i="1"/>
  <c r="C31" i="1"/>
  <c r="D27" i="1"/>
  <c r="D25" i="1" l="1"/>
  <c r="C29" i="1"/>
  <c r="D28" i="1"/>
  <c r="C32" i="1"/>
  <c r="C35" i="1"/>
  <c r="D31" i="1"/>
  <c r="D30" i="1"/>
  <c r="C34" i="1"/>
  <c r="C39" i="1" l="1"/>
  <c r="D35" i="1"/>
  <c r="C36" i="1"/>
  <c r="D32" i="1"/>
  <c r="D34" i="1"/>
  <c r="C38" i="1"/>
  <c r="C33" i="1"/>
  <c r="D29" i="1"/>
  <c r="D36" i="1" l="1"/>
  <c r="C40" i="1"/>
  <c r="C43" i="1"/>
  <c r="D39" i="1"/>
  <c r="D33" i="1"/>
  <c r="C37" i="1"/>
  <c r="D38" i="1"/>
  <c r="C42" i="1"/>
  <c r="C44" i="1" l="1"/>
  <c r="D40" i="1"/>
  <c r="C46" i="1"/>
  <c r="D42" i="1"/>
  <c r="C47" i="1"/>
  <c r="D43" i="1"/>
  <c r="C41" i="1"/>
  <c r="D37" i="1"/>
  <c r="D41" i="1" l="1"/>
  <c r="C45" i="1"/>
  <c r="C51" i="1"/>
  <c r="D47" i="1"/>
  <c r="D46" i="1"/>
  <c r="C50" i="1"/>
  <c r="D44" i="1"/>
  <c r="C48" i="1"/>
  <c r="C54" i="1" l="1"/>
  <c r="D50" i="1"/>
  <c r="C55" i="1"/>
  <c r="D51" i="1"/>
  <c r="C49" i="1"/>
  <c r="D45" i="1"/>
  <c r="C52" i="1"/>
  <c r="D48" i="1"/>
  <c r="D49" i="1" l="1"/>
  <c r="C53" i="1"/>
  <c r="C59" i="1"/>
  <c r="D55" i="1"/>
  <c r="D54" i="1"/>
  <c r="C58" i="1"/>
  <c r="D52" i="1"/>
  <c r="C56" i="1"/>
  <c r="C60" i="1" l="1"/>
  <c r="D56" i="1"/>
  <c r="C63" i="1"/>
  <c r="D59" i="1"/>
  <c r="C57" i="1"/>
  <c r="D53" i="1"/>
  <c r="D58" i="1"/>
  <c r="C62" i="1"/>
  <c r="C67" i="1" l="1"/>
  <c r="D67" i="1" s="1"/>
  <c r="D63" i="1"/>
  <c r="D60" i="1"/>
  <c r="C64" i="1"/>
  <c r="D64" i="1" s="1"/>
  <c r="D62" i="1"/>
  <c r="C66" i="1"/>
  <c r="D66" i="1" s="1"/>
  <c r="D57" i="1"/>
  <c r="C61" i="1"/>
  <c r="C65" i="1" l="1"/>
  <c r="D65" i="1" s="1"/>
  <c r="D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chuckcgchen(陈长阁)</author>
    <author>Tencent_Go</author>
  </authors>
  <commentList>
    <comment ref="F2" authorId="0" shapeId="0" xr:uid="{00000000-0006-0000-0000-000001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与【相对权重】一起确定随机出几项道具
</t>
        </r>
      </text>
    </comment>
    <comment ref="H2" authorId="0" shapeId="0" xr:uid="{00000000-0006-0000-0000-000002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从最大数量最小数量里选择一个的权重</t>
        </r>
      </text>
    </comment>
    <comment ref="I2" authorId="0" shapeId="0" xr:uid="{00000000-0006-0000-0000-000003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包内物体统一计算权重</t>
        </r>
      </text>
    </comment>
    <comment ref="J2" authorId="0" shapeId="0" xr:uid="{00000000-0006-0000-0000-000004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单独概率值，和其他物品无关
</t>
        </r>
      </text>
    </comment>
    <comment ref="L2" authorId="0" shapeId="0" xr:uid="{00000000-0006-0000-0000-000005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是否使用本表id列顺序作为显示顺序
bool值 true或false
</t>
        </r>
      </text>
    </comment>
    <comment ref="K3" authorId="1" shapeId="0" xr:uid="{00000000-0006-0000-0000-000006000000}">
      <text>
        <r>
          <rPr>
            <sz val="11"/>
            <color theme="1"/>
            <rFont val="宋体"/>
            <family val="3"/>
            <charset val="134"/>
            <scheme val="minor"/>
          </rPr>
          <t>Tencent_Go:
失效</t>
        </r>
      </text>
    </comment>
  </commentList>
</comments>
</file>

<file path=xl/sharedStrings.xml><?xml version="1.0" encoding="utf-8"?>
<sst xmlns="http://schemas.openxmlformats.org/spreadsheetml/2006/main" count="238" uniqueCount="235">
  <si>
    <t>convert(ResReward.proto, table_RewardConfData, RewardConfData_13.pbin)</t>
  </si>
  <si>
    <t>相对随机配置</t>
  </si>
  <si>
    <t>奖励ID</t>
  </si>
  <si>
    <t>策划描述</t>
  </si>
  <si>
    <t>道具id</t>
  </si>
  <si>
    <t>道具名称</t>
  </si>
  <si>
    <t>道具数量</t>
  </si>
  <si>
    <t>相对权重最小个数</t>
  </si>
  <si>
    <t>相对权重最大个数</t>
  </si>
  <si>
    <t>数量权重</t>
  </si>
  <si>
    <t>相对权重（整数）</t>
  </si>
  <si>
    <t>绝对概率[0,1]</t>
  </si>
  <si>
    <t>过期时间</t>
  </si>
  <si>
    <t>自定义顺序</t>
  </si>
  <si>
    <t>id</t>
  </si>
  <si>
    <t>item.id</t>
  </si>
  <si>
    <t>item.num</t>
  </si>
  <si>
    <t>minNum</t>
  </si>
  <si>
    <t>maxNum</t>
  </si>
  <si>
    <t>numWeight[;]</t>
  </si>
  <si>
    <t>item.relativeWeight</t>
  </si>
  <si>
    <t>item.absoluteProbability</t>
  </si>
  <si>
    <t>item.expire</t>
  </si>
  <si>
    <t>customizedOrder</t>
  </si>
  <si>
    <t>奇遇玩法1木材X3000</t>
  </si>
  <si>
    <t>奇遇玩法1食物X3000</t>
  </si>
  <si>
    <t>奇遇玩法1石头X3000</t>
  </si>
  <si>
    <t>奇遇玩法1黄金X3000</t>
  </si>
  <si>
    <t>奇遇玩法1木材X4000</t>
  </si>
  <si>
    <t>奇遇玩法1食物X4000</t>
  </si>
  <si>
    <t>奇遇玩法1石头X4000</t>
  </si>
  <si>
    <t>奇遇玩法1黄金X4000</t>
  </si>
  <si>
    <t>奇遇玩法1木材X5000</t>
  </si>
  <si>
    <t>奇遇玩法1食物X5000</t>
  </si>
  <si>
    <t>奇遇玩法1石头X5000</t>
  </si>
  <si>
    <t>奇遇玩法1黄金X5000</t>
  </si>
  <si>
    <t>奇遇玩法1木材X6000</t>
  </si>
  <si>
    <t>奇遇玩法1食物X6000</t>
  </si>
  <si>
    <t>奇遇玩法1石头X6000</t>
  </si>
  <si>
    <t>奇遇玩法1黄金X6000</t>
  </si>
  <si>
    <t>奇遇玩法1木材X7000</t>
  </si>
  <si>
    <t>奇遇玩法1食物X7000</t>
  </si>
  <si>
    <t>奇遇玩法1石头X7000</t>
  </si>
  <si>
    <t>奇遇玩法1黄金X7000</t>
  </si>
  <si>
    <t>奇遇玩法1木材X8000</t>
  </si>
  <si>
    <t>奇遇玩法1食物X8000</t>
  </si>
  <si>
    <t>奇遇玩法1石头X8000</t>
  </si>
  <si>
    <t>奇遇玩法1黄金X8000</t>
  </si>
  <si>
    <t>奇遇玩法1木材X9000</t>
  </si>
  <si>
    <t>奇遇玩法1食物X9000</t>
  </si>
  <si>
    <t>奇遇玩法1石头X9000</t>
  </si>
  <si>
    <t>奇遇玩法1黄金X9000</t>
  </si>
  <si>
    <t>奇遇玩法1木材X10000</t>
  </si>
  <si>
    <t>奇遇玩法1食物X10000</t>
  </si>
  <si>
    <t>奇遇玩法1石头X10000</t>
  </si>
  <si>
    <t>奇遇玩法1黄金X10000</t>
  </si>
  <si>
    <t>奇遇玩法1木材X11000</t>
  </si>
  <si>
    <t>奇遇玩法1食物X11000</t>
  </si>
  <si>
    <t>奇遇玩法1石头X11000</t>
  </si>
  <si>
    <t>奇遇玩法1黄金X11000</t>
  </si>
  <si>
    <t>奇遇玩法1木材X12000</t>
  </si>
  <si>
    <t>奇遇玩法1食物X12000</t>
  </si>
  <si>
    <t>奇遇玩法1石头X12000</t>
  </si>
  <si>
    <t>奇遇玩法1黄金X12000</t>
  </si>
  <si>
    <t>奇遇玩法1木材X13000</t>
  </si>
  <si>
    <t>奇遇玩法1食物X13000</t>
  </si>
  <si>
    <t>奇遇玩法1石头X13000</t>
  </si>
  <si>
    <t>奇遇玩法1黄金X13000</t>
  </si>
  <si>
    <t>奇遇玩法1木材X14000</t>
  </si>
  <si>
    <t>奇遇玩法1食物X14000</t>
  </si>
  <si>
    <t>奇遇玩法1石头X14000</t>
  </si>
  <si>
    <t>奇遇玩法1黄金X14000</t>
  </si>
  <si>
    <t>奇遇玩法1木材X15000</t>
  </si>
  <si>
    <t>奇遇玩法1食物X15000</t>
  </si>
  <si>
    <t>奇遇玩法1石头X15000</t>
  </si>
  <si>
    <t>奇遇玩法1黄金X15000</t>
  </si>
  <si>
    <t>奇遇玩法1木材X16000</t>
  </si>
  <si>
    <t>奇遇玩法1食物X16000</t>
  </si>
  <si>
    <t>奇遇玩法1石头X16000</t>
  </si>
  <si>
    <t>奇遇玩法1黄金X16000</t>
  </si>
  <si>
    <t>奇遇玩法1木材X17000</t>
  </si>
  <si>
    <t>奇遇玩法1食物X17000</t>
  </si>
  <si>
    <t>奇遇玩法1石头X17000</t>
  </si>
  <si>
    <t>奇遇玩法1黄金X17000</t>
  </si>
  <si>
    <t>奇遇玩法1木材X18000</t>
  </si>
  <si>
    <t>奇遇玩法1食物X18000</t>
  </si>
  <si>
    <t>奇遇玩法1石头X18000</t>
  </si>
  <si>
    <t>奇遇玩法1黄金X18000</t>
  </si>
  <si>
    <t>1级城全盟奖励</t>
  </si>
  <si>
    <t>2级城全盟奖励</t>
  </si>
  <si>
    <t>3级城全盟奖励</t>
  </si>
  <si>
    <t>4级城全盟奖励</t>
  </si>
  <si>
    <t>5级城全盟奖励</t>
  </si>
  <si>
    <t>6级城全盟奖励</t>
  </si>
  <si>
    <t>7级城全盟奖励</t>
  </si>
  <si>
    <t>8级城全盟奖励</t>
  </si>
  <si>
    <t>9级城全盟奖励</t>
  </si>
  <si>
    <t>10级城全盟奖励</t>
  </si>
  <si>
    <t>1级城参与奖励</t>
  </si>
  <si>
    <t>2级城参与奖励</t>
  </si>
  <si>
    <t>3级城参与奖励</t>
  </si>
  <si>
    <t>4级城参与奖励</t>
  </si>
  <si>
    <t>5级城参与奖励</t>
  </si>
  <si>
    <t>6级城参与奖励</t>
  </si>
  <si>
    <t>7级城参与奖励</t>
  </si>
  <si>
    <t>8级城参与奖励</t>
  </si>
  <si>
    <t>9级城参与奖励</t>
  </si>
  <si>
    <t>10级城参与奖励</t>
  </si>
  <si>
    <t>1级城杀敌排名1</t>
  </si>
  <si>
    <t>1级城杀敌排名2~3</t>
  </si>
  <si>
    <t>1级城杀敌排名4~10</t>
  </si>
  <si>
    <t>1级城杀敌排名11~20</t>
  </si>
  <si>
    <t>1级城杀敌排名21~30</t>
  </si>
  <si>
    <t>2级城杀敌排名1</t>
  </si>
  <si>
    <t>2级城杀敌排名2~3</t>
  </si>
  <si>
    <t>2级城杀敌排名4~10</t>
  </si>
  <si>
    <t>2级城杀敌排名11~20</t>
  </si>
  <si>
    <t>2级城杀敌排名21~30</t>
  </si>
  <si>
    <t>3级城杀敌排名1</t>
  </si>
  <si>
    <t>3级城杀敌排名2~3</t>
  </si>
  <si>
    <t>3级城杀敌排名4~10</t>
  </si>
  <si>
    <t>3级城杀敌排名11~20</t>
  </si>
  <si>
    <t>3级城杀敌排名21~30</t>
  </si>
  <si>
    <t>4级城杀敌排名1</t>
  </si>
  <si>
    <t>4级城杀敌排名2~3</t>
  </si>
  <si>
    <t>4级城杀敌排名4~10</t>
  </si>
  <si>
    <t>4级城杀敌排名11~20</t>
  </si>
  <si>
    <t>4级城杀敌排名21~30</t>
  </si>
  <si>
    <t>5级城杀敌排名1</t>
  </si>
  <si>
    <t>5级城杀敌排名2~3</t>
  </si>
  <si>
    <t>5级城杀敌排名4~10</t>
  </si>
  <si>
    <t>5级城杀敌排名11~20</t>
  </si>
  <si>
    <t>5级城杀敌排名21~30</t>
  </si>
  <si>
    <t>6级城杀敌排名1</t>
  </si>
  <si>
    <t>6级城杀敌排名2~3</t>
  </si>
  <si>
    <t>6级城杀敌排名4~10</t>
  </si>
  <si>
    <t>6级城杀敌排名11~20</t>
  </si>
  <si>
    <t>6级城杀敌排名21~30</t>
  </si>
  <si>
    <t>7级城杀敌排名1</t>
  </si>
  <si>
    <t>7级城杀敌排名2~3</t>
  </si>
  <si>
    <t>7级城杀敌排名4~10</t>
  </si>
  <si>
    <t>7级城杀敌排名11~20</t>
  </si>
  <si>
    <t>7级城杀敌排名21~30</t>
  </si>
  <si>
    <t>8级城杀敌排名1</t>
  </si>
  <si>
    <t>8级城杀敌排名2~3</t>
  </si>
  <si>
    <t>8级城杀敌排名4~10</t>
  </si>
  <si>
    <t>8级城杀敌排名11~20</t>
  </si>
  <si>
    <t>8级城杀敌排名21~30</t>
  </si>
  <si>
    <t>9级城杀敌排名1</t>
  </si>
  <si>
    <t>9级城杀敌排名2~3</t>
  </si>
  <si>
    <t>9级城杀敌排名4~10</t>
  </si>
  <si>
    <t>9级城杀敌排名11~20</t>
  </si>
  <si>
    <t>9级城杀敌排名21~30</t>
  </si>
  <si>
    <t>10级城杀敌排名1</t>
  </si>
  <si>
    <t>10级城杀敌排名2~3</t>
  </si>
  <si>
    <t>10级城杀敌排名4~10</t>
  </si>
  <si>
    <t>10级城杀敌排名11~20</t>
  </si>
  <si>
    <t>10级城杀敌排名21~30</t>
  </si>
  <si>
    <t>1级城攻城排名1</t>
  </si>
  <si>
    <t>1级城攻城排名2~3</t>
  </si>
  <si>
    <t>1级城攻城排名4~10</t>
  </si>
  <si>
    <t>1级城攻城排名11~20</t>
  </si>
  <si>
    <t>1级城攻城排名21~30</t>
  </si>
  <si>
    <t>2级城攻城排名1</t>
  </si>
  <si>
    <t>2级城攻城排名2~3</t>
  </si>
  <si>
    <t>2级城攻城排名4~10</t>
  </si>
  <si>
    <t>2级城攻城排名11~20</t>
  </si>
  <si>
    <t>2级城攻城排名21~30</t>
  </si>
  <si>
    <t>3级城攻城排名1</t>
  </si>
  <si>
    <t>3级城攻城排名2~3</t>
  </si>
  <si>
    <t>3级城攻城排名4~10</t>
  </si>
  <si>
    <t>3级城攻城排名11~20</t>
  </si>
  <si>
    <t>3级城攻城排名21~30</t>
  </si>
  <si>
    <t>4级城攻城排名1</t>
  </si>
  <si>
    <t>4级城攻城排名2~3</t>
  </si>
  <si>
    <t>4级城攻城排名4~10</t>
  </si>
  <si>
    <t>4级城攻城排名11~20</t>
  </si>
  <si>
    <t>4级城攻城排名21~30</t>
  </si>
  <si>
    <t>5级城攻城排名1</t>
  </si>
  <si>
    <t>5级城攻城排名2~3</t>
  </si>
  <si>
    <t>5级城攻城排名4~10</t>
  </si>
  <si>
    <t>5级城攻城排名11~20</t>
  </si>
  <si>
    <t>5级城攻城排名21~30</t>
  </si>
  <si>
    <t>6级城攻城排名1</t>
  </si>
  <si>
    <t>6级城攻城排名2~3</t>
  </si>
  <si>
    <t>6级城攻城排名4~10</t>
  </si>
  <si>
    <t>6级城攻城排名11~20</t>
  </si>
  <si>
    <t>6级城攻城排名21~30</t>
  </si>
  <si>
    <t>7级城攻城排名1</t>
  </si>
  <si>
    <t>7级城攻城排名2~3</t>
  </si>
  <si>
    <t>7级城攻城排名4~10</t>
  </si>
  <si>
    <t>7级城攻城排名11~20</t>
  </si>
  <si>
    <t>7级城攻城排名21~30</t>
  </si>
  <si>
    <t>8级城攻城排名1</t>
  </si>
  <si>
    <t>8级城攻城排名2~3</t>
  </si>
  <si>
    <t>8级城攻城排名4~10</t>
  </si>
  <si>
    <t>8级城攻城排名11~20</t>
  </si>
  <si>
    <t>8级城攻城排名21~30</t>
  </si>
  <si>
    <t>9级城攻城排名1</t>
  </si>
  <si>
    <t>9级城攻城排名2~3</t>
  </si>
  <si>
    <t>9级城攻城排名4~10</t>
  </si>
  <si>
    <t>9级城攻城排名11~20</t>
  </si>
  <si>
    <t>9级城攻城排名21~30</t>
  </si>
  <si>
    <t>10级城攻城排名1</t>
  </si>
  <si>
    <t>10级城攻城排名2~3</t>
  </si>
  <si>
    <t>10级城攻城排名4~10</t>
  </si>
  <si>
    <t>10级城攻城排名11~20</t>
  </si>
  <si>
    <t>10级城攻城排名21~30</t>
  </si>
  <si>
    <t>每日礼包</t>
  </si>
  <si>
    <t>雕像点赞前三次给食物</t>
  </si>
  <si>
    <t>被点赞档次1</t>
  </si>
  <si>
    <t>被点赞档次2</t>
  </si>
  <si>
    <t>被点赞档次3</t>
  </si>
  <si>
    <t>被点赞档次4</t>
  </si>
  <si>
    <t>被点赞档次5</t>
  </si>
  <si>
    <t>被点赞档次6</t>
  </si>
  <si>
    <t>被点赞档次7</t>
  </si>
  <si>
    <t>分表须知</t>
  </si>
  <si>
    <t>* 每个策划占用10万ID段</t>
  </si>
  <si>
    <t>* 新增xlsx后需要将新表第一行pb名字和分表配置里对应起来(参考已有分表A1单元格的写法)</t>
  </si>
  <si>
    <t>* 告知服务器同学添加加载新分表的代码（ResMapAllServerLite.java.conv）</t>
  </si>
  <si>
    <t>* 新增分表后需转《奖励分表配置》并提交，后续只需要修改自己的分表即可</t>
  </si>
  <si>
    <t>奖励随机流程</t>
  </si>
  <si>
    <t>1. 产出【绝对概率】道具</t>
  </si>
  <si>
    <t>2. 产出【相对权重】道具</t>
  </si>
  <si>
    <t>3. 将第1步，第2步随机结果合并返回</t>
  </si>
  <si>
    <t>1.1对每个绝对概率道具进行一次随机，决定出不出</t>
  </si>
  <si>
    <t>2.1 将所有配置了相对权重的道具组建一个随机池子</t>
  </si>
  <si>
    <t>1.2 绝对概率配置范围为【0, 1】，配1必出，配置0必不出（用于预配置）</t>
  </si>
  <si>
    <t>2.2 如果配置了二项权重，则从最大最小两个数字中随机选一个数字n</t>
  </si>
  <si>
    <t>2.3 如果没配置二项权重，从最小最大数量范围中随机一个数字</t>
  </si>
  <si>
    <t>2.4 随机数为0不进行相对权重随机，随机数大于池子大小全出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</si>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</sst>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19"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0" borderId="0" xfId="1" applyNumberFormat="1" applyAlignment="1">
      <alignment vertical="center" wrapText="1"/>
    </xf>
    <xf numFmtId="0" fontId="0" fillId="0" borderId="0" xfId="0" applyAlignment="1"/>
    <xf numFmtId="176" fontId="1" fillId="3" borderId="0" xfId="1" applyNumberFormat="1" applyFill="1" applyAlignment="1">
      <alignment vertical="center" wrapText="1"/>
    </xf>
    <xf numFmtId="176" fontId="1" fillId="4" borderId="0" xfId="1" applyNumberFormat="1" applyFill="1" applyAlignment="1">
      <alignment vertical="center" wrapText="1"/>
    </xf>
    <xf numFmtId="176" fontId="1" fillId="5" borderId="0" xfId="1" applyNumberForma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mon\excel\xls\Main\D_&#36947;&#20855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道具配置表"/>
      <sheetName val="科技道具组"/>
      <sheetName val="道具合成表"/>
      <sheetName val="#旧道具备份"/>
      <sheetName val="#配表须知"/>
    </sheetNames>
    <sheetDataSet>
      <sheetData sheetId="0">
        <row r="1">
          <cell r="A1" t="str">
            <v>convert(ResItem.proto, table_ItemConfData, ItemConfData.pbin)</v>
          </cell>
          <cell r="B1"/>
          <cell r="C1"/>
          <cell r="D1"/>
        </row>
        <row r="2">
          <cell r="A2" t="str">
            <v>道具ID</v>
          </cell>
          <cell r="B2" t="str">
            <v>商城商品ID</v>
          </cell>
          <cell r="C2" t="str">
            <v>策划</v>
          </cell>
          <cell r="D2" t="str">
            <v>备注</v>
          </cell>
        </row>
        <row r="3">
          <cell r="A3" t="str">
            <v>id</v>
          </cell>
          <cell r="B3" t="str">
            <v>commodityID</v>
          </cell>
          <cell r="C3"/>
          <cell r="D3"/>
        </row>
        <row r="4">
          <cell r="A4">
            <v>101</v>
          </cell>
          <cell r="B4"/>
          <cell r="C4" t="str">
            <v>teysosui</v>
          </cell>
          <cell r="D4" t="str">
            <v>1木材</v>
          </cell>
        </row>
        <row r="5">
          <cell r="A5">
            <v>102</v>
          </cell>
          <cell r="B5"/>
          <cell r="C5" t="str">
            <v>teysosui</v>
          </cell>
          <cell r="D5" t="str">
            <v>1食物</v>
          </cell>
        </row>
        <row r="6">
          <cell r="A6">
            <v>103</v>
          </cell>
          <cell r="B6"/>
          <cell r="C6" t="str">
            <v>teysosui</v>
          </cell>
          <cell r="D6" t="str">
            <v>1石头</v>
          </cell>
        </row>
        <row r="7">
          <cell r="A7">
            <v>104</v>
          </cell>
          <cell r="B7"/>
          <cell r="C7" t="str">
            <v>teysosui</v>
          </cell>
          <cell r="D7" t="str">
            <v>1黄金</v>
          </cell>
        </row>
        <row r="8">
          <cell r="A8">
            <v>111</v>
          </cell>
          <cell r="B8"/>
          <cell r="C8" t="str">
            <v>chuckiecui</v>
          </cell>
          <cell r="D8" t="str">
            <v>1千木材</v>
          </cell>
        </row>
        <row r="9">
          <cell r="A9">
            <v>112</v>
          </cell>
          <cell r="B9"/>
          <cell r="C9" t="str">
            <v>chuckiecui</v>
          </cell>
          <cell r="D9" t="str">
            <v>1千食物</v>
          </cell>
        </row>
        <row r="10">
          <cell r="A10">
            <v>113</v>
          </cell>
          <cell r="B10"/>
          <cell r="C10" t="str">
            <v>chuckiecui</v>
          </cell>
          <cell r="D10" t="str">
            <v>1千石头</v>
          </cell>
        </row>
        <row r="11">
          <cell r="A11">
            <v>114</v>
          </cell>
          <cell r="B11"/>
          <cell r="C11" t="str">
            <v>chuckiecui</v>
          </cell>
          <cell r="D11" t="str">
            <v>1千黄金</v>
          </cell>
        </row>
        <row r="12">
          <cell r="A12">
            <v>121</v>
          </cell>
          <cell r="B12"/>
          <cell r="C12" t="str">
            <v>teysosui</v>
          </cell>
          <cell r="D12" t="str">
            <v>1万木材</v>
          </cell>
        </row>
        <row r="13">
          <cell r="A13">
            <v>122</v>
          </cell>
          <cell r="B13"/>
          <cell r="C13" t="str">
            <v>teysosui</v>
          </cell>
          <cell r="D13" t="str">
            <v>1万食物</v>
          </cell>
        </row>
        <row r="14">
          <cell r="A14">
            <v>123</v>
          </cell>
          <cell r="B14"/>
          <cell r="C14" t="str">
            <v>teysosui</v>
          </cell>
          <cell r="D14" t="str">
            <v>1万石头</v>
          </cell>
        </row>
        <row r="15">
          <cell r="A15">
            <v>124</v>
          </cell>
          <cell r="B15"/>
          <cell r="C15" t="str">
            <v>teysosui</v>
          </cell>
          <cell r="D15" t="str">
            <v>1万黄金</v>
          </cell>
        </row>
        <row r="16">
          <cell r="A16">
            <v>131</v>
          </cell>
          <cell r="B16"/>
          <cell r="C16" t="str">
            <v>lotxu</v>
          </cell>
          <cell r="D16" t="str">
            <v>5万木材</v>
          </cell>
        </row>
        <row r="17">
          <cell r="A17">
            <v>132</v>
          </cell>
          <cell r="B17"/>
          <cell r="C17" t="str">
            <v>lotxu</v>
          </cell>
          <cell r="D17" t="str">
            <v>5万食物</v>
          </cell>
        </row>
        <row r="18">
          <cell r="A18">
            <v>133</v>
          </cell>
          <cell r="B18"/>
          <cell r="C18" t="str">
            <v>lotxu</v>
          </cell>
          <cell r="D18" t="str">
            <v>5万石头</v>
          </cell>
        </row>
        <row r="19">
          <cell r="A19">
            <v>134</v>
          </cell>
          <cell r="B19"/>
          <cell r="C19" t="str">
            <v>lotxu</v>
          </cell>
          <cell r="D19" t="str">
            <v>5万黄金</v>
          </cell>
        </row>
        <row r="20">
          <cell r="A20">
            <v>141</v>
          </cell>
          <cell r="B20"/>
          <cell r="C20" t="str">
            <v>lotxu</v>
          </cell>
          <cell r="D20" t="str">
            <v>10万木材</v>
          </cell>
        </row>
        <row r="21">
          <cell r="A21">
            <v>142</v>
          </cell>
          <cell r="B21"/>
          <cell r="C21" t="str">
            <v>lotxu</v>
          </cell>
          <cell r="D21" t="str">
            <v>10万食物</v>
          </cell>
        </row>
        <row r="22">
          <cell r="A22">
            <v>143</v>
          </cell>
          <cell r="B22"/>
          <cell r="C22" t="str">
            <v>lotxu</v>
          </cell>
          <cell r="D22" t="str">
            <v>10万石头</v>
          </cell>
        </row>
        <row r="23">
          <cell r="A23">
            <v>144</v>
          </cell>
          <cell r="B23"/>
          <cell r="C23" t="str">
            <v>lotxu</v>
          </cell>
          <cell r="D23" t="str">
            <v>10万黄金</v>
          </cell>
        </row>
        <row r="24">
          <cell r="A24">
            <v>151</v>
          </cell>
          <cell r="B24"/>
          <cell r="C24" t="str">
            <v>lotxu</v>
          </cell>
          <cell r="D24" t="str">
            <v>20万木材</v>
          </cell>
        </row>
        <row r="25">
          <cell r="A25">
            <v>152</v>
          </cell>
          <cell r="B25"/>
          <cell r="C25" t="str">
            <v>lotxu</v>
          </cell>
          <cell r="D25" t="str">
            <v>20万食物</v>
          </cell>
        </row>
        <row r="26">
          <cell r="A26">
            <v>153</v>
          </cell>
          <cell r="B26"/>
          <cell r="C26" t="str">
            <v>lotxu</v>
          </cell>
          <cell r="D26" t="str">
            <v>20万石头</v>
          </cell>
        </row>
        <row r="27">
          <cell r="A27">
            <v>154</v>
          </cell>
          <cell r="B27"/>
          <cell r="C27" t="str">
            <v>lotxu</v>
          </cell>
          <cell r="D27" t="str">
            <v>20万黄金</v>
          </cell>
        </row>
        <row r="28">
          <cell r="A28">
            <v>157</v>
          </cell>
          <cell r="B28"/>
          <cell r="C28" t="str">
            <v>lotxu</v>
          </cell>
          <cell r="D28" t="str">
            <v>50万食物</v>
          </cell>
        </row>
        <row r="29">
          <cell r="A29">
            <v>161</v>
          </cell>
          <cell r="B29"/>
          <cell r="C29" t="str">
            <v>lotxu</v>
          </cell>
          <cell r="D29" t="str">
            <v>100万木材</v>
          </cell>
        </row>
        <row r="30">
          <cell r="A30">
            <v>162</v>
          </cell>
          <cell r="B30"/>
          <cell r="C30" t="str">
            <v>lotxu</v>
          </cell>
          <cell r="D30" t="str">
            <v>100万食物</v>
          </cell>
        </row>
        <row r="31">
          <cell r="A31">
            <v>163</v>
          </cell>
          <cell r="B31"/>
          <cell r="C31" t="str">
            <v>lotxu</v>
          </cell>
          <cell r="D31" t="str">
            <v>100万石头</v>
          </cell>
        </row>
        <row r="32">
          <cell r="A32">
            <v>164</v>
          </cell>
          <cell r="B32"/>
          <cell r="C32" t="str">
            <v>lotxu</v>
          </cell>
          <cell r="D32" t="str">
            <v>100万黄金</v>
          </cell>
        </row>
        <row r="33">
          <cell r="A33">
            <v>201</v>
          </cell>
          <cell r="B33"/>
          <cell r="C33" t="str">
            <v>lotxu</v>
          </cell>
          <cell r="D33" t="str">
            <v>1级资源宝箱2千（木材、食物）</v>
          </cell>
        </row>
        <row r="34">
          <cell r="A34">
            <v>202</v>
          </cell>
          <cell r="B34"/>
          <cell r="C34" t="str">
            <v>lotxu</v>
          </cell>
          <cell r="D34" t="str">
            <v>2级资源宝箱3千（木材、食物、石头）</v>
          </cell>
        </row>
        <row r="35">
          <cell r="A35">
            <v>203</v>
          </cell>
          <cell r="B35"/>
          <cell r="C35" t="str">
            <v>lotxu</v>
          </cell>
          <cell r="D35" t="str">
            <v>3级资源宝箱4千（木材、食物、石头、黄金）</v>
          </cell>
        </row>
        <row r="36">
          <cell r="A36">
            <v>1001</v>
          </cell>
          <cell r="B36"/>
          <cell r="C36" t="str">
            <v>jianzili</v>
          </cell>
          <cell r="D36" t="str">
            <v>琼恩</v>
          </cell>
        </row>
        <row r="37">
          <cell r="A37">
            <v>1002</v>
          </cell>
          <cell r="B37"/>
          <cell r="C37" t="str">
            <v>jianzili</v>
          </cell>
          <cell r="D37" t="str">
            <v>影武者</v>
          </cell>
        </row>
        <row r="38">
          <cell r="A38">
            <v>1003</v>
          </cell>
          <cell r="B38"/>
          <cell r="C38" t="str">
            <v>jianzili</v>
          </cell>
          <cell r="D38" t="str">
            <v>尤里乌斯</v>
          </cell>
        </row>
        <row r="39">
          <cell r="A39">
            <v>1004</v>
          </cell>
          <cell r="B39"/>
          <cell r="C39" t="str">
            <v>jianzili</v>
          </cell>
          <cell r="D39" t="str">
            <v>艳后</v>
          </cell>
        </row>
        <row r="40">
          <cell r="A40">
            <v>1005</v>
          </cell>
          <cell r="B40"/>
          <cell r="C40" t="str">
            <v>jianzili</v>
          </cell>
          <cell r="D40" t="str">
            <v>武圣</v>
          </cell>
        </row>
        <row r="41">
          <cell r="A41">
            <v>1006</v>
          </cell>
          <cell r="B41"/>
          <cell r="C41" t="str">
            <v>jianzili</v>
          </cell>
          <cell r="D41" t="str">
            <v>亨利</v>
          </cell>
        </row>
        <row r="42">
          <cell r="A42">
            <v>1007</v>
          </cell>
          <cell r="B42"/>
          <cell r="C42" t="str">
            <v>jianzili</v>
          </cell>
          <cell r="D42" t="str">
            <v>项楚</v>
          </cell>
        </row>
        <row r="43">
          <cell r="A43">
            <v>1008</v>
          </cell>
          <cell r="B43"/>
          <cell r="C43" t="str">
            <v>jianzili</v>
          </cell>
          <cell r="D43" t="str">
            <v>康斯坦丁</v>
          </cell>
        </row>
        <row r="44">
          <cell r="A44">
            <v>1009</v>
          </cell>
          <cell r="B44"/>
          <cell r="C44" t="str">
            <v>jianzili</v>
          </cell>
          <cell r="D44" t="str">
            <v>魏兰</v>
          </cell>
        </row>
        <row r="45">
          <cell r="A45">
            <v>1010</v>
          </cell>
          <cell r="B45"/>
          <cell r="C45" t="str">
            <v>jianzili</v>
          </cell>
          <cell r="D45" t="str">
            <v>查士丁尼</v>
          </cell>
        </row>
        <row r="46">
          <cell r="A46">
            <v>1011</v>
          </cell>
          <cell r="B46"/>
          <cell r="C46" t="str">
            <v>jianzili</v>
          </cell>
          <cell r="D46" t="str">
            <v>布狄卡</v>
          </cell>
        </row>
        <row r="47">
          <cell r="A47">
            <v>1012</v>
          </cell>
          <cell r="B47"/>
          <cell r="C47" t="str">
            <v>jianzili</v>
          </cell>
          <cell r="D47" t="str">
            <v>萨拉丁</v>
          </cell>
        </row>
        <row r="48">
          <cell r="A48">
            <v>1013</v>
          </cell>
          <cell r="B48"/>
          <cell r="C48" t="str">
            <v>jianzili</v>
          </cell>
          <cell r="D48" t="str">
            <v>列奥尼达</v>
          </cell>
        </row>
        <row r="49">
          <cell r="A49">
            <v>1014</v>
          </cell>
          <cell r="B49"/>
          <cell r="C49" t="str">
            <v>jianzili</v>
          </cell>
          <cell r="D49" t="str">
            <v>兵家至圣</v>
          </cell>
        </row>
        <row r="50">
          <cell r="A50">
            <v>1015</v>
          </cell>
          <cell r="B50"/>
          <cell r="C50" t="str">
            <v>jianzili</v>
          </cell>
          <cell r="D50" t="str">
            <v>女帝</v>
          </cell>
        </row>
        <row r="51">
          <cell r="A51">
            <v>1016</v>
          </cell>
          <cell r="B51"/>
          <cell r="C51" t="str">
            <v>jianzili</v>
          </cell>
          <cell r="D51" t="str">
            <v>腓力四世</v>
          </cell>
        </row>
        <row r="52">
          <cell r="A52">
            <v>1017</v>
          </cell>
          <cell r="B52"/>
          <cell r="C52" t="str">
            <v>jianzili</v>
          </cell>
          <cell r="D52" t="str">
            <v>弗德里希</v>
          </cell>
        </row>
        <row r="53">
          <cell r="A53">
            <v>1018</v>
          </cell>
          <cell r="B53"/>
          <cell r="C53" t="str">
            <v>jianzili</v>
          </cell>
          <cell r="D53" t="str">
            <v>乱世枭雄</v>
          </cell>
        </row>
        <row r="54">
          <cell r="A54">
            <v>1019</v>
          </cell>
          <cell r="B54"/>
          <cell r="C54" t="str">
            <v>jianzili</v>
          </cell>
          <cell r="D54" t="str">
            <v>大流士一世</v>
          </cell>
        </row>
        <row r="55">
          <cell r="A55">
            <v>1020</v>
          </cell>
          <cell r="B55"/>
          <cell r="C55" t="str">
            <v>jianzili</v>
          </cell>
          <cell r="D55" t="str">
            <v>李舜臣</v>
          </cell>
        </row>
        <row r="56">
          <cell r="A56">
            <v>1021</v>
          </cell>
          <cell r="B56"/>
          <cell r="C56" t="str">
            <v>jianzili</v>
          </cell>
          <cell r="D56" t="str">
            <v>亚瑟王</v>
          </cell>
        </row>
        <row r="57">
          <cell r="A57">
            <v>1022</v>
          </cell>
          <cell r="B57"/>
          <cell r="C57" t="str">
            <v>jianzili</v>
          </cell>
          <cell r="D57" t="str">
            <v>亚历山大</v>
          </cell>
        </row>
        <row r="58">
          <cell r="A58">
            <v>1023</v>
          </cell>
          <cell r="B58"/>
          <cell r="C58" t="str">
            <v>jianzili</v>
          </cell>
          <cell r="D58" t="str">
            <v>汉尼拔</v>
          </cell>
        </row>
        <row r="59">
          <cell r="A59">
            <v>1024</v>
          </cell>
          <cell r="B59"/>
          <cell r="C59" t="str">
            <v>waaaghwang</v>
          </cell>
          <cell r="D59" t="str">
            <v>卧龙夫人</v>
          </cell>
        </row>
        <row r="60">
          <cell r="A60">
            <v>1025</v>
          </cell>
          <cell r="B60"/>
          <cell r="C60" t="str">
            <v>waaaghwang</v>
          </cell>
          <cell r="D60" t="str">
            <v>穆英</v>
          </cell>
        </row>
        <row r="61">
          <cell r="A61">
            <v>1026</v>
          </cell>
          <cell r="B61"/>
          <cell r="C61" t="str">
            <v>waaaghwang</v>
          </cell>
          <cell r="D61" t="str">
            <v>龙胆神将</v>
          </cell>
        </row>
        <row r="62">
          <cell r="A62">
            <v>1027</v>
          </cell>
          <cell r="B62"/>
          <cell r="C62" t="str">
            <v>waaaghwang</v>
          </cell>
          <cell r="D62" t="str">
            <v>假面将军</v>
          </cell>
        </row>
        <row r="63">
          <cell r="A63">
            <v>1028</v>
          </cell>
          <cell r="B63"/>
          <cell r="C63" t="str">
            <v>waaaghwang</v>
          </cell>
          <cell r="D63" t="str">
            <v>虞夫人</v>
          </cell>
        </row>
        <row r="64">
          <cell r="A64">
            <v>1029</v>
          </cell>
          <cell r="B64"/>
          <cell r="C64" t="str">
            <v>doublehwang</v>
          </cell>
          <cell r="D64" t="str">
            <v>白秦起</v>
          </cell>
        </row>
        <row r="65">
          <cell r="A65">
            <v>1030</v>
          </cell>
          <cell r="B65"/>
          <cell r="C65" t="str">
            <v>doublehwang</v>
          </cell>
          <cell r="D65" t="str">
            <v>秦玉京</v>
          </cell>
        </row>
        <row r="66">
          <cell r="A66">
            <v>1031</v>
          </cell>
          <cell r="B66"/>
          <cell r="C66" t="str">
            <v>doublehwang</v>
          </cell>
          <cell r="D66" t="str">
            <v>铁卫迟</v>
          </cell>
        </row>
        <row r="67">
          <cell r="A67">
            <v>1032</v>
          </cell>
          <cell r="B67"/>
          <cell r="C67" t="str">
            <v>waaaghwang</v>
          </cell>
          <cell r="D67" t="str">
            <v>阿提拉</v>
          </cell>
        </row>
        <row r="68">
          <cell r="A68">
            <v>1033</v>
          </cell>
          <cell r="B68"/>
          <cell r="C68" t="str">
            <v>waaaghwang</v>
          </cell>
          <cell r="D68" t="str">
            <v>天命观星</v>
          </cell>
        </row>
        <row r="69">
          <cell r="A69">
            <v>1034</v>
          </cell>
          <cell r="B69"/>
          <cell r="C69" t="str">
            <v>waaaghwang</v>
          </cell>
          <cell r="D69" t="str">
            <v>屋大维</v>
          </cell>
        </row>
        <row r="70">
          <cell r="A70">
            <v>1035</v>
          </cell>
          <cell r="B70"/>
          <cell r="C70" t="str">
            <v>doublehwang</v>
          </cell>
          <cell r="D70" t="str">
            <v>兵仙</v>
          </cell>
        </row>
        <row r="71">
          <cell r="A71">
            <v>1036</v>
          </cell>
          <cell r="B71"/>
          <cell r="C71" t="str">
            <v>jackjxzhang</v>
          </cell>
          <cell r="D71" t="str">
            <v>安德莉娅</v>
          </cell>
        </row>
        <row r="72">
          <cell r="A72">
            <v>1201</v>
          </cell>
          <cell r="B72"/>
          <cell r="C72" t="str">
            <v>waaaghwang</v>
          </cell>
          <cell r="D72" t="str">
            <v>李道玄</v>
          </cell>
        </row>
        <row r="73">
          <cell r="A73">
            <v>1202</v>
          </cell>
          <cell r="B73"/>
          <cell r="C73" t="str">
            <v>waaaghwang</v>
          </cell>
          <cell r="D73" t="str">
            <v>纳尔西斯</v>
          </cell>
        </row>
        <row r="74">
          <cell r="A74">
            <v>1203</v>
          </cell>
          <cell r="B74"/>
          <cell r="C74" t="str">
            <v>waaaghwang</v>
          </cell>
          <cell r="D74" t="str">
            <v>雷欧</v>
          </cell>
        </row>
        <row r="75">
          <cell r="A75">
            <v>1204</v>
          </cell>
          <cell r="B75"/>
          <cell r="C75" t="str">
            <v>waaaghwang</v>
          </cell>
          <cell r="D75" t="str">
            <v>莱昂</v>
          </cell>
        </row>
        <row r="76">
          <cell r="A76">
            <v>1205</v>
          </cell>
          <cell r="B76"/>
          <cell r="C76" t="str">
            <v>waaaghwang</v>
          </cell>
          <cell r="D76" t="str">
            <v>巴尔达斯</v>
          </cell>
        </row>
        <row r="77">
          <cell r="A77">
            <v>1206</v>
          </cell>
          <cell r="B77"/>
          <cell r="C77" t="str">
            <v>waaaghwang</v>
          </cell>
          <cell r="D77" t="str">
            <v>阿克塞尔</v>
          </cell>
        </row>
        <row r="78">
          <cell r="A78">
            <v>1207</v>
          </cell>
          <cell r="B78"/>
          <cell r="C78" t="str">
            <v>waaaghwang</v>
          </cell>
          <cell r="D78" t="str">
            <v>武威</v>
          </cell>
        </row>
        <row r="79">
          <cell r="A79">
            <v>1208</v>
          </cell>
          <cell r="B79"/>
          <cell r="C79" t="str">
            <v>waaaghwang</v>
          </cell>
          <cell r="D79" t="str">
            <v>崔如意</v>
          </cell>
        </row>
        <row r="80">
          <cell r="A80">
            <v>1209</v>
          </cell>
          <cell r="B80"/>
          <cell r="C80" t="str">
            <v>waaaghwang</v>
          </cell>
          <cell r="D80" t="str">
            <v>尼诺</v>
          </cell>
        </row>
        <row r="81">
          <cell r="A81">
            <v>1210</v>
          </cell>
          <cell r="B81"/>
          <cell r="C81" t="str">
            <v>doublehwang</v>
          </cell>
          <cell r="D81" t="str">
            <v>克洛特</v>
          </cell>
        </row>
        <row r="82">
          <cell r="A82">
            <v>1211</v>
          </cell>
          <cell r="B82"/>
          <cell r="C82" t="str">
            <v>doublehwang</v>
          </cell>
          <cell r="D82" t="str">
            <v>高猛</v>
          </cell>
        </row>
        <row r="83">
          <cell r="A83">
            <v>1212</v>
          </cell>
          <cell r="B83"/>
          <cell r="C83" t="str">
            <v>joestarzhao</v>
          </cell>
          <cell r="D83" t="str">
            <v>袁夏</v>
          </cell>
        </row>
        <row r="84">
          <cell r="A84">
            <v>1999</v>
          </cell>
          <cell r="B84"/>
          <cell r="C84" t="str">
            <v>jackjxzhang</v>
          </cell>
          <cell r="D84" t="str">
            <v>木桩英雄</v>
          </cell>
        </row>
        <row r="85">
          <cell r="A85">
            <v>2005</v>
          </cell>
          <cell r="B85">
            <v>59</v>
          </cell>
          <cell r="C85" t="str">
            <v>halelin</v>
          </cell>
          <cell r="D85" t="str">
            <v>新手奖池招募券</v>
          </cell>
        </row>
        <row r="86">
          <cell r="A86">
            <v>2020</v>
          </cell>
          <cell r="B86"/>
          <cell r="C86" t="str">
            <v>proqin</v>
          </cell>
          <cell r="D86" t="str">
            <v>技术点数</v>
          </cell>
        </row>
        <row r="87">
          <cell r="A87">
            <v>2021</v>
          </cell>
          <cell r="B87"/>
          <cell r="C87" t="str">
            <v>proqin</v>
          </cell>
          <cell r="D87" t="str">
            <v>文化点数</v>
          </cell>
        </row>
        <row r="88">
          <cell r="A88">
            <v>2022</v>
          </cell>
          <cell r="B88"/>
          <cell r="C88" t="str">
            <v>proqin</v>
          </cell>
          <cell r="D88" t="str">
            <v>传承点数</v>
          </cell>
        </row>
        <row r="89">
          <cell r="A89">
            <v>2025</v>
          </cell>
          <cell r="B89"/>
          <cell r="C89" t="str">
            <v>jianzili</v>
          </cell>
          <cell r="D89" t="str">
            <v>英雄祈愿券（限时）</v>
          </cell>
        </row>
        <row r="90">
          <cell r="A90">
            <v>2026</v>
          </cell>
          <cell r="B90"/>
          <cell r="C90" t="str">
            <v>jianzili</v>
          </cell>
          <cell r="D90" t="str">
            <v>英雄祈愿券</v>
          </cell>
        </row>
        <row r="91">
          <cell r="A91">
            <v>2028</v>
          </cell>
          <cell r="B91"/>
          <cell r="C91" t="str">
            <v>jianzili</v>
          </cell>
          <cell r="D91" t="str">
            <v>精锐招募令</v>
          </cell>
        </row>
        <row r="92">
          <cell r="A92">
            <v>2050</v>
          </cell>
          <cell r="B92"/>
          <cell r="C92" t="str">
            <v>jianzili</v>
          </cell>
          <cell r="D92" t="str">
            <v>功勋道具占位</v>
          </cell>
        </row>
        <row r="93">
          <cell r="A93">
            <v>3006</v>
          </cell>
          <cell r="B93"/>
          <cell r="C93" t="str">
            <v>stelarzhang</v>
          </cell>
          <cell r="D93" t="str">
            <v>1行动令</v>
          </cell>
        </row>
        <row r="94">
          <cell r="A94">
            <v>3080</v>
          </cell>
          <cell r="B94">
            <v>40</v>
          </cell>
          <cell r="C94" t="str">
            <v>proqin</v>
          </cell>
          <cell r="D94" t="str">
            <v>君主改名券</v>
          </cell>
        </row>
        <row r="95">
          <cell r="A95">
            <v>4000</v>
          </cell>
          <cell r="B95"/>
          <cell r="C95" t="str">
            <v>ryanshen</v>
          </cell>
          <cell r="D95" t="str">
            <v>知识卷轴X1</v>
          </cell>
        </row>
        <row r="96">
          <cell r="A96">
            <v>4001</v>
          </cell>
          <cell r="B96"/>
          <cell r="C96" t="str">
            <v>ryanshen</v>
          </cell>
          <cell r="D96" t="str">
            <v>新手迁城</v>
          </cell>
        </row>
        <row r="97">
          <cell r="A97">
            <v>4002</v>
          </cell>
          <cell r="B97"/>
          <cell r="C97" t="str">
            <v>proqin</v>
          </cell>
          <cell r="D97" t="str">
            <v>知识卷轴X1000</v>
          </cell>
        </row>
        <row r="98">
          <cell r="A98">
            <v>4003</v>
          </cell>
          <cell r="B98"/>
          <cell r="C98" t="str">
            <v>ryanshen</v>
          </cell>
          <cell r="D98" t="str">
            <v>知识卷轴X100（暂时不要使用，无效）</v>
          </cell>
        </row>
        <row r="99">
          <cell r="A99">
            <v>4004</v>
          </cell>
          <cell r="B99"/>
          <cell r="C99" t="str">
            <v>ryanshen</v>
          </cell>
          <cell r="D99" t="str">
            <v>知识卷轴X200（暂时不要使用，无效）</v>
          </cell>
        </row>
        <row r="100">
          <cell r="A100">
            <v>4005</v>
          </cell>
          <cell r="B100"/>
          <cell r="C100" t="str">
            <v>ryanshen</v>
          </cell>
          <cell r="D100" t="str">
            <v>知识卷轴X500（暂时不要使用，无效）</v>
          </cell>
        </row>
        <row r="101">
          <cell r="A101">
            <v>4006</v>
          </cell>
          <cell r="B101"/>
          <cell r="C101" t="str">
            <v>praisegao</v>
          </cell>
          <cell r="D101" t="str">
            <v>民心选票</v>
          </cell>
        </row>
        <row r="102">
          <cell r="A102">
            <v>4007</v>
          </cell>
          <cell r="B102"/>
          <cell r="C102" t="str">
            <v>reniexu</v>
          </cell>
          <cell r="D102" t="str">
            <v>新手迁城（限时）</v>
          </cell>
        </row>
        <row r="103">
          <cell r="A103">
            <v>5005</v>
          </cell>
          <cell r="B103">
            <v>44</v>
          </cell>
          <cell r="C103" t="str">
            <v>chuckiecui</v>
          </cell>
          <cell r="D103" t="str">
            <v>随机迁城（有效，但暂不考虑投放）</v>
          </cell>
        </row>
        <row r="104">
          <cell r="A104">
            <v>5006</v>
          </cell>
          <cell r="B104"/>
          <cell r="C104" t="str">
            <v>wadegu</v>
          </cell>
          <cell r="D104" t="str">
            <v>免战声明</v>
          </cell>
        </row>
        <row r="105">
          <cell r="A105">
            <v>5007</v>
          </cell>
          <cell r="B105">
            <v>91</v>
          </cell>
          <cell r="C105" t="str">
            <v>waaaghwang</v>
          </cell>
          <cell r="D105" t="str">
            <v>3小时紧急免战声明</v>
          </cell>
        </row>
        <row r="106">
          <cell r="A106">
            <v>5008</v>
          </cell>
          <cell r="B106">
            <v>92</v>
          </cell>
          <cell r="C106" t="str">
            <v>waaaghwang</v>
          </cell>
          <cell r="D106" t="str">
            <v>8小时紧急免战声明</v>
          </cell>
        </row>
        <row r="107">
          <cell r="A107">
            <v>5010</v>
          </cell>
          <cell r="B107">
            <v>93</v>
          </cell>
          <cell r="C107" t="str">
            <v>waaaghwang</v>
          </cell>
          <cell r="D107" t="str">
            <v>12小时紧急免战声明</v>
          </cell>
        </row>
        <row r="108">
          <cell r="A108">
            <v>5014</v>
          </cell>
          <cell r="B108">
            <v>60</v>
          </cell>
          <cell r="C108" t="str">
            <v>waaaghwang</v>
          </cell>
          <cell r="D108" t="str">
            <v>城内木材24小时采集加速</v>
          </cell>
        </row>
        <row r="109">
          <cell r="A109">
            <v>5015</v>
          </cell>
          <cell r="B109">
            <v>61</v>
          </cell>
          <cell r="C109" t="str">
            <v>waaaghwang</v>
          </cell>
          <cell r="D109" t="str">
            <v>城内食物24小时采集加速</v>
          </cell>
        </row>
        <row r="110">
          <cell r="A110">
            <v>5016</v>
          </cell>
          <cell r="B110">
            <v>62</v>
          </cell>
          <cell r="C110" t="str">
            <v>waaaghwang</v>
          </cell>
          <cell r="D110" t="str">
            <v>城内石料24小时采集加速</v>
          </cell>
        </row>
        <row r="111">
          <cell r="A111">
            <v>5017</v>
          </cell>
          <cell r="B111">
            <v>63</v>
          </cell>
          <cell r="C111" t="str">
            <v>waaaghwang</v>
          </cell>
          <cell r="D111" t="str">
            <v>城内黄金24小时采集加速</v>
          </cell>
        </row>
        <row r="112">
          <cell r="A112">
            <v>5018</v>
          </cell>
          <cell r="B112">
            <v>64</v>
          </cell>
          <cell r="C112" t="str">
            <v>waaaghwang</v>
          </cell>
          <cell r="D112" t="str">
            <v>城内木材8小时采集加速</v>
          </cell>
        </row>
        <row r="113">
          <cell r="A113">
            <v>5019</v>
          </cell>
          <cell r="B113">
            <v>65</v>
          </cell>
          <cell r="C113" t="str">
            <v>waaaghwang</v>
          </cell>
          <cell r="D113" t="str">
            <v>城内食物8小时采集加速</v>
          </cell>
        </row>
        <row r="114">
          <cell r="A114">
            <v>5020</v>
          </cell>
          <cell r="B114">
            <v>66</v>
          </cell>
          <cell r="C114" t="str">
            <v>waaaghwang</v>
          </cell>
          <cell r="D114" t="str">
            <v>城内石料8小时采集加速</v>
          </cell>
        </row>
        <row r="115">
          <cell r="A115">
            <v>5021</v>
          </cell>
          <cell r="B115">
            <v>67</v>
          </cell>
          <cell r="C115" t="str">
            <v>waaaghwang</v>
          </cell>
          <cell r="D115" t="str">
            <v>城内黄金8小时采集加速</v>
          </cell>
        </row>
        <row r="116">
          <cell r="A116">
            <v>5031</v>
          </cell>
          <cell r="B116"/>
          <cell r="C116" t="str">
            <v>proqin</v>
          </cell>
          <cell r="D116" t="str">
            <v>屯兵上限（1万）</v>
          </cell>
        </row>
        <row r="117">
          <cell r="A117">
            <v>5032</v>
          </cell>
          <cell r="B117"/>
          <cell r="C117" t="str">
            <v>proqin</v>
          </cell>
          <cell r="D117" t="str">
            <v>屯兵上限（3万）</v>
          </cell>
        </row>
        <row r="118">
          <cell r="A118">
            <v>5033</v>
          </cell>
          <cell r="B118"/>
          <cell r="C118" t="str">
            <v>proqin</v>
          </cell>
          <cell r="D118" t="str">
            <v>屯兵上限（6万）</v>
          </cell>
        </row>
        <row r="119">
          <cell r="A119">
            <v>5034</v>
          </cell>
          <cell r="B119"/>
          <cell r="C119" t="str">
            <v>proqin</v>
          </cell>
          <cell r="D119" t="str">
            <v>屯兵上限（9万）</v>
          </cell>
        </row>
        <row r="120">
          <cell r="A120">
            <v>5035</v>
          </cell>
          <cell r="B120"/>
          <cell r="C120" t="str">
            <v>proqin</v>
          </cell>
          <cell r="D120" t="str">
            <v>屯兵上限（12万）</v>
          </cell>
        </row>
        <row r="121">
          <cell r="A121">
            <v>5036</v>
          </cell>
          <cell r="B121"/>
          <cell r="C121" t="str">
            <v>proqin</v>
          </cell>
          <cell r="D121" t="str">
            <v>屯兵上限（4万）</v>
          </cell>
        </row>
        <row r="122">
          <cell r="A122">
            <v>5037</v>
          </cell>
          <cell r="B122"/>
          <cell r="C122" t="str">
            <v>proqin</v>
          </cell>
          <cell r="D122" t="str">
            <v>屯兵上限（5万）</v>
          </cell>
        </row>
        <row r="123">
          <cell r="A123">
            <v>5038</v>
          </cell>
          <cell r="B123"/>
          <cell r="C123" t="str">
            <v>proqin</v>
          </cell>
          <cell r="D123" t="str">
            <v>屯兵上限（8万）</v>
          </cell>
        </row>
        <row r="124">
          <cell r="A124">
            <v>5041</v>
          </cell>
          <cell r="B124"/>
          <cell r="C124" t="str">
            <v>proqin</v>
          </cell>
          <cell r="D124" t="str">
            <v>英雄体力上限（20）</v>
          </cell>
        </row>
        <row r="125">
          <cell r="A125">
            <v>5042</v>
          </cell>
          <cell r="B125"/>
          <cell r="C125" t="str">
            <v>proqin</v>
          </cell>
          <cell r="D125" t="str">
            <v>英雄体力上限（40）</v>
          </cell>
        </row>
        <row r="126">
          <cell r="A126">
            <v>5043</v>
          </cell>
          <cell r="B126"/>
          <cell r="C126" t="str">
            <v>proqin</v>
          </cell>
          <cell r="D126" t="str">
            <v>英雄体力上限（60）</v>
          </cell>
        </row>
        <row r="127">
          <cell r="A127">
            <v>5044</v>
          </cell>
          <cell r="B127"/>
          <cell r="C127" t="str">
            <v>proqin</v>
          </cell>
          <cell r="D127" t="str">
            <v>英雄体力上限（30）</v>
          </cell>
        </row>
        <row r="128">
          <cell r="A128">
            <v>5045</v>
          </cell>
          <cell r="B128"/>
          <cell r="C128" t="str">
            <v>proqin</v>
          </cell>
          <cell r="D128" t="str">
            <v>英雄体力上限（15）</v>
          </cell>
        </row>
        <row r="129">
          <cell r="A129">
            <v>5046</v>
          </cell>
          <cell r="B129"/>
          <cell r="C129" t="str">
            <v>proqin</v>
          </cell>
          <cell r="D129" t="str">
            <v>英雄体力上限（25）</v>
          </cell>
        </row>
        <row r="130">
          <cell r="A130">
            <v>5101</v>
          </cell>
          <cell r="B130">
            <v>70</v>
          </cell>
          <cell r="C130" t="str">
            <v>halelin</v>
          </cell>
          <cell r="D130" t="str">
            <v>1小时战争扩编（2万）</v>
          </cell>
        </row>
        <row r="131">
          <cell r="A131">
            <v>5102</v>
          </cell>
          <cell r="B131">
            <v>71</v>
          </cell>
          <cell r="C131" t="str">
            <v>halelin</v>
          </cell>
          <cell r="D131" t="str">
            <v>1小时战争扩编（5万）</v>
          </cell>
        </row>
        <row r="132">
          <cell r="A132">
            <v>5103</v>
          </cell>
          <cell r="B132"/>
          <cell r="C132" t="str">
            <v>halelin</v>
          </cell>
          <cell r="D132" t="str">
            <v>1小时战争扩编（8万）</v>
          </cell>
        </row>
        <row r="133">
          <cell r="A133">
            <v>5104</v>
          </cell>
          <cell r="B133"/>
          <cell r="C133" t="str">
            <v>halelin</v>
          </cell>
          <cell r="D133" t="str">
            <v>1小时战争扩编（10万）</v>
          </cell>
        </row>
        <row r="134">
          <cell r="A134">
            <v>5200</v>
          </cell>
          <cell r="B134">
            <v>83</v>
          </cell>
          <cell r="C134" t="str">
            <v>halelin</v>
          </cell>
          <cell r="D134" t="str">
            <v>1小时攻击加成（10%）</v>
          </cell>
        </row>
        <row r="135">
          <cell r="A135">
            <v>5201</v>
          </cell>
          <cell r="B135">
            <v>84</v>
          </cell>
          <cell r="C135" t="str">
            <v>halelin</v>
          </cell>
          <cell r="D135" t="str">
            <v>1小时攻击加成（30%）</v>
          </cell>
        </row>
        <row r="136">
          <cell r="A136">
            <v>5202</v>
          </cell>
          <cell r="B136">
            <v>85</v>
          </cell>
          <cell r="C136" t="str">
            <v>halelin</v>
          </cell>
          <cell r="D136" t="str">
            <v>1小时攻击加成（40%）</v>
          </cell>
        </row>
        <row r="137">
          <cell r="A137">
            <v>5300</v>
          </cell>
          <cell r="B137">
            <v>87</v>
          </cell>
          <cell r="C137" t="str">
            <v>halelin</v>
          </cell>
          <cell r="D137" t="str">
            <v>1小时防御加成（10%）</v>
          </cell>
        </row>
        <row r="138">
          <cell r="A138">
            <v>5301</v>
          </cell>
          <cell r="B138">
            <v>88</v>
          </cell>
          <cell r="C138" t="str">
            <v>halelin</v>
          </cell>
          <cell r="D138" t="str">
            <v>1小时防御加成（30%）</v>
          </cell>
        </row>
        <row r="139">
          <cell r="A139">
            <v>5302</v>
          </cell>
          <cell r="B139">
            <v>89</v>
          </cell>
          <cell r="C139" t="str">
            <v>halelin</v>
          </cell>
          <cell r="D139" t="str">
            <v>1小时防御加成（40%）</v>
          </cell>
        </row>
        <row r="140">
          <cell r="A140">
            <v>6002</v>
          </cell>
          <cell r="B140"/>
          <cell r="C140" t="str">
            <v>teysosui</v>
          </cell>
          <cell r="D140" t="str">
            <v>1分钟科技加速</v>
          </cell>
        </row>
        <row r="141">
          <cell r="A141">
            <v>6003</v>
          </cell>
          <cell r="B141"/>
          <cell r="C141" t="str">
            <v>teysosui</v>
          </cell>
          <cell r="D141" t="str">
            <v>1分钟训练加速</v>
          </cell>
        </row>
        <row r="142">
          <cell r="A142">
            <v>6020</v>
          </cell>
          <cell r="B142"/>
          <cell r="C142" t="str">
            <v>teysosui</v>
          </cell>
          <cell r="D142" t="str">
            <v>5分钟建造加速</v>
          </cell>
        </row>
        <row r="143">
          <cell r="A143">
            <v>6021</v>
          </cell>
          <cell r="B143"/>
          <cell r="C143" t="str">
            <v>teysosui</v>
          </cell>
          <cell r="D143" t="str">
            <v>1小时建造加速</v>
          </cell>
        </row>
        <row r="144">
          <cell r="A144">
            <v>6022</v>
          </cell>
          <cell r="B144"/>
          <cell r="C144" t="str">
            <v>teysosui</v>
          </cell>
          <cell r="D144" t="str">
            <v>2小时建造加速</v>
          </cell>
        </row>
        <row r="145">
          <cell r="A145">
            <v>6023</v>
          </cell>
          <cell r="B145"/>
          <cell r="C145" t="str">
            <v>teysosui</v>
          </cell>
          <cell r="D145" t="str">
            <v>8小时建造加速</v>
          </cell>
        </row>
        <row r="146">
          <cell r="A146">
            <v>6024</v>
          </cell>
          <cell r="B146"/>
          <cell r="C146" t="str">
            <v>teysosui</v>
          </cell>
          <cell r="D146" t="str">
            <v>12小时建造加速</v>
          </cell>
        </row>
        <row r="147">
          <cell r="A147">
            <v>6025</v>
          </cell>
          <cell r="B147"/>
          <cell r="C147" t="str">
            <v>teysosui</v>
          </cell>
          <cell r="D147" t="str">
            <v>24小时建造加速</v>
          </cell>
        </row>
        <row r="148">
          <cell r="A148">
            <v>6030</v>
          </cell>
          <cell r="B148"/>
          <cell r="C148" t="str">
            <v>teysosui</v>
          </cell>
          <cell r="D148" t="str">
            <v>5分钟科技加速</v>
          </cell>
        </row>
        <row r="149">
          <cell r="A149">
            <v>6031</v>
          </cell>
          <cell r="B149"/>
          <cell r="C149" t="str">
            <v>teysosui</v>
          </cell>
          <cell r="D149" t="str">
            <v>1小时科技加速</v>
          </cell>
        </row>
        <row r="150">
          <cell r="A150">
            <v>6032</v>
          </cell>
          <cell r="B150"/>
          <cell r="C150" t="str">
            <v>teysosui</v>
          </cell>
          <cell r="D150" t="str">
            <v>2小时科技加速</v>
          </cell>
        </row>
        <row r="151">
          <cell r="A151">
            <v>6033</v>
          </cell>
          <cell r="B151"/>
          <cell r="C151" t="str">
            <v>teysosui</v>
          </cell>
          <cell r="D151" t="str">
            <v>8小时科技加速</v>
          </cell>
        </row>
        <row r="152">
          <cell r="A152">
            <v>6034</v>
          </cell>
          <cell r="B152"/>
          <cell r="C152" t="str">
            <v>teysosui</v>
          </cell>
          <cell r="D152" t="str">
            <v>12小时科技加速</v>
          </cell>
        </row>
        <row r="153">
          <cell r="A153">
            <v>6035</v>
          </cell>
          <cell r="B153"/>
          <cell r="C153" t="str">
            <v>teysosui</v>
          </cell>
          <cell r="D153" t="str">
            <v>24小时科技加速</v>
          </cell>
        </row>
        <row r="154">
          <cell r="A154">
            <v>6040</v>
          </cell>
          <cell r="B154"/>
          <cell r="C154" t="str">
            <v>teysosui</v>
          </cell>
          <cell r="D154" t="str">
            <v>5分钟训练加速</v>
          </cell>
        </row>
        <row r="155">
          <cell r="A155">
            <v>6041</v>
          </cell>
          <cell r="B155"/>
          <cell r="C155" t="str">
            <v>teysosui</v>
          </cell>
          <cell r="D155" t="str">
            <v>1小时训练加速</v>
          </cell>
        </row>
        <row r="156">
          <cell r="A156">
            <v>6042</v>
          </cell>
          <cell r="B156"/>
          <cell r="C156" t="str">
            <v>teysosui</v>
          </cell>
          <cell r="D156" t="str">
            <v>2小时训练加速</v>
          </cell>
        </row>
        <row r="157">
          <cell r="A157">
            <v>6043</v>
          </cell>
          <cell r="B157"/>
          <cell r="C157" t="str">
            <v>teysosui</v>
          </cell>
          <cell r="D157" t="str">
            <v>8小时训练加速</v>
          </cell>
        </row>
        <row r="158">
          <cell r="A158">
            <v>6044</v>
          </cell>
          <cell r="B158"/>
          <cell r="C158" t="str">
            <v>teysosui</v>
          </cell>
          <cell r="D158" t="str">
            <v>12小时训练加速</v>
          </cell>
        </row>
        <row r="159">
          <cell r="A159">
            <v>6045</v>
          </cell>
          <cell r="B159"/>
          <cell r="C159" t="str">
            <v>teysosui</v>
          </cell>
          <cell r="D159" t="str">
            <v>24小时训练加速</v>
          </cell>
        </row>
        <row r="160">
          <cell r="A160">
            <v>6050</v>
          </cell>
          <cell r="B160"/>
          <cell r="C160" t="str">
            <v>teysosui</v>
          </cell>
          <cell r="D160" t="str">
            <v>5分钟治疗加速</v>
          </cell>
        </row>
        <row r="161">
          <cell r="A161">
            <v>6051</v>
          </cell>
          <cell r="B161"/>
          <cell r="C161" t="str">
            <v>teysosui</v>
          </cell>
          <cell r="D161" t="str">
            <v>1小时治疗加速</v>
          </cell>
        </row>
        <row r="162">
          <cell r="A162">
            <v>6052</v>
          </cell>
          <cell r="B162"/>
          <cell r="C162" t="str">
            <v>teysosui</v>
          </cell>
          <cell r="D162" t="str">
            <v>2小时治疗加速</v>
          </cell>
        </row>
        <row r="163">
          <cell r="A163">
            <v>6053</v>
          </cell>
          <cell r="B163"/>
          <cell r="C163" t="str">
            <v>teysosui</v>
          </cell>
          <cell r="D163" t="str">
            <v>8小时治疗加速</v>
          </cell>
        </row>
        <row r="164">
          <cell r="A164">
            <v>6054</v>
          </cell>
          <cell r="B164"/>
          <cell r="C164" t="str">
            <v>teysosui</v>
          </cell>
          <cell r="D164" t="str">
            <v>12小时治疗加速</v>
          </cell>
        </row>
        <row r="165">
          <cell r="A165">
            <v>6055</v>
          </cell>
          <cell r="B165"/>
          <cell r="C165" t="str">
            <v>teysosui</v>
          </cell>
          <cell r="D165" t="str">
            <v>24小时治疗加速</v>
          </cell>
        </row>
        <row r="166">
          <cell r="A166">
            <v>6501</v>
          </cell>
          <cell r="B166">
            <v>74</v>
          </cell>
          <cell r="C166" t="str">
            <v>ryanshen</v>
          </cell>
          <cell r="D166" t="str">
            <v>号角聊天喇叭</v>
          </cell>
        </row>
        <row r="167">
          <cell r="A167">
            <v>6502</v>
          </cell>
          <cell r="B167"/>
          <cell r="C167" t="str">
            <v>ryanshen</v>
          </cell>
          <cell r="D167" t="str">
            <v>一方英主之旗</v>
          </cell>
        </row>
        <row r="168">
          <cell r="A168">
            <v>6503</v>
          </cell>
          <cell r="B168"/>
          <cell r="C168" t="str">
            <v>ryanshen</v>
          </cell>
          <cell r="D168" t="str">
            <v>乱世雄主之旗</v>
          </cell>
        </row>
        <row r="169">
          <cell r="A169">
            <v>6504</v>
          </cell>
          <cell r="B169"/>
          <cell r="C169" t="str">
            <v>ryanshen</v>
          </cell>
          <cell r="D169" t="str">
            <v>天下霸主之旗</v>
          </cell>
        </row>
        <row r="170">
          <cell r="A170">
            <v>6505</v>
          </cell>
          <cell r="B170"/>
          <cell r="C170" t="str">
            <v>ryanshen</v>
          </cell>
          <cell r="D170" t="str">
            <v>威武将军军旗</v>
          </cell>
        </row>
        <row r="171">
          <cell r="A171">
            <v>6506</v>
          </cell>
          <cell r="B171"/>
          <cell r="C171" t="str">
            <v>ryanshen</v>
          </cell>
          <cell r="D171" t="str">
            <v>皇家骑士团之旗</v>
          </cell>
        </row>
        <row r="172">
          <cell r="A172">
            <v>6507</v>
          </cell>
          <cell r="B172"/>
          <cell r="C172" t="str">
            <v>ryanshen</v>
          </cell>
          <cell r="D172" t="str">
            <v>沙漠雄鹰战旗</v>
          </cell>
        </row>
        <row r="173">
          <cell r="A173">
            <v>6508</v>
          </cell>
          <cell r="B173"/>
          <cell r="C173" t="str">
            <v>ryanshen</v>
          </cell>
          <cell r="D173" t="str">
            <v>兵马大元帅帅旗</v>
          </cell>
        </row>
        <row r="174">
          <cell r="A174">
            <v>6509</v>
          </cell>
          <cell r="B174"/>
          <cell r="C174" t="str">
            <v>ryanshen</v>
          </cell>
          <cell r="D174" t="str">
            <v>镶金骑士团之旗</v>
          </cell>
        </row>
        <row r="175">
          <cell r="A175">
            <v>6510</v>
          </cell>
          <cell r="B175"/>
          <cell r="C175" t="str">
            <v>ryanshen</v>
          </cell>
          <cell r="D175" t="str">
            <v>金色庭卫战旗</v>
          </cell>
        </row>
        <row r="176">
          <cell r="A176">
            <v>6511</v>
          </cell>
          <cell r="B176"/>
          <cell r="C176" t="str">
            <v>ryanshen</v>
          </cell>
          <cell r="D176" t="str">
            <v>登峰之旗</v>
          </cell>
        </row>
        <row r="177">
          <cell r="A177">
            <v>6512</v>
          </cell>
          <cell r="B177"/>
          <cell r="C177" t="str">
            <v>ryanshen</v>
          </cell>
          <cell r="D177" t="str">
            <v>登峰问鼎之旗 </v>
          </cell>
        </row>
        <row r="178">
          <cell r="A178">
            <v>6671</v>
          </cell>
          <cell r="B178">
            <v>75</v>
          </cell>
          <cell r="C178" t="str">
            <v>algao</v>
          </cell>
          <cell r="D178" t="str">
            <v>1荣耀积分</v>
          </cell>
        </row>
        <row r="179">
          <cell r="A179">
            <v>6672</v>
          </cell>
          <cell r="B179"/>
          <cell r="C179" t="str">
            <v>algao</v>
          </cell>
          <cell r="D179" t="str">
            <v>帝国之星</v>
          </cell>
        </row>
        <row r="180">
          <cell r="A180">
            <v>6673</v>
          </cell>
          <cell r="B180"/>
          <cell r="C180" t="str">
            <v>algao</v>
          </cell>
          <cell r="D180" t="str">
            <v>更多更多(不会获得的道具,仅用来表示还有更多奖励)</v>
          </cell>
        </row>
        <row r="181">
          <cell r="A181">
            <v>6674</v>
          </cell>
          <cell r="B181"/>
          <cell r="C181" t="str">
            <v>louieshen</v>
          </cell>
          <cell r="D181" t="str">
            <v>兵法残卷</v>
          </cell>
        </row>
        <row r="182">
          <cell r="A182">
            <v>6675</v>
          </cell>
          <cell r="B182"/>
          <cell r="C182" t="str">
            <v>louieshen</v>
          </cell>
          <cell r="D182" t="str">
            <v>荣耀积分</v>
          </cell>
        </row>
        <row r="183">
          <cell r="A183">
            <v>6680</v>
          </cell>
          <cell r="B183"/>
          <cell r="C183" t="str">
            <v>jianzili</v>
          </cell>
          <cell r="D183" t="str">
            <v>城市风格切换券</v>
          </cell>
        </row>
        <row r="184">
          <cell r="A184">
            <v>6681</v>
          </cell>
          <cell r="B184"/>
          <cell r="C184" t="str">
            <v>lotxu</v>
          </cell>
          <cell r="D184" t="str">
            <v>1铜币（进背包）</v>
          </cell>
        </row>
        <row r="185">
          <cell r="A185">
            <v>6682</v>
          </cell>
          <cell r="B185"/>
          <cell r="C185" t="str">
            <v>lotxu</v>
          </cell>
          <cell r="D185" t="str">
            <v>1铜币（立即使用，不进背包）</v>
          </cell>
        </row>
        <row r="186">
          <cell r="A186">
            <v>7000</v>
          </cell>
          <cell r="B186"/>
          <cell r="C186" t="str">
            <v>lotxu</v>
          </cell>
          <cell r="D186" t="str">
            <v>1钻石（进背包）</v>
          </cell>
        </row>
        <row r="187">
          <cell r="A187">
            <v>7001</v>
          </cell>
          <cell r="B187"/>
          <cell r="C187" t="str">
            <v>lotxu</v>
          </cell>
          <cell r="D187" t="str">
            <v>1钻石（立即使用，不进背包）</v>
          </cell>
        </row>
        <row r="188">
          <cell r="A188">
            <v>7002</v>
          </cell>
          <cell r="B188"/>
          <cell r="C188" t="str">
            <v>lotxu</v>
          </cell>
          <cell r="D188" t="str">
            <v>1银币（进背包）</v>
          </cell>
        </row>
        <row r="189">
          <cell r="A189">
            <v>7003</v>
          </cell>
          <cell r="B189"/>
          <cell r="C189" t="str">
            <v>lotxu</v>
          </cell>
          <cell r="D189" t="str">
            <v>1银币（立即使用，不进背包）</v>
          </cell>
        </row>
        <row r="190">
          <cell r="A190">
            <v>7004</v>
          </cell>
          <cell r="B190"/>
          <cell r="C190" t="str">
            <v>lotxu</v>
          </cell>
          <cell r="D190" t="str">
            <v>10银币（立即使用，不进背包）</v>
          </cell>
        </row>
        <row r="191">
          <cell r="A191">
            <v>7005</v>
          </cell>
          <cell r="B191"/>
          <cell r="C191" t="str">
            <v>lotxu</v>
          </cell>
          <cell r="D191" t="str">
            <v>50银币（立即使用，不进背包）</v>
          </cell>
        </row>
        <row r="192">
          <cell r="A192">
            <v>7006</v>
          </cell>
          <cell r="B192"/>
          <cell r="C192" t="str">
            <v>lotxu</v>
          </cell>
          <cell r="D192" t="str">
            <v>100银币（立即使用，不进背包）</v>
          </cell>
        </row>
        <row r="193">
          <cell r="A193">
            <v>7007</v>
          </cell>
          <cell r="B193"/>
          <cell r="C193" t="str">
            <v>lotxu</v>
          </cell>
          <cell r="D193" t="str">
            <v>100铜币（立即使用，不进背包）</v>
          </cell>
        </row>
        <row r="194">
          <cell r="A194">
            <v>7008</v>
          </cell>
          <cell r="B194"/>
          <cell r="C194" t="str">
            <v>lotxu</v>
          </cell>
          <cell r="D194" t="str">
            <v>1000铜币（立即使用，不进背包）</v>
          </cell>
        </row>
        <row r="195">
          <cell r="A195">
            <v>7009</v>
          </cell>
          <cell r="B195"/>
          <cell r="C195" t="str">
            <v>lotxu</v>
          </cell>
          <cell r="D195" t="str">
            <v>10000铜币（立即使用，不进背包）</v>
          </cell>
        </row>
        <row r="196">
          <cell r="A196">
            <v>7010</v>
          </cell>
          <cell r="B196"/>
          <cell r="C196" t="str">
            <v>yanhaoyhli</v>
          </cell>
          <cell r="D196" t="str">
            <v>军演币</v>
          </cell>
        </row>
        <row r="197">
          <cell r="A197">
            <v>7011</v>
          </cell>
          <cell r="B197"/>
          <cell r="C197" t="str">
            <v>waaaghwang</v>
          </cell>
          <cell r="D197" t="str">
            <v>悬赏经验</v>
          </cell>
        </row>
        <row r="198">
          <cell r="A198">
            <v>7100</v>
          </cell>
          <cell r="B198"/>
          <cell r="C198" t="str">
            <v>tychewang</v>
          </cell>
          <cell r="D198" t="str">
            <v>联盟币</v>
          </cell>
        </row>
        <row r="199">
          <cell r="A199">
            <v>8001</v>
          </cell>
          <cell r="B199"/>
          <cell r="C199" t="str">
            <v>tychewang</v>
          </cell>
          <cell r="D199" t="str">
            <v>100联盟资金</v>
          </cell>
        </row>
        <row r="200">
          <cell r="A200">
            <v>8002</v>
          </cell>
          <cell r="B200"/>
          <cell r="C200" t="str">
            <v>ryanshen</v>
          </cell>
          <cell r="D200" t="str">
            <v>技术点数(仅展示不要使用不要使用）</v>
          </cell>
        </row>
        <row r="201">
          <cell r="A201">
            <v>8003</v>
          </cell>
          <cell r="B201"/>
          <cell r="C201" t="str">
            <v>ryanshen</v>
          </cell>
          <cell r="D201" t="str">
            <v>文化点数(仅展示不要使用）</v>
          </cell>
        </row>
        <row r="202">
          <cell r="A202">
            <v>8004</v>
          </cell>
          <cell r="B202"/>
          <cell r="C202" t="str">
            <v>ryanshen</v>
          </cell>
          <cell r="D202" t="str">
            <v>木材(仅展示不要使用）</v>
          </cell>
        </row>
        <row r="203">
          <cell r="A203">
            <v>8005</v>
          </cell>
          <cell r="B203"/>
          <cell r="C203" t="str">
            <v>ryanshen</v>
          </cell>
          <cell r="D203" t="str">
            <v>食物(仅展示不要使用）</v>
          </cell>
        </row>
        <row r="204">
          <cell r="A204">
            <v>8006</v>
          </cell>
          <cell r="B204"/>
          <cell r="C204" t="str">
            <v>ryanshen</v>
          </cell>
          <cell r="D204" t="str">
            <v>石头(仅展示不要使用）</v>
          </cell>
        </row>
        <row r="205">
          <cell r="A205">
            <v>8007</v>
          </cell>
          <cell r="B205"/>
          <cell r="C205" t="str">
            <v>ryanshen</v>
          </cell>
          <cell r="D205" t="str">
            <v>黄金(仅展示不要使用）</v>
          </cell>
        </row>
        <row r="206">
          <cell r="A206">
            <v>8008</v>
          </cell>
          <cell r="B206"/>
          <cell r="C206" t="str">
            <v>ryanshen</v>
          </cell>
          <cell r="D206" t="str">
            <v>知识卷轴(仅展示不要使用）</v>
          </cell>
        </row>
        <row r="207">
          <cell r="A207">
            <v>8009</v>
          </cell>
          <cell r="B207"/>
          <cell r="C207" t="str">
            <v>ryanshen</v>
          </cell>
          <cell r="D207" t="str">
            <v>铜币(仅展示不要使用）</v>
          </cell>
        </row>
        <row r="208">
          <cell r="A208">
            <v>8010</v>
          </cell>
          <cell r="B208"/>
          <cell r="C208" t="str">
            <v>ryanshen</v>
          </cell>
          <cell r="D208" t="str">
            <v>银币(仅展示不要使用）</v>
          </cell>
        </row>
        <row r="209">
          <cell r="A209">
            <v>8011</v>
          </cell>
          <cell r="B209"/>
          <cell r="C209" t="str">
            <v>praisegao</v>
          </cell>
          <cell r="D209" t="str">
            <v>1联盟资金</v>
          </cell>
        </row>
        <row r="210">
          <cell r="A210">
            <v>9001</v>
          </cell>
          <cell r="B210"/>
          <cell r="C210" t="str">
            <v>lotxu</v>
          </cell>
          <cell r="D210" t="str">
            <v>村民进背包</v>
          </cell>
        </row>
        <row r="211">
          <cell r="A211">
            <v>9035</v>
          </cell>
          <cell r="B211"/>
          <cell r="C211" t="str">
            <v>ryanshen</v>
          </cell>
          <cell r="D211" t="str">
            <v>最高等级剑士直接使用X1</v>
          </cell>
        </row>
        <row r="212">
          <cell r="A212">
            <v>9036</v>
          </cell>
          <cell r="B212"/>
          <cell r="C212" t="str">
            <v>ryanshen</v>
          </cell>
          <cell r="D212" t="str">
            <v>最高等级枪兵直接使用X1</v>
          </cell>
        </row>
        <row r="213">
          <cell r="A213">
            <v>9037</v>
          </cell>
          <cell r="B213"/>
          <cell r="C213" t="str">
            <v>ryanshen</v>
          </cell>
          <cell r="D213" t="str">
            <v>最高等级骑兵直接使用X1</v>
          </cell>
        </row>
        <row r="214">
          <cell r="A214">
            <v>9038</v>
          </cell>
          <cell r="B214"/>
          <cell r="C214" t="str">
            <v>ryanshen</v>
          </cell>
          <cell r="D214" t="str">
            <v>最高等级弓兵直接使用X1</v>
          </cell>
        </row>
        <row r="215">
          <cell r="A215">
            <v>9039</v>
          </cell>
          <cell r="B215"/>
          <cell r="C215" t="str">
            <v>ryanshen</v>
          </cell>
          <cell r="D215" t="str">
            <v>最高等级剑士进背包X1</v>
          </cell>
        </row>
        <row r="216">
          <cell r="A216">
            <v>9040</v>
          </cell>
          <cell r="B216"/>
          <cell r="C216" t="str">
            <v>ryanshen</v>
          </cell>
          <cell r="D216" t="str">
            <v>最高等级枪兵进背包X1</v>
          </cell>
        </row>
        <row r="217">
          <cell r="A217">
            <v>9041</v>
          </cell>
          <cell r="B217"/>
          <cell r="C217" t="str">
            <v>ryanshen</v>
          </cell>
          <cell r="D217" t="str">
            <v>最高等级骑兵进背包X1</v>
          </cell>
        </row>
        <row r="218">
          <cell r="A218">
            <v>9042</v>
          </cell>
          <cell r="B218"/>
          <cell r="C218" t="str">
            <v>ryanshen</v>
          </cell>
          <cell r="D218" t="str">
            <v>最高等级弓兵进背包X1</v>
          </cell>
        </row>
        <row r="219">
          <cell r="A219">
            <v>9043</v>
          </cell>
          <cell r="B219"/>
          <cell r="C219" t="str">
            <v>ryanshen</v>
          </cell>
          <cell r="D219" t="str">
            <v>最高等级剑士直接使用X100</v>
          </cell>
        </row>
        <row r="220">
          <cell r="A220">
            <v>9044</v>
          </cell>
          <cell r="B220"/>
          <cell r="C220" t="str">
            <v>ryanshen</v>
          </cell>
          <cell r="D220" t="str">
            <v>最高等级枪兵直接使用X100</v>
          </cell>
        </row>
        <row r="221">
          <cell r="A221">
            <v>9045</v>
          </cell>
          <cell r="B221"/>
          <cell r="C221" t="str">
            <v>ryanshen</v>
          </cell>
          <cell r="D221" t="str">
            <v>最高等级骑兵直接使用X100</v>
          </cell>
        </row>
        <row r="222">
          <cell r="A222">
            <v>9046</v>
          </cell>
          <cell r="B222"/>
          <cell r="C222" t="str">
            <v>ryanshen</v>
          </cell>
          <cell r="D222" t="str">
            <v>最高等级弓兵直接使用X100</v>
          </cell>
        </row>
        <row r="223">
          <cell r="A223">
            <v>9047</v>
          </cell>
          <cell r="B223"/>
          <cell r="C223" t="str">
            <v>ryanshen</v>
          </cell>
          <cell r="D223" t="str">
            <v>最高等级剑士直接使用X1000</v>
          </cell>
        </row>
        <row r="224">
          <cell r="A224">
            <v>9048</v>
          </cell>
          <cell r="B224"/>
          <cell r="C224" t="str">
            <v>ryanshen</v>
          </cell>
          <cell r="D224" t="str">
            <v>最高等级枪兵直接使用X1000</v>
          </cell>
        </row>
        <row r="225">
          <cell r="A225">
            <v>9049</v>
          </cell>
          <cell r="B225"/>
          <cell r="C225" t="str">
            <v>ryanshen</v>
          </cell>
          <cell r="D225" t="str">
            <v>最高等级骑兵直接使用X1000</v>
          </cell>
        </row>
        <row r="226">
          <cell r="A226">
            <v>9050</v>
          </cell>
          <cell r="B226"/>
          <cell r="C226" t="str">
            <v>ryanshen</v>
          </cell>
          <cell r="D226" t="str">
            <v>最高等级弓兵直接使用X1000</v>
          </cell>
        </row>
        <row r="227">
          <cell r="A227">
            <v>14011</v>
          </cell>
          <cell r="B227"/>
          <cell r="C227" t="str">
            <v>kakiwang</v>
          </cell>
          <cell r="D227" t="str">
            <v>100点酒馆人气值</v>
          </cell>
        </row>
        <row r="228">
          <cell r="A228">
            <v>14012</v>
          </cell>
          <cell r="B228"/>
          <cell r="C228" t="str">
            <v>kakiwang</v>
          </cell>
          <cell r="D228" t="str">
            <v>300点酒馆人气值</v>
          </cell>
        </row>
        <row r="229">
          <cell r="A229">
            <v>14013</v>
          </cell>
          <cell r="B229"/>
          <cell r="C229" t="str">
            <v>kakiwang</v>
          </cell>
          <cell r="D229" t="str">
            <v>500点酒馆人气值</v>
          </cell>
        </row>
        <row r="230">
          <cell r="A230">
            <v>14014</v>
          </cell>
          <cell r="B230"/>
          <cell r="C230" t="str">
            <v>kakiwang</v>
          </cell>
          <cell r="D230" t="str">
            <v>1000点酒馆人气值</v>
          </cell>
        </row>
        <row r="231">
          <cell r="A231">
            <v>14016</v>
          </cell>
          <cell r="B231"/>
          <cell r="C231" t="str">
            <v>kakiwang</v>
          </cell>
          <cell r="D231" t="str">
            <v>2000点酒馆人气值</v>
          </cell>
        </row>
        <row r="232">
          <cell r="A232">
            <v>14017</v>
          </cell>
          <cell r="B232"/>
          <cell r="C232" t="str">
            <v>kakiwang</v>
          </cell>
          <cell r="D232" t="str">
            <v>3000点酒馆人气值</v>
          </cell>
        </row>
        <row r="233">
          <cell r="A233">
            <v>14018</v>
          </cell>
          <cell r="B233"/>
          <cell r="C233" t="str">
            <v>kakiwang</v>
          </cell>
          <cell r="D233" t="str">
            <v>5000点酒馆人气值</v>
          </cell>
        </row>
        <row r="234">
          <cell r="A234">
            <v>14101</v>
          </cell>
          <cell r="B234"/>
          <cell r="C234" t="str">
            <v>kakiwang</v>
          </cell>
          <cell r="D234" t="str">
            <v>李芊岚</v>
          </cell>
        </row>
        <row r="235">
          <cell r="A235">
            <v>14105</v>
          </cell>
          <cell r="B235"/>
          <cell r="C235" t="str">
            <v>kakiwang</v>
          </cell>
          <cell r="D235" t="str">
            <v>顾烟</v>
          </cell>
        </row>
        <row r="236">
          <cell r="A236">
            <v>14106</v>
          </cell>
          <cell r="B236"/>
          <cell r="C236" t="str">
            <v>kakiwang</v>
          </cell>
          <cell r="D236" t="str">
            <v>翟黎</v>
          </cell>
        </row>
        <row r="237">
          <cell r="A237">
            <v>14107</v>
          </cell>
          <cell r="B237"/>
          <cell r="C237" t="str">
            <v>kakiwang</v>
          </cell>
          <cell r="D237" t="str">
            <v>伊丽莎白</v>
          </cell>
        </row>
        <row r="238">
          <cell r="A238">
            <v>14108</v>
          </cell>
          <cell r="B238"/>
          <cell r="C238" t="str">
            <v>kakiwang</v>
          </cell>
          <cell r="D238" t="str">
            <v>娜娜丽</v>
          </cell>
        </row>
        <row r="239">
          <cell r="A239">
            <v>14109</v>
          </cell>
          <cell r="B239"/>
          <cell r="C239" t="str">
            <v>kakiwang</v>
          </cell>
          <cell r="D239" t="str">
            <v>亚基</v>
          </cell>
        </row>
        <row r="240">
          <cell r="A240">
            <v>14201</v>
          </cell>
          <cell r="B240"/>
          <cell r="C240" t="str">
            <v>kakiwang</v>
          </cell>
          <cell r="D240" t="str">
            <v>密克安哲</v>
          </cell>
        </row>
        <row r="241">
          <cell r="A241">
            <v>14202</v>
          </cell>
          <cell r="B241"/>
          <cell r="C241" t="str">
            <v>kakiwang</v>
          </cell>
          <cell r="D241" t="str">
            <v>方选</v>
          </cell>
        </row>
        <row r="242">
          <cell r="A242">
            <v>14203</v>
          </cell>
          <cell r="B242"/>
          <cell r="C242" t="str">
            <v>kakiwang</v>
          </cell>
          <cell r="D242" t="str">
            <v>任行之</v>
          </cell>
        </row>
        <row r="243">
          <cell r="A243">
            <v>14204</v>
          </cell>
          <cell r="B243"/>
          <cell r="C243" t="str">
            <v>kakiwang</v>
          </cell>
          <cell r="D243" t="str">
            <v>列奥那</v>
          </cell>
        </row>
        <row r="244">
          <cell r="A244">
            <v>14206</v>
          </cell>
          <cell r="B244"/>
          <cell r="C244" t="str">
            <v>kakiwang</v>
          </cell>
          <cell r="D244" t="str">
            <v>秦粤</v>
          </cell>
        </row>
        <row r="245">
          <cell r="A245">
            <v>14207</v>
          </cell>
          <cell r="B245"/>
          <cell r="C245" t="str">
            <v>kakiwang</v>
          </cell>
          <cell r="D245" t="str">
            <v>莎芙</v>
          </cell>
        </row>
        <row r="246">
          <cell r="A246">
            <v>14301</v>
          </cell>
          <cell r="B246"/>
          <cell r="C246" t="str">
            <v>kakiwang</v>
          </cell>
          <cell r="D246" t="str">
            <v>梅芙</v>
          </cell>
        </row>
        <row r="247">
          <cell r="A247">
            <v>14302</v>
          </cell>
          <cell r="B247"/>
          <cell r="C247" t="str">
            <v>kakiwang</v>
          </cell>
          <cell r="D247" t="str">
            <v>尼古劳斯</v>
          </cell>
        </row>
        <row r="248">
          <cell r="A248">
            <v>14303</v>
          </cell>
          <cell r="B248"/>
          <cell r="C248" t="str">
            <v>kakiwang</v>
          </cell>
          <cell r="D248" t="str">
            <v>拉格纳</v>
          </cell>
        </row>
        <row r="249">
          <cell r="A249">
            <v>14304</v>
          </cell>
          <cell r="B249"/>
          <cell r="C249" t="str">
            <v>kakiwang</v>
          </cell>
          <cell r="D249" t="str">
            <v>公孙</v>
          </cell>
        </row>
        <row r="250">
          <cell r="A250">
            <v>14305</v>
          </cell>
          <cell r="B250"/>
          <cell r="C250" t="str">
            <v>kakiwang</v>
          </cell>
          <cell r="D250" t="str">
            <v>德罗茜</v>
          </cell>
        </row>
        <row r="251">
          <cell r="A251">
            <v>14306</v>
          </cell>
          <cell r="B251"/>
          <cell r="C251" t="str">
            <v>kakiwang</v>
          </cell>
          <cell r="D251" t="str">
            <v>佩里克勒斯</v>
          </cell>
        </row>
        <row r="252">
          <cell r="A252">
            <v>14307</v>
          </cell>
          <cell r="B252"/>
          <cell r="C252" t="str">
            <v>kakiwang</v>
          </cell>
          <cell r="D252" t="str">
            <v>元元公主</v>
          </cell>
        </row>
        <row r="253">
          <cell r="A253">
            <v>14308</v>
          </cell>
          <cell r="B253"/>
          <cell r="C253" t="str">
            <v>kakiwang</v>
          </cell>
          <cell r="D253" t="str">
            <v>倪克罗</v>
          </cell>
        </row>
        <row r="254">
          <cell r="A254">
            <v>14309</v>
          </cell>
          <cell r="B254"/>
          <cell r="C254" t="str">
            <v>kakiwang</v>
          </cell>
          <cell r="D254" t="str">
            <v>瓦斯克</v>
          </cell>
        </row>
        <row r="255">
          <cell r="A255">
            <v>14312</v>
          </cell>
          <cell r="B255"/>
          <cell r="C255" t="str">
            <v>kakiwang</v>
          </cell>
          <cell r="D255" t="str">
            <v>施浣</v>
          </cell>
        </row>
        <row r="256">
          <cell r="A256">
            <v>14313</v>
          </cell>
          <cell r="B256"/>
          <cell r="C256" t="str">
            <v>kakiwang</v>
          </cell>
          <cell r="D256" t="str">
            <v>玛丽夫人</v>
          </cell>
        </row>
        <row r="257">
          <cell r="A257">
            <v>14314</v>
          </cell>
          <cell r="B257"/>
          <cell r="C257" t="str">
            <v>kakiwang</v>
          </cell>
          <cell r="D257" t="str">
            <v>琼鸣玉</v>
          </cell>
        </row>
        <row r="258">
          <cell r="A258">
            <v>14315</v>
          </cell>
          <cell r="B258"/>
          <cell r="C258" t="str">
            <v>kakiwang</v>
          </cell>
          <cell r="D258" t="str">
            <v>易清玦</v>
          </cell>
        </row>
        <row r="259">
          <cell r="A259">
            <v>14316</v>
          </cell>
          <cell r="B259"/>
          <cell r="C259" t="str">
            <v>kakiwang</v>
          </cell>
          <cell r="D259" t="str">
            <v>姬敬</v>
          </cell>
        </row>
        <row r="260">
          <cell r="A260">
            <v>14317</v>
          </cell>
          <cell r="B260"/>
          <cell r="C260" t="str">
            <v>ryanshen</v>
          </cell>
          <cell r="D260" t="str">
            <v>莱兹</v>
          </cell>
        </row>
        <row r="261">
          <cell r="A261">
            <v>14318</v>
          </cell>
          <cell r="B261"/>
          <cell r="C261" t="str">
            <v>ryanshen</v>
          </cell>
          <cell r="D261" t="str">
            <v>贾比尔辛</v>
          </cell>
        </row>
        <row r="262">
          <cell r="A262">
            <v>14319</v>
          </cell>
          <cell r="B262"/>
          <cell r="C262" t="str">
            <v>ryanshen</v>
          </cell>
          <cell r="D262" t="str">
            <v>约恩</v>
          </cell>
        </row>
        <row r="263">
          <cell r="A263">
            <v>15000</v>
          </cell>
          <cell r="B263"/>
          <cell r="C263" t="str">
            <v>jianzili</v>
          </cell>
          <cell r="D263" t="str">
            <v>寻访令</v>
          </cell>
        </row>
        <row r="264">
          <cell r="A264">
            <v>15001</v>
          </cell>
          <cell r="B264"/>
          <cell r="C264" t="str">
            <v>ryanshen</v>
          </cell>
          <cell r="D264" t="str">
            <v>寻访令(商业化）300</v>
          </cell>
        </row>
        <row r="265">
          <cell r="A265">
            <v>15002</v>
          </cell>
          <cell r="B265"/>
          <cell r="C265" t="str">
            <v>ryanshen</v>
          </cell>
          <cell r="D265" t="str">
            <v>寻访令(商业化）500</v>
          </cell>
        </row>
        <row r="266">
          <cell r="A266">
            <v>15003</v>
          </cell>
          <cell r="B266"/>
          <cell r="C266" t="str">
            <v>ryanshen</v>
          </cell>
          <cell r="D266" t="str">
            <v>寻访令(商业化）1000</v>
          </cell>
        </row>
        <row r="267">
          <cell r="A267">
            <v>15004</v>
          </cell>
          <cell r="B267"/>
          <cell r="C267" t="str">
            <v>ryanshen</v>
          </cell>
          <cell r="D267" t="str">
            <v>寻访令(商业化）2000</v>
          </cell>
        </row>
        <row r="268">
          <cell r="A268">
            <v>15005</v>
          </cell>
          <cell r="B268"/>
          <cell r="C268" t="str">
            <v>ryanshen</v>
          </cell>
          <cell r="D268" t="str">
            <v>寻访令(商业化）3000</v>
          </cell>
        </row>
        <row r="269">
          <cell r="A269">
            <v>15006</v>
          </cell>
          <cell r="B269"/>
          <cell r="C269" t="str">
            <v>ryanshen</v>
          </cell>
          <cell r="D269" t="str">
            <v>寻访令(商业化）5000</v>
          </cell>
        </row>
        <row r="270">
          <cell r="A270">
            <v>16000</v>
          </cell>
          <cell r="B270"/>
          <cell r="C270" t="str">
            <v>Richwthuang</v>
          </cell>
          <cell r="D270" t="str">
            <v>马可波罗的笔记王国地图</v>
          </cell>
        </row>
        <row r="271">
          <cell r="A271">
            <v>16101</v>
          </cell>
          <cell r="B271"/>
          <cell r="C271" t="str">
            <v>ryanshen</v>
          </cell>
          <cell r="D271" t="str">
            <v>[徽记]李芊岚</v>
          </cell>
        </row>
        <row r="272">
          <cell r="A272">
            <v>16105</v>
          </cell>
          <cell r="B272"/>
          <cell r="C272" t="str">
            <v>ryanshen</v>
          </cell>
          <cell r="D272" t="str">
            <v>[徽记]顾烟</v>
          </cell>
        </row>
        <row r="273">
          <cell r="A273">
            <v>16106</v>
          </cell>
          <cell r="B273"/>
          <cell r="C273" t="str">
            <v>ryanshen</v>
          </cell>
          <cell r="D273" t="str">
            <v>[徽记]翟黎</v>
          </cell>
        </row>
        <row r="274">
          <cell r="A274">
            <v>16107</v>
          </cell>
          <cell r="B274"/>
          <cell r="C274" t="str">
            <v>ryanshen</v>
          </cell>
          <cell r="D274" t="str">
            <v>[徽记]伊丽莎白</v>
          </cell>
        </row>
        <row r="275">
          <cell r="A275">
            <v>16201</v>
          </cell>
          <cell r="B275"/>
          <cell r="C275" t="str">
            <v>ryanshen</v>
          </cell>
          <cell r="D275" t="str">
            <v>[徽记]密克安哲</v>
          </cell>
        </row>
        <row r="276">
          <cell r="A276">
            <v>16203</v>
          </cell>
          <cell r="B276"/>
          <cell r="C276" t="str">
            <v>ryanshen</v>
          </cell>
          <cell r="D276" t="str">
            <v>[徽记]任行之</v>
          </cell>
        </row>
        <row r="277">
          <cell r="A277">
            <v>16204</v>
          </cell>
          <cell r="B277"/>
          <cell r="C277" t="str">
            <v>ryanshen</v>
          </cell>
          <cell r="D277" t="str">
            <v>[徽记]列奥那</v>
          </cell>
        </row>
        <row r="278">
          <cell r="A278">
            <v>16206</v>
          </cell>
          <cell r="B278"/>
          <cell r="C278" t="str">
            <v>ryanshen</v>
          </cell>
          <cell r="D278" t="str">
            <v>[徽记]秦粤</v>
          </cell>
        </row>
        <row r="279">
          <cell r="A279">
            <v>16312</v>
          </cell>
          <cell r="B279"/>
          <cell r="C279" t="str">
            <v>ryanshen</v>
          </cell>
          <cell r="D279" t="str">
            <v>[徽记]施浣</v>
          </cell>
        </row>
        <row r="280">
          <cell r="A280">
            <v>16315</v>
          </cell>
          <cell r="B280"/>
          <cell r="C280" t="str">
            <v>ryanshen</v>
          </cell>
          <cell r="D280" t="str">
            <v>[徽记]易清玦</v>
          </cell>
        </row>
        <row r="281">
          <cell r="A281">
            <v>16317</v>
          </cell>
          <cell r="B281"/>
          <cell r="C281" t="str">
            <v>ryanshen</v>
          </cell>
          <cell r="D281" t="str">
            <v>[徽记]莱兹</v>
          </cell>
        </row>
        <row r="282">
          <cell r="A282">
            <v>16318</v>
          </cell>
          <cell r="B282"/>
          <cell r="C282" t="str">
            <v>ryanshen</v>
          </cell>
          <cell r="D282" t="str">
            <v>[徽记]贾比尔辛</v>
          </cell>
        </row>
        <row r="283">
          <cell r="A283">
            <v>17000</v>
          </cell>
          <cell r="B283"/>
          <cell r="C283" t="str">
            <v>Jensencheng</v>
          </cell>
          <cell r="D283" t="str">
            <v>冒险经验+1</v>
          </cell>
        </row>
        <row r="284">
          <cell r="A284">
            <v>17001</v>
          </cell>
          <cell r="B284"/>
          <cell r="C284" t="str">
            <v>Jensencheng</v>
          </cell>
          <cell r="D284" t="str">
            <v>冒险经验+10</v>
          </cell>
        </row>
        <row r="285">
          <cell r="A285">
            <v>17002</v>
          </cell>
          <cell r="B285"/>
          <cell r="C285" t="str">
            <v>Jensencheng</v>
          </cell>
          <cell r="D285" t="str">
            <v>冒险经验+50</v>
          </cell>
        </row>
        <row r="286">
          <cell r="A286">
            <v>17003</v>
          </cell>
          <cell r="B286"/>
          <cell r="C286" t="str">
            <v>Jensencheng</v>
          </cell>
          <cell r="D286" t="str">
            <v>冒险经验+100</v>
          </cell>
        </row>
        <row r="287">
          <cell r="A287">
            <v>17100</v>
          </cell>
          <cell r="B287"/>
          <cell r="C287" t="str">
            <v>Jensencheng</v>
          </cell>
          <cell r="D287" t="str">
            <v>冒险冒险次数+1</v>
          </cell>
        </row>
        <row r="288">
          <cell r="A288">
            <v>17200</v>
          </cell>
          <cell r="B288"/>
          <cell r="C288" t="str">
            <v>Jensencheng</v>
          </cell>
          <cell r="D288" t="str">
            <v>名人博学值+100</v>
          </cell>
        </row>
        <row r="289">
          <cell r="A289">
            <v>17201</v>
          </cell>
          <cell r="B289"/>
          <cell r="C289" t="str">
            <v>Jensencheng</v>
          </cell>
          <cell r="D289" t="str">
            <v>名人博学值+200</v>
          </cell>
        </row>
        <row r="290">
          <cell r="A290">
            <v>17202</v>
          </cell>
          <cell r="B290"/>
          <cell r="C290" t="str">
            <v>Jensencheng</v>
          </cell>
          <cell r="D290" t="str">
            <v>名人博学值+500</v>
          </cell>
        </row>
        <row r="291">
          <cell r="A291">
            <v>17203</v>
          </cell>
          <cell r="B291"/>
          <cell r="C291" t="str">
            <v>Jensencheng</v>
          </cell>
          <cell r="D291" t="str">
            <v>名人博学值+1000</v>
          </cell>
        </row>
        <row r="292">
          <cell r="A292">
            <v>17204</v>
          </cell>
          <cell r="B292"/>
          <cell r="C292" t="str">
            <v>Jensencheng</v>
          </cell>
          <cell r="D292" t="str">
            <v>名人博学值+1</v>
          </cell>
        </row>
        <row r="293">
          <cell r="A293">
            <v>17300</v>
          </cell>
          <cell r="B293"/>
          <cell r="C293" t="str">
            <v>ryanshen</v>
          </cell>
          <cell r="D293" t="str">
            <v>名人冒险宝箱（蓝）</v>
          </cell>
        </row>
        <row r="294">
          <cell r="A294">
            <v>17301</v>
          </cell>
          <cell r="B294"/>
          <cell r="C294" t="str">
            <v>ryanshen</v>
          </cell>
          <cell r="D294" t="str">
            <v>名人冒险宝箱（紫）</v>
          </cell>
        </row>
        <row r="295">
          <cell r="A295">
            <v>17302</v>
          </cell>
          <cell r="B295"/>
          <cell r="C295" t="str">
            <v>ryanshen</v>
          </cell>
          <cell r="D295" t="str">
            <v>名人冒险宝箱（橙）</v>
          </cell>
        </row>
        <row r="296">
          <cell r="A296">
            <v>19001</v>
          </cell>
          <cell r="B296"/>
          <cell r="C296" t="str">
            <v>waaaghwang</v>
          </cell>
          <cell r="D296" t="str">
            <v>琼恩</v>
          </cell>
        </row>
        <row r="297">
          <cell r="A297">
            <v>19002</v>
          </cell>
          <cell r="B297"/>
          <cell r="C297" t="str">
            <v>waaaghwang</v>
          </cell>
          <cell r="D297" t="str">
            <v>影武者</v>
          </cell>
        </row>
        <row r="298">
          <cell r="A298">
            <v>19003</v>
          </cell>
          <cell r="B298"/>
          <cell r="C298" t="str">
            <v>waaaghwang</v>
          </cell>
          <cell r="D298" t="str">
            <v>尤里乌斯</v>
          </cell>
        </row>
        <row r="299">
          <cell r="A299">
            <v>19004</v>
          </cell>
          <cell r="B299"/>
          <cell r="C299" t="str">
            <v>waaaghwang</v>
          </cell>
          <cell r="D299" t="str">
            <v>艳后</v>
          </cell>
        </row>
        <row r="300">
          <cell r="A300">
            <v>19005</v>
          </cell>
          <cell r="B300"/>
          <cell r="C300" t="str">
            <v>waaaghwang</v>
          </cell>
          <cell r="D300" t="str">
            <v>武圣</v>
          </cell>
        </row>
        <row r="301">
          <cell r="A301">
            <v>19006</v>
          </cell>
          <cell r="B301"/>
          <cell r="C301" t="str">
            <v>waaaghwang</v>
          </cell>
          <cell r="D301" t="str">
            <v>亨利</v>
          </cell>
        </row>
        <row r="302">
          <cell r="A302">
            <v>19007</v>
          </cell>
          <cell r="B302"/>
          <cell r="C302" t="str">
            <v>waaaghwang</v>
          </cell>
          <cell r="D302" t="str">
            <v>项楚</v>
          </cell>
        </row>
        <row r="303">
          <cell r="A303">
            <v>19008</v>
          </cell>
          <cell r="B303"/>
          <cell r="C303" t="str">
            <v>waaaghwang</v>
          </cell>
          <cell r="D303" t="str">
            <v>康斯坦丁</v>
          </cell>
        </row>
        <row r="304">
          <cell r="A304">
            <v>19009</v>
          </cell>
          <cell r="B304"/>
          <cell r="C304" t="str">
            <v>waaaghwang</v>
          </cell>
          <cell r="D304" t="str">
            <v>魏兰</v>
          </cell>
        </row>
        <row r="305">
          <cell r="A305">
            <v>19010</v>
          </cell>
          <cell r="B305"/>
          <cell r="C305" t="str">
            <v>doublehwang</v>
          </cell>
          <cell r="D305" t="str">
            <v>查士丁尼</v>
          </cell>
        </row>
        <row r="306">
          <cell r="A306">
            <v>19011</v>
          </cell>
          <cell r="B306"/>
          <cell r="C306" t="str">
            <v>waaaghwang</v>
          </cell>
          <cell r="D306" t="str">
            <v>布狄卡</v>
          </cell>
        </row>
        <row r="307">
          <cell r="A307">
            <v>19012</v>
          </cell>
          <cell r="B307"/>
          <cell r="C307" t="str">
            <v>waaaghwang</v>
          </cell>
          <cell r="D307" t="str">
            <v>萨拉丁</v>
          </cell>
        </row>
        <row r="308">
          <cell r="A308">
            <v>19013</v>
          </cell>
          <cell r="B308"/>
          <cell r="C308" t="str">
            <v>waaaghwang</v>
          </cell>
          <cell r="D308" t="str">
            <v>列奥尼达</v>
          </cell>
        </row>
        <row r="309">
          <cell r="A309">
            <v>19014</v>
          </cell>
          <cell r="B309"/>
          <cell r="C309" t="str">
            <v>waaaghwang</v>
          </cell>
          <cell r="D309" t="str">
            <v>兵家至圣</v>
          </cell>
        </row>
        <row r="310">
          <cell r="A310">
            <v>19015</v>
          </cell>
          <cell r="B310"/>
          <cell r="C310" t="str">
            <v>waaaghwang</v>
          </cell>
          <cell r="D310" t="str">
            <v>女帝</v>
          </cell>
        </row>
        <row r="311">
          <cell r="A311">
            <v>19016</v>
          </cell>
          <cell r="B311"/>
          <cell r="C311" t="str">
            <v>waaaghwang</v>
          </cell>
          <cell r="D311" t="str">
            <v>腓力四世</v>
          </cell>
        </row>
        <row r="312">
          <cell r="A312">
            <v>19017</v>
          </cell>
          <cell r="B312"/>
          <cell r="C312" t="str">
            <v>waaaghwang</v>
          </cell>
          <cell r="D312" t="str">
            <v>弗德里希</v>
          </cell>
        </row>
        <row r="313">
          <cell r="A313">
            <v>19018</v>
          </cell>
          <cell r="B313"/>
          <cell r="C313" t="str">
            <v>waaaghwang</v>
          </cell>
          <cell r="D313" t="str">
            <v>乱世枭雄</v>
          </cell>
        </row>
        <row r="314">
          <cell r="A314">
            <v>19019</v>
          </cell>
          <cell r="B314"/>
          <cell r="C314" t="str">
            <v>waaaghwang</v>
          </cell>
          <cell r="D314" t="str">
            <v>大流士一世</v>
          </cell>
        </row>
        <row r="315">
          <cell r="A315">
            <v>19020</v>
          </cell>
          <cell r="B315"/>
          <cell r="C315" t="str">
            <v>waaaghwang</v>
          </cell>
          <cell r="D315" t="str">
            <v>李舜臣</v>
          </cell>
        </row>
        <row r="316">
          <cell r="A316">
            <v>19021</v>
          </cell>
          <cell r="B316"/>
          <cell r="C316" t="str">
            <v>waaaghwang</v>
          </cell>
          <cell r="D316" t="str">
            <v>亚瑟王</v>
          </cell>
        </row>
        <row r="317">
          <cell r="A317">
            <v>19022</v>
          </cell>
          <cell r="B317"/>
          <cell r="C317" t="str">
            <v>waaaghwang</v>
          </cell>
          <cell r="D317" t="str">
            <v>亚历山大</v>
          </cell>
        </row>
        <row r="318">
          <cell r="A318">
            <v>19023</v>
          </cell>
          <cell r="B318"/>
          <cell r="C318" t="str">
            <v>doublehwang</v>
          </cell>
          <cell r="D318" t="str">
            <v>汉尼拔</v>
          </cell>
        </row>
        <row r="319">
          <cell r="A319">
            <v>19024</v>
          </cell>
          <cell r="B319"/>
          <cell r="C319" t="str">
            <v>waaaghwang</v>
          </cell>
          <cell r="D319" t="str">
            <v>卧龙夫人</v>
          </cell>
        </row>
        <row r="320">
          <cell r="A320">
            <v>19025</v>
          </cell>
          <cell r="B320"/>
          <cell r="C320" t="str">
            <v>waaaghwang</v>
          </cell>
          <cell r="D320" t="str">
            <v>穆英</v>
          </cell>
        </row>
        <row r="321">
          <cell r="A321">
            <v>19026</v>
          </cell>
          <cell r="B321"/>
          <cell r="C321" t="str">
            <v>waaaghwang</v>
          </cell>
          <cell r="D321" t="str">
            <v>龙胆神将</v>
          </cell>
        </row>
        <row r="322">
          <cell r="A322">
            <v>19027</v>
          </cell>
          <cell r="B322"/>
          <cell r="C322" t="str">
            <v>waaaghwang</v>
          </cell>
          <cell r="D322" t="str">
            <v>假面将军</v>
          </cell>
        </row>
        <row r="323">
          <cell r="A323">
            <v>19028</v>
          </cell>
          <cell r="B323"/>
          <cell r="C323" t="str">
            <v>waaaghwang</v>
          </cell>
          <cell r="D323" t="str">
            <v>虞夫人</v>
          </cell>
        </row>
        <row r="324">
          <cell r="A324">
            <v>19029</v>
          </cell>
          <cell r="B324"/>
          <cell r="C324" t="str">
            <v>doublehwang</v>
          </cell>
          <cell r="D324" t="str">
            <v>白秦起</v>
          </cell>
        </row>
        <row r="325">
          <cell r="A325">
            <v>19030</v>
          </cell>
          <cell r="B325"/>
          <cell r="C325" t="str">
            <v>waaaghwang</v>
          </cell>
          <cell r="D325" t="str">
            <v>秦玉京</v>
          </cell>
        </row>
        <row r="326">
          <cell r="A326">
            <v>19031</v>
          </cell>
          <cell r="B326"/>
          <cell r="C326" t="str">
            <v>waaaghwang</v>
          </cell>
          <cell r="D326" t="str">
            <v>铁卫迟</v>
          </cell>
        </row>
        <row r="327">
          <cell r="A327">
            <v>19032</v>
          </cell>
          <cell r="B327"/>
          <cell r="C327" t="str">
            <v>waaaghwang</v>
          </cell>
          <cell r="D327" t="str">
            <v>阿提拉</v>
          </cell>
        </row>
        <row r="328">
          <cell r="A328">
            <v>19033</v>
          </cell>
          <cell r="B328"/>
          <cell r="C328" t="str">
            <v>waaaghwang</v>
          </cell>
          <cell r="D328" t="str">
            <v>天命观星</v>
          </cell>
        </row>
        <row r="329">
          <cell r="A329">
            <v>19034</v>
          </cell>
          <cell r="B329"/>
          <cell r="C329" t="str">
            <v>waaaghwang</v>
          </cell>
          <cell r="D329" t="str">
            <v>屋大维</v>
          </cell>
        </row>
        <row r="330">
          <cell r="A330">
            <v>19035</v>
          </cell>
          <cell r="B330"/>
          <cell r="C330" t="str">
            <v>doublehwang</v>
          </cell>
          <cell r="D330" t="str">
            <v>兵仙</v>
          </cell>
        </row>
        <row r="331">
          <cell r="A331">
            <v>19036</v>
          </cell>
          <cell r="B331"/>
          <cell r="C331" t="str">
            <v>jackjxzhang</v>
          </cell>
          <cell r="D331" t="str">
            <v>安德莉娅</v>
          </cell>
        </row>
        <row r="332">
          <cell r="A332">
            <v>19201</v>
          </cell>
          <cell r="B332"/>
          <cell r="C332" t="str">
            <v>waaaghwang</v>
          </cell>
          <cell r="D332" t="str">
            <v>李道玄碎片</v>
          </cell>
        </row>
        <row r="333">
          <cell r="A333">
            <v>19202</v>
          </cell>
          <cell r="B333"/>
          <cell r="C333" t="str">
            <v>waaaghwang</v>
          </cell>
          <cell r="D333" t="str">
            <v>纳尔西斯碎片</v>
          </cell>
        </row>
        <row r="334">
          <cell r="A334">
            <v>19203</v>
          </cell>
          <cell r="B334"/>
          <cell r="C334" t="str">
            <v>waaaghwang</v>
          </cell>
          <cell r="D334" t="str">
            <v>雷欧碎片</v>
          </cell>
        </row>
        <row r="335">
          <cell r="A335">
            <v>19204</v>
          </cell>
          <cell r="B335"/>
          <cell r="C335" t="str">
            <v>waaaghwang</v>
          </cell>
          <cell r="D335" t="str">
            <v>莱昂碎片</v>
          </cell>
        </row>
        <row r="336">
          <cell r="A336">
            <v>19205</v>
          </cell>
          <cell r="B336"/>
          <cell r="C336" t="str">
            <v>waaaghwang</v>
          </cell>
          <cell r="D336" t="str">
            <v>巴尔达斯碎片</v>
          </cell>
        </row>
        <row r="337">
          <cell r="A337">
            <v>19206</v>
          </cell>
          <cell r="B337"/>
          <cell r="C337" t="str">
            <v>waaaghwang</v>
          </cell>
          <cell r="D337" t="str">
            <v>阿克塞尔碎片</v>
          </cell>
        </row>
        <row r="338">
          <cell r="A338">
            <v>19207</v>
          </cell>
          <cell r="B338"/>
          <cell r="C338" t="str">
            <v>waaaghwang</v>
          </cell>
          <cell r="D338" t="str">
            <v>武威碎片</v>
          </cell>
        </row>
        <row r="339">
          <cell r="A339">
            <v>19208</v>
          </cell>
          <cell r="B339"/>
          <cell r="C339" t="str">
            <v>waaaghwang</v>
          </cell>
          <cell r="D339" t="str">
            <v>崔如意碎片</v>
          </cell>
        </row>
        <row r="340">
          <cell r="A340">
            <v>19209</v>
          </cell>
          <cell r="B340"/>
          <cell r="C340" t="str">
            <v>waaaghwang</v>
          </cell>
          <cell r="D340" t="str">
            <v>尼诺碎片</v>
          </cell>
        </row>
        <row r="341">
          <cell r="A341">
            <v>19210</v>
          </cell>
          <cell r="B341"/>
          <cell r="C341" t="str">
            <v>doublehwang</v>
          </cell>
          <cell r="D341" t="str">
            <v>克洛特碎片</v>
          </cell>
        </row>
        <row r="342">
          <cell r="A342">
            <v>19211</v>
          </cell>
          <cell r="B342"/>
          <cell r="C342" t="str">
            <v>doublehwang</v>
          </cell>
          <cell r="D342" t="str">
            <v>高猛碎片</v>
          </cell>
        </row>
        <row r="343">
          <cell r="A343">
            <v>19212</v>
          </cell>
          <cell r="B343"/>
          <cell r="C343" t="str">
            <v>joestarzhao</v>
          </cell>
          <cell r="D343" t="str">
            <v>袁夏碎片</v>
          </cell>
        </row>
        <row r="344">
          <cell r="A344">
            <v>20000</v>
          </cell>
          <cell r="B344"/>
          <cell r="C344" t="str">
            <v>waaaghwang</v>
          </cell>
          <cell r="D344" t="str">
            <v>技能点1</v>
          </cell>
        </row>
        <row r="345">
          <cell r="A345">
            <v>20001</v>
          </cell>
          <cell r="B345"/>
          <cell r="C345" t="str">
            <v>waaaghwang</v>
          </cell>
          <cell r="D345" t="str">
            <v>火球轰击</v>
          </cell>
        </row>
        <row r="346">
          <cell r="A346">
            <v>20002</v>
          </cell>
          <cell r="B346"/>
          <cell r="C346" t="str">
            <v>waaaghwang</v>
          </cell>
          <cell r="D346" t="str">
            <v>巨石冲击</v>
          </cell>
        </row>
        <row r="347">
          <cell r="A347">
            <v>20003</v>
          </cell>
          <cell r="B347"/>
          <cell r="C347" t="str">
            <v>waaaghwang</v>
          </cell>
          <cell r="D347" t="str">
            <v>攻城大师</v>
          </cell>
        </row>
        <row r="348">
          <cell r="A348">
            <v>20004</v>
          </cell>
          <cell r="B348"/>
          <cell r="C348" t="str">
            <v>waaaghwang</v>
          </cell>
          <cell r="D348" t="str">
            <v>迸裂</v>
          </cell>
        </row>
        <row r="349">
          <cell r="A349">
            <v>20005</v>
          </cell>
          <cell r="B349"/>
          <cell r="C349" t="str">
            <v>waaaghwang</v>
          </cell>
          <cell r="D349" t="str">
            <v>怒火猛攻</v>
          </cell>
        </row>
        <row r="350">
          <cell r="A350">
            <v>20006</v>
          </cell>
          <cell r="B350"/>
          <cell r="C350" t="str">
            <v>waaaghwang</v>
          </cell>
          <cell r="D350" t="str">
            <v>风卷残云</v>
          </cell>
        </row>
        <row r="351">
          <cell r="A351">
            <v>20007</v>
          </cell>
          <cell r="B351"/>
          <cell r="C351" t="str">
            <v>waaaghwang</v>
          </cell>
          <cell r="D351" t="str">
            <v>天地无双斩</v>
          </cell>
        </row>
        <row r="352">
          <cell r="A352">
            <v>20008</v>
          </cell>
          <cell r="B352"/>
          <cell r="C352" t="str">
            <v>waaaghwang</v>
          </cell>
          <cell r="D352" t="str">
            <v>毁灭的预示</v>
          </cell>
        </row>
        <row r="353">
          <cell r="A353">
            <v>20009</v>
          </cell>
          <cell r="B353"/>
          <cell r="C353" t="str">
            <v>waaaghwang</v>
          </cell>
          <cell r="D353" t="str">
            <v>正义裁决</v>
          </cell>
        </row>
        <row r="354">
          <cell r="A354">
            <v>20010</v>
          </cell>
          <cell r="B354"/>
          <cell r="C354" t="str">
            <v>waaaghwang</v>
          </cell>
          <cell r="D354" t="str">
            <v>恩泽庇护</v>
          </cell>
        </row>
        <row r="355">
          <cell r="A355">
            <v>20011</v>
          </cell>
          <cell r="B355"/>
          <cell r="C355" t="str">
            <v>waaaghwang</v>
          </cell>
          <cell r="D355" t="str">
            <v>光明护佑</v>
          </cell>
        </row>
        <row r="356">
          <cell r="A356">
            <v>20012</v>
          </cell>
          <cell r="B356"/>
          <cell r="C356" t="str">
            <v>waaaghwang</v>
          </cell>
          <cell r="D356" t="str">
            <v>沉默誓言</v>
          </cell>
        </row>
        <row r="357">
          <cell r="A357">
            <v>20013</v>
          </cell>
          <cell r="B357"/>
          <cell r="C357" t="str">
            <v>waaaghwang</v>
          </cell>
          <cell r="D357" t="str">
            <v>三重攻势</v>
          </cell>
        </row>
        <row r="358">
          <cell r="A358">
            <v>20014</v>
          </cell>
          <cell r="B358"/>
          <cell r="C358" t="str">
            <v>waaaghwang</v>
          </cell>
          <cell r="D358" t="str">
            <v>命运操弄</v>
          </cell>
        </row>
        <row r="359">
          <cell r="A359">
            <v>20015</v>
          </cell>
          <cell r="B359"/>
          <cell r="C359" t="str">
            <v>waaaghwang</v>
          </cell>
          <cell r="D359" t="str">
            <v>战争祝福</v>
          </cell>
        </row>
        <row r="360">
          <cell r="A360">
            <v>20016</v>
          </cell>
          <cell r="B360"/>
          <cell r="C360" t="str">
            <v>waaaghwang</v>
          </cell>
          <cell r="D360" t="str">
            <v>军神赠礼</v>
          </cell>
        </row>
        <row r="361">
          <cell r="A361">
            <v>20017</v>
          </cell>
          <cell r="B361"/>
          <cell r="C361" t="str">
            <v>waaaghwang</v>
          </cell>
          <cell r="D361" t="str">
            <v>名门之后</v>
          </cell>
        </row>
        <row r="362">
          <cell r="A362">
            <v>20018</v>
          </cell>
          <cell r="B362"/>
          <cell r="C362" t="str">
            <v>waaaghwang</v>
          </cell>
          <cell r="D362" t="str">
            <v>战术冲锋</v>
          </cell>
        </row>
        <row r="363">
          <cell r="A363">
            <v>20019</v>
          </cell>
          <cell r="B363"/>
          <cell r="C363" t="str">
            <v>waaaghwang</v>
          </cell>
          <cell r="D363" t="str">
            <v>冲锋的极意</v>
          </cell>
        </row>
        <row r="364">
          <cell r="A364">
            <v>20020</v>
          </cell>
          <cell r="B364"/>
          <cell r="C364" t="str">
            <v>waaaghwang</v>
          </cell>
          <cell r="D364" t="str">
            <v>连击</v>
          </cell>
        </row>
        <row r="365">
          <cell r="A365">
            <v>20021</v>
          </cell>
          <cell r="B365"/>
          <cell r="C365" t="str">
            <v>waaaghwang</v>
          </cell>
          <cell r="D365" t="str">
            <v>丰收祝福</v>
          </cell>
        </row>
        <row r="366">
          <cell r="A366">
            <v>20022</v>
          </cell>
          <cell r="B366"/>
          <cell r="C366" t="str">
            <v>waaaghwang</v>
          </cell>
          <cell r="D366" t="str">
            <v>孤注一掷</v>
          </cell>
        </row>
        <row r="367">
          <cell r="A367">
            <v>20023</v>
          </cell>
          <cell r="B367"/>
          <cell r="C367" t="str">
            <v>waaaghwang</v>
          </cell>
          <cell r="D367" t="str">
            <v>狂怒血脉</v>
          </cell>
        </row>
        <row r="368">
          <cell r="A368">
            <v>20024</v>
          </cell>
          <cell r="B368"/>
          <cell r="C368" t="str">
            <v>waaaghwang</v>
          </cell>
          <cell r="D368" t="str">
            <v>怒不可遏</v>
          </cell>
        </row>
        <row r="369">
          <cell r="A369">
            <v>20025</v>
          </cell>
          <cell r="B369"/>
          <cell r="C369" t="str">
            <v>waaaghwang</v>
          </cell>
          <cell r="D369" t="str">
            <v>钢铁之躯</v>
          </cell>
        </row>
        <row r="370">
          <cell r="A370">
            <v>20026</v>
          </cell>
          <cell r="B370"/>
          <cell r="C370" t="str">
            <v>waaaghwang</v>
          </cell>
          <cell r="D370" t="str">
            <v>破怒斩</v>
          </cell>
        </row>
        <row r="371">
          <cell r="A371">
            <v>20027</v>
          </cell>
          <cell r="B371"/>
          <cell r="C371" t="str">
            <v>waaaghwang</v>
          </cell>
          <cell r="D371" t="str">
            <v>战争狂热</v>
          </cell>
        </row>
        <row r="372">
          <cell r="A372">
            <v>20028</v>
          </cell>
          <cell r="B372"/>
          <cell r="C372" t="str">
            <v>waaaghwang</v>
          </cell>
          <cell r="D372" t="str">
            <v>致命一击</v>
          </cell>
        </row>
        <row r="373">
          <cell r="A373">
            <v>20029</v>
          </cell>
          <cell r="B373"/>
          <cell r="C373" t="str">
            <v>waaaghwang</v>
          </cell>
          <cell r="D373" t="str">
            <v>胜利军规</v>
          </cell>
        </row>
        <row r="374">
          <cell r="A374">
            <v>20030</v>
          </cell>
          <cell r="B374"/>
          <cell r="C374" t="str">
            <v>waaaghwang</v>
          </cell>
          <cell r="D374" t="str">
            <v>怒涛之击</v>
          </cell>
        </row>
        <row r="375">
          <cell r="A375">
            <v>20031</v>
          </cell>
          <cell r="B375"/>
          <cell r="C375" t="str">
            <v>waaaghwang</v>
          </cell>
          <cell r="D375" t="str">
            <v>慈悲终结</v>
          </cell>
        </row>
        <row r="376">
          <cell r="A376">
            <v>20032</v>
          </cell>
          <cell r="B376"/>
          <cell r="C376" t="str">
            <v>waaaghwang</v>
          </cell>
          <cell r="D376" t="str">
            <v>撕裂</v>
          </cell>
        </row>
        <row r="377">
          <cell r="A377">
            <v>20034</v>
          </cell>
          <cell r="B377"/>
          <cell r="C377" t="str">
            <v>waaaghwang</v>
          </cell>
          <cell r="D377" t="str">
            <v>持久战</v>
          </cell>
        </row>
        <row r="378">
          <cell r="A378">
            <v>20035</v>
          </cell>
          <cell r="B378"/>
          <cell r="C378" t="str">
            <v>waaaghwang</v>
          </cell>
          <cell r="D378" t="str">
            <v>惩戒者</v>
          </cell>
        </row>
        <row r="379">
          <cell r="A379">
            <v>20036</v>
          </cell>
          <cell r="B379"/>
          <cell r="C379" t="str">
            <v>waaaghwang</v>
          </cell>
          <cell r="D379" t="str">
            <v>破敌之眼</v>
          </cell>
        </row>
        <row r="380">
          <cell r="A380">
            <v>20037</v>
          </cell>
          <cell r="B380"/>
          <cell r="C380" t="str">
            <v>waaaghwang</v>
          </cell>
          <cell r="D380" t="str">
            <v>反戈一击</v>
          </cell>
        </row>
        <row r="381">
          <cell r="A381">
            <v>20039</v>
          </cell>
          <cell r="B381"/>
          <cell r="C381" t="str">
            <v>waaaghwang</v>
          </cell>
          <cell r="D381" t="str">
            <v>文武双全</v>
          </cell>
        </row>
        <row r="382">
          <cell r="A382">
            <v>20040</v>
          </cell>
          <cell r="B382"/>
          <cell r="C382" t="str">
            <v>waaaghwang</v>
          </cell>
          <cell r="D382" t="str">
            <v>反击</v>
          </cell>
        </row>
        <row r="383">
          <cell r="A383">
            <v>20041</v>
          </cell>
          <cell r="B383"/>
          <cell r="C383" t="str">
            <v>waaaghwang</v>
          </cell>
          <cell r="D383" t="str">
            <v>饥渴之刃</v>
          </cell>
        </row>
        <row r="384">
          <cell r="A384">
            <v>20042</v>
          </cell>
          <cell r="B384"/>
          <cell r="C384" t="str">
            <v>waaaghwang</v>
          </cell>
          <cell r="D384" t="str">
            <v>百战之体</v>
          </cell>
        </row>
        <row r="385">
          <cell r="A385">
            <v>20043</v>
          </cell>
          <cell r="B385"/>
          <cell r="C385" t="str">
            <v>waaaghwang</v>
          </cell>
          <cell r="D385" t="str">
            <v>剑盾突击</v>
          </cell>
        </row>
        <row r="386">
          <cell r="A386">
            <v>20044</v>
          </cell>
          <cell r="B386"/>
          <cell r="C386" t="str">
            <v>waaaghwang</v>
          </cell>
          <cell r="D386" t="str">
            <v>震慑猛击</v>
          </cell>
        </row>
        <row r="387">
          <cell r="A387">
            <v>20045</v>
          </cell>
          <cell r="B387"/>
          <cell r="C387" t="str">
            <v>waaaghwang</v>
          </cell>
          <cell r="D387" t="str">
            <v>不屈信念</v>
          </cell>
        </row>
        <row r="388">
          <cell r="A388">
            <v>20046</v>
          </cell>
          <cell r="B388"/>
          <cell r="C388" t="str">
            <v>waaaghwang</v>
          </cell>
          <cell r="D388" t="str">
            <v>敏锐洞察</v>
          </cell>
        </row>
        <row r="389">
          <cell r="A389">
            <v>20047</v>
          </cell>
          <cell r="B389"/>
          <cell r="C389" t="str">
            <v>waaaghwang</v>
          </cell>
          <cell r="D389" t="str">
            <v>以战养战</v>
          </cell>
        </row>
        <row r="390">
          <cell r="A390">
            <v>20048</v>
          </cell>
          <cell r="B390"/>
          <cell r="C390" t="str">
            <v>waaaghwang</v>
          </cell>
          <cell r="D390" t="str">
            <v>冲击</v>
          </cell>
        </row>
        <row r="391">
          <cell r="A391">
            <v>20049</v>
          </cell>
          <cell r="B391"/>
          <cell r="C391" t="str">
            <v>waaaghwang</v>
          </cell>
          <cell r="D391" t="str">
            <v>休整</v>
          </cell>
        </row>
        <row r="392">
          <cell r="A392">
            <v>20050</v>
          </cell>
          <cell r="B392"/>
          <cell r="C392" t="str">
            <v>waaaghwang</v>
          </cell>
          <cell r="D392" t="str">
            <v>奇袭</v>
          </cell>
        </row>
        <row r="393">
          <cell r="A393">
            <v>20051</v>
          </cell>
          <cell r="B393"/>
          <cell r="C393" t="str">
            <v>waaaghwang</v>
          </cell>
          <cell r="D393" t="str">
            <v>二连斩</v>
          </cell>
        </row>
        <row r="394">
          <cell r="A394">
            <v>20052</v>
          </cell>
          <cell r="B394"/>
          <cell r="C394" t="str">
            <v>waaaghwang</v>
          </cell>
          <cell r="D394" t="str">
            <v>攻城战术</v>
          </cell>
        </row>
        <row r="395">
          <cell r="A395">
            <v>20053</v>
          </cell>
          <cell r="B395"/>
          <cell r="C395" t="str">
            <v>waaaghwang</v>
          </cell>
          <cell r="D395" t="str">
            <v>锐锋</v>
          </cell>
        </row>
        <row r="396">
          <cell r="A396">
            <v>20054</v>
          </cell>
          <cell r="B396"/>
          <cell r="C396" t="str">
            <v>waaaghwang</v>
          </cell>
          <cell r="D396" t="str">
            <v>激怒</v>
          </cell>
        </row>
        <row r="397">
          <cell r="A397">
            <v>20055</v>
          </cell>
          <cell r="B397"/>
          <cell r="C397" t="str">
            <v>waaaghwang</v>
          </cell>
          <cell r="D397" t="str">
            <v>战斗训练</v>
          </cell>
        </row>
        <row r="398">
          <cell r="A398">
            <v>20056</v>
          </cell>
          <cell r="B398"/>
          <cell r="C398" t="str">
            <v>waaaghwang</v>
          </cell>
          <cell r="D398" t="str">
            <v>防守训练</v>
          </cell>
        </row>
        <row r="399">
          <cell r="A399">
            <v>20057</v>
          </cell>
          <cell r="B399"/>
          <cell r="C399" t="str">
            <v>waaaghwang</v>
          </cell>
          <cell r="D399" t="str">
            <v>谋略训练</v>
          </cell>
        </row>
        <row r="400">
          <cell r="A400">
            <v>20058</v>
          </cell>
          <cell r="B400"/>
          <cell r="C400" t="str">
            <v>waaaghwang</v>
          </cell>
          <cell r="D400" t="str">
            <v>攻城训练</v>
          </cell>
        </row>
        <row r="401">
          <cell r="A401">
            <v>20059</v>
          </cell>
          <cell r="B401"/>
          <cell r="C401" t="str">
            <v>waaaghwang</v>
          </cell>
          <cell r="D401" t="str">
            <v>铁壁</v>
          </cell>
        </row>
        <row r="402">
          <cell r="A402">
            <v>20060</v>
          </cell>
          <cell r="B402"/>
          <cell r="C402" t="str">
            <v>waaaghwang</v>
          </cell>
          <cell r="D402" t="str">
            <v>燎天之火</v>
          </cell>
        </row>
        <row r="403">
          <cell r="A403">
            <v>20061</v>
          </cell>
          <cell r="B403"/>
          <cell r="C403" t="str">
            <v>waaaghwang</v>
          </cell>
          <cell r="D403" t="str">
            <v>泰山压顶</v>
          </cell>
        </row>
        <row r="404">
          <cell r="A404">
            <v>20062</v>
          </cell>
          <cell r="B404"/>
          <cell r="C404" t="str">
            <v>waaaghwang</v>
          </cell>
          <cell r="D404" t="str">
            <v>明心静气</v>
          </cell>
        </row>
        <row r="405">
          <cell r="A405">
            <v>20063</v>
          </cell>
          <cell r="B405"/>
          <cell r="C405" t="str">
            <v>waaaghwang</v>
          </cell>
          <cell r="D405" t="str">
            <v>灵光乍现</v>
          </cell>
        </row>
        <row r="406">
          <cell r="A406">
            <v>20064</v>
          </cell>
          <cell r="B406"/>
          <cell r="C406" t="str">
            <v>waaaghwang</v>
          </cell>
          <cell r="D406" t="str">
            <v>胜利的代价</v>
          </cell>
        </row>
        <row r="407">
          <cell r="A407">
            <v>20065</v>
          </cell>
          <cell r="B407"/>
          <cell r="C407" t="str">
            <v>waaaghwang</v>
          </cell>
          <cell r="D407" t="str">
            <v>避芒击惰</v>
          </cell>
        </row>
        <row r="408">
          <cell r="A408">
            <v>20066</v>
          </cell>
          <cell r="B408"/>
          <cell r="C408" t="str">
            <v>waaaghwang</v>
          </cell>
          <cell r="D408" t="str">
            <v>怒击扬智</v>
          </cell>
        </row>
        <row r="409">
          <cell r="A409">
            <v>20068</v>
          </cell>
          <cell r="B409"/>
          <cell r="C409" t="str">
            <v>waaaghwang</v>
          </cell>
          <cell r="D409" t="str">
            <v>王者之剑</v>
          </cell>
        </row>
        <row r="410">
          <cell r="A410">
            <v>20069</v>
          </cell>
          <cell r="B410"/>
          <cell r="C410" t="str">
            <v>waaaghwang</v>
          </cell>
          <cell r="D410" t="str">
            <v>列阵御敌</v>
          </cell>
        </row>
        <row r="411">
          <cell r="A411">
            <v>20070</v>
          </cell>
          <cell r="B411"/>
          <cell r="C411" t="str">
            <v>waaaghwang</v>
          </cell>
          <cell r="D411" t="str">
            <v>冲冠一怒</v>
          </cell>
        </row>
        <row r="412">
          <cell r="A412">
            <v>20072</v>
          </cell>
          <cell r="B412"/>
          <cell r="C412" t="str">
            <v>waaaghwang</v>
          </cell>
          <cell r="D412" t="str">
            <v>弱点进攻</v>
          </cell>
        </row>
        <row r="413">
          <cell r="A413">
            <v>20073</v>
          </cell>
          <cell r="B413"/>
          <cell r="C413" t="str">
            <v>waaaghwang</v>
          </cell>
          <cell r="D413" t="str">
            <v>侵蚀之焰</v>
          </cell>
        </row>
        <row r="414">
          <cell r="A414">
            <v>20074</v>
          </cell>
          <cell r="B414"/>
          <cell r="C414" t="str">
            <v>jialuoqian</v>
          </cell>
          <cell r="D414" t="str">
            <v>压迫之袭</v>
          </cell>
        </row>
        <row r="415">
          <cell r="A415">
            <v>20076</v>
          </cell>
          <cell r="B415"/>
          <cell r="C415" t="str">
            <v>jialuoqian</v>
          </cell>
          <cell r="D415" t="str">
            <v>英勇时刻</v>
          </cell>
        </row>
        <row r="416">
          <cell r="A416">
            <v>20077</v>
          </cell>
          <cell r="B416"/>
          <cell r="C416" t="str">
            <v>jialuoqian</v>
          </cell>
          <cell r="D416" t="str">
            <v>暴烈勇猛</v>
          </cell>
        </row>
        <row r="417">
          <cell r="A417">
            <v>20078</v>
          </cell>
          <cell r="B417"/>
          <cell r="C417" t="str">
            <v>waaaghwang</v>
          </cell>
          <cell r="D417" t="str">
            <v>胜利怒吼</v>
          </cell>
        </row>
        <row r="418">
          <cell r="A418">
            <v>20079</v>
          </cell>
          <cell r="B418"/>
          <cell r="C418" t="str">
            <v>waaaghwang</v>
          </cell>
          <cell r="D418" t="str">
            <v>波澜攻势</v>
          </cell>
        </row>
        <row r="419">
          <cell r="A419">
            <v>20080</v>
          </cell>
          <cell r="B419"/>
          <cell r="C419" t="str">
            <v>waaaghwang</v>
          </cell>
          <cell r="D419" t="str">
            <v>蛮勇侵袭</v>
          </cell>
        </row>
        <row r="420">
          <cell r="A420">
            <v>20083</v>
          </cell>
          <cell r="B420"/>
          <cell r="C420" t="str">
            <v>waaaghwang</v>
          </cell>
          <cell r="D420" t="str">
            <v>决意强袭</v>
          </cell>
        </row>
        <row r="421">
          <cell r="A421">
            <v>21001</v>
          </cell>
          <cell r="B421"/>
          <cell r="C421" t="str">
            <v>joestarzhao</v>
          </cell>
          <cell r="D421" t="str">
            <v>城池耐久回复加速200%(测试)</v>
          </cell>
        </row>
        <row r="422">
          <cell r="A422">
            <v>22001</v>
          </cell>
          <cell r="B422"/>
          <cell r="C422" t="str">
            <v>waaaghwang</v>
          </cell>
          <cell r="D422" t="str">
            <v>火球轰击信物</v>
          </cell>
        </row>
        <row r="423">
          <cell r="A423">
            <v>22002</v>
          </cell>
          <cell r="B423"/>
          <cell r="C423" t="str">
            <v>waaaghwang</v>
          </cell>
          <cell r="D423" t="str">
            <v>巨石冲击信物</v>
          </cell>
        </row>
        <row r="424">
          <cell r="A424">
            <v>22003</v>
          </cell>
          <cell r="B424"/>
          <cell r="C424" t="str">
            <v>waaaghwang</v>
          </cell>
          <cell r="D424" t="str">
            <v>攻城大师信物</v>
          </cell>
        </row>
        <row r="425">
          <cell r="A425">
            <v>22004</v>
          </cell>
          <cell r="B425"/>
          <cell r="C425" t="str">
            <v>waaaghwang</v>
          </cell>
          <cell r="D425" t="str">
            <v>迸裂信物</v>
          </cell>
        </row>
        <row r="426">
          <cell r="A426">
            <v>22005</v>
          </cell>
          <cell r="B426"/>
          <cell r="C426" t="str">
            <v>waaaghwang</v>
          </cell>
          <cell r="D426" t="str">
            <v>怒火猛攻信物</v>
          </cell>
        </row>
        <row r="427">
          <cell r="A427">
            <v>22006</v>
          </cell>
          <cell r="B427"/>
          <cell r="C427" t="str">
            <v>waaaghwang</v>
          </cell>
          <cell r="D427" t="str">
            <v>风卷残云信物</v>
          </cell>
        </row>
        <row r="428">
          <cell r="A428">
            <v>22007</v>
          </cell>
          <cell r="B428"/>
          <cell r="C428" t="str">
            <v>waaaghwang</v>
          </cell>
          <cell r="D428" t="str">
            <v>天地无双斩信物</v>
          </cell>
        </row>
        <row r="429">
          <cell r="A429">
            <v>22008</v>
          </cell>
          <cell r="B429"/>
          <cell r="C429" t="str">
            <v>waaaghwang</v>
          </cell>
          <cell r="D429" t="str">
            <v>毁灭的预示信物</v>
          </cell>
        </row>
        <row r="430">
          <cell r="A430">
            <v>22009</v>
          </cell>
          <cell r="B430"/>
          <cell r="C430" t="str">
            <v>waaaghwang</v>
          </cell>
          <cell r="D430" t="str">
            <v>正义裁决信物</v>
          </cell>
        </row>
        <row r="431">
          <cell r="A431">
            <v>22010</v>
          </cell>
          <cell r="B431"/>
          <cell r="C431" t="str">
            <v>waaaghwang</v>
          </cell>
          <cell r="D431" t="str">
            <v>恩泽庇护信物</v>
          </cell>
        </row>
        <row r="432">
          <cell r="A432">
            <v>22011</v>
          </cell>
          <cell r="B432"/>
          <cell r="C432" t="str">
            <v>waaaghwang</v>
          </cell>
          <cell r="D432" t="str">
            <v>光明护佑信物</v>
          </cell>
        </row>
        <row r="433">
          <cell r="A433">
            <v>22012</v>
          </cell>
          <cell r="B433"/>
          <cell r="C433" t="str">
            <v>waaaghwang</v>
          </cell>
          <cell r="D433" t="str">
            <v>沉默誓言信物</v>
          </cell>
        </row>
        <row r="434">
          <cell r="A434">
            <v>22013</v>
          </cell>
          <cell r="B434"/>
          <cell r="C434" t="str">
            <v>waaaghwang</v>
          </cell>
          <cell r="D434" t="str">
            <v>三重攻势信物</v>
          </cell>
        </row>
        <row r="435">
          <cell r="A435">
            <v>22014</v>
          </cell>
          <cell r="B435"/>
          <cell r="C435" t="str">
            <v>waaaghwang</v>
          </cell>
          <cell r="D435" t="str">
            <v>命运操弄信物</v>
          </cell>
        </row>
        <row r="436">
          <cell r="A436">
            <v>22015</v>
          </cell>
          <cell r="B436"/>
          <cell r="C436" t="str">
            <v>waaaghwang</v>
          </cell>
          <cell r="D436" t="str">
            <v>战争祝福信物</v>
          </cell>
        </row>
        <row r="437">
          <cell r="A437">
            <v>22016</v>
          </cell>
          <cell r="B437"/>
          <cell r="C437" t="str">
            <v>waaaghwang</v>
          </cell>
          <cell r="D437" t="str">
            <v>军神赠礼信物</v>
          </cell>
        </row>
        <row r="438">
          <cell r="A438">
            <v>22017</v>
          </cell>
          <cell r="B438"/>
          <cell r="C438" t="str">
            <v>waaaghwang</v>
          </cell>
          <cell r="D438" t="str">
            <v>名门之后信物</v>
          </cell>
        </row>
        <row r="439">
          <cell r="A439">
            <v>22018</v>
          </cell>
          <cell r="B439"/>
          <cell r="C439" t="str">
            <v>waaaghwang</v>
          </cell>
          <cell r="D439" t="str">
            <v>战术冲锋信物</v>
          </cell>
        </row>
        <row r="440">
          <cell r="A440">
            <v>22019</v>
          </cell>
          <cell r="B440"/>
          <cell r="C440" t="str">
            <v>waaaghwang</v>
          </cell>
          <cell r="D440" t="str">
            <v>冲锋的极意信物</v>
          </cell>
        </row>
        <row r="441">
          <cell r="A441">
            <v>22020</v>
          </cell>
          <cell r="B441"/>
          <cell r="C441" t="str">
            <v>waaaghwang</v>
          </cell>
          <cell r="D441" t="str">
            <v>连击信物</v>
          </cell>
        </row>
        <row r="442">
          <cell r="A442">
            <v>22021</v>
          </cell>
          <cell r="B442"/>
          <cell r="C442" t="str">
            <v>waaaghwang</v>
          </cell>
          <cell r="D442" t="str">
            <v>丰收祝福信物</v>
          </cell>
        </row>
        <row r="443">
          <cell r="A443">
            <v>22022</v>
          </cell>
          <cell r="B443"/>
          <cell r="C443" t="str">
            <v>waaaghwang</v>
          </cell>
          <cell r="D443" t="str">
            <v>孤注一掷信物</v>
          </cell>
        </row>
        <row r="444">
          <cell r="A444">
            <v>22023</v>
          </cell>
          <cell r="B444"/>
          <cell r="C444" t="str">
            <v>waaaghwang</v>
          </cell>
          <cell r="D444" t="str">
            <v>狂怒血脉信物</v>
          </cell>
        </row>
        <row r="445">
          <cell r="A445">
            <v>22024</v>
          </cell>
          <cell r="B445"/>
          <cell r="C445" t="str">
            <v>waaaghwang</v>
          </cell>
          <cell r="D445" t="str">
            <v>怒不可遏信物</v>
          </cell>
        </row>
        <row r="446">
          <cell r="A446">
            <v>22025</v>
          </cell>
          <cell r="B446"/>
          <cell r="C446" t="str">
            <v>waaaghwang</v>
          </cell>
          <cell r="D446" t="str">
            <v>钢铁之躯信物</v>
          </cell>
        </row>
        <row r="447">
          <cell r="A447">
            <v>22026</v>
          </cell>
          <cell r="B447"/>
          <cell r="C447" t="str">
            <v>waaaghwang</v>
          </cell>
          <cell r="D447" t="str">
            <v>破怒斩信物</v>
          </cell>
        </row>
        <row r="448">
          <cell r="A448">
            <v>22027</v>
          </cell>
          <cell r="B448"/>
          <cell r="C448" t="str">
            <v>waaaghwang</v>
          </cell>
          <cell r="D448" t="str">
            <v>战争狂热信物</v>
          </cell>
        </row>
        <row r="449">
          <cell r="A449">
            <v>22028</v>
          </cell>
          <cell r="B449"/>
          <cell r="C449" t="str">
            <v>waaaghwang</v>
          </cell>
          <cell r="D449" t="str">
            <v>致命一击信物</v>
          </cell>
        </row>
        <row r="450">
          <cell r="A450">
            <v>22029</v>
          </cell>
          <cell r="B450"/>
          <cell r="C450" t="str">
            <v>waaaghwang</v>
          </cell>
          <cell r="D450" t="str">
            <v>胜利军规信物</v>
          </cell>
        </row>
        <row r="451">
          <cell r="A451">
            <v>22030</v>
          </cell>
          <cell r="B451"/>
          <cell r="C451" t="str">
            <v>waaaghwang</v>
          </cell>
          <cell r="D451" t="str">
            <v>怒涛之击信物</v>
          </cell>
        </row>
        <row r="452">
          <cell r="A452">
            <v>22031</v>
          </cell>
          <cell r="B452"/>
          <cell r="C452" t="str">
            <v>waaaghwang</v>
          </cell>
          <cell r="D452" t="str">
            <v>慈悲终结信物</v>
          </cell>
        </row>
        <row r="453">
          <cell r="A453">
            <v>22032</v>
          </cell>
          <cell r="B453"/>
          <cell r="C453" t="str">
            <v>waaaghwang</v>
          </cell>
          <cell r="D453" t="str">
            <v>撕裂信物</v>
          </cell>
        </row>
        <row r="454">
          <cell r="A454">
            <v>22034</v>
          </cell>
          <cell r="B454"/>
          <cell r="C454" t="str">
            <v>waaaghwang</v>
          </cell>
          <cell r="D454" t="str">
            <v>持久战信物</v>
          </cell>
        </row>
        <row r="455">
          <cell r="A455">
            <v>22035</v>
          </cell>
          <cell r="B455"/>
          <cell r="C455" t="str">
            <v>waaaghwang</v>
          </cell>
          <cell r="D455" t="str">
            <v>惩戒者信物</v>
          </cell>
        </row>
        <row r="456">
          <cell r="A456">
            <v>22036</v>
          </cell>
          <cell r="B456"/>
          <cell r="C456" t="str">
            <v>waaaghwang</v>
          </cell>
          <cell r="D456" t="str">
            <v>破敌之眼信物</v>
          </cell>
        </row>
        <row r="457">
          <cell r="A457">
            <v>22037</v>
          </cell>
          <cell r="B457"/>
          <cell r="C457" t="str">
            <v>waaaghwang</v>
          </cell>
          <cell r="D457" t="str">
            <v>反戈一击信物</v>
          </cell>
        </row>
        <row r="458">
          <cell r="A458">
            <v>22039</v>
          </cell>
          <cell r="B458"/>
          <cell r="C458" t="str">
            <v>waaaghwang</v>
          </cell>
          <cell r="D458" t="str">
            <v>文武双全信物</v>
          </cell>
        </row>
        <row r="459">
          <cell r="A459">
            <v>22040</v>
          </cell>
          <cell r="B459"/>
          <cell r="C459" t="str">
            <v>waaaghwang</v>
          </cell>
          <cell r="D459" t="str">
            <v>反击信物</v>
          </cell>
        </row>
        <row r="460">
          <cell r="A460">
            <v>22041</v>
          </cell>
          <cell r="B460"/>
          <cell r="C460" t="str">
            <v>waaaghwang</v>
          </cell>
          <cell r="D460" t="str">
            <v>饥渴之刃信物</v>
          </cell>
        </row>
        <row r="461">
          <cell r="A461">
            <v>22042</v>
          </cell>
          <cell r="B461"/>
          <cell r="C461" t="str">
            <v>waaaghwang</v>
          </cell>
          <cell r="D461" t="str">
            <v>百战之体信物</v>
          </cell>
        </row>
        <row r="462">
          <cell r="A462">
            <v>22043</v>
          </cell>
          <cell r="B462"/>
          <cell r="C462" t="str">
            <v>waaaghwang</v>
          </cell>
          <cell r="D462" t="str">
            <v>剑盾突击信物</v>
          </cell>
        </row>
        <row r="463">
          <cell r="A463">
            <v>22044</v>
          </cell>
          <cell r="B463"/>
          <cell r="C463" t="str">
            <v>waaaghwang</v>
          </cell>
          <cell r="D463" t="str">
            <v>震慑猛击信物</v>
          </cell>
        </row>
        <row r="464">
          <cell r="A464">
            <v>22045</v>
          </cell>
          <cell r="B464"/>
          <cell r="C464" t="str">
            <v>waaaghwang</v>
          </cell>
          <cell r="D464" t="str">
            <v>不屈信念信物</v>
          </cell>
        </row>
        <row r="465">
          <cell r="A465">
            <v>22046</v>
          </cell>
          <cell r="B465"/>
          <cell r="C465" t="str">
            <v>waaaghwang</v>
          </cell>
          <cell r="D465" t="str">
            <v>敏锐洞察信物</v>
          </cell>
        </row>
        <row r="466">
          <cell r="A466">
            <v>22047</v>
          </cell>
          <cell r="B466"/>
          <cell r="C466" t="str">
            <v>waaaghwang</v>
          </cell>
          <cell r="D466" t="str">
            <v>以战养战信物</v>
          </cell>
        </row>
        <row r="467">
          <cell r="A467">
            <v>22048</v>
          </cell>
          <cell r="B467"/>
          <cell r="C467" t="str">
            <v>waaaghwang</v>
          </cell>
          <cell r="D467" t="str">
            <v>冲击信物</v>
          </cell>
        </row>
        <row r="468">
          <cell r="A468">
            <v>22049</v>
          </cell>
          <cell r="B468"/>
          <cell r="C468" t="str">
            <v>waaaghwang</v>
          </cell>
          <cell r="D468" t="str">
            <v>休整信物</v>
          </cell>
        </row>
        <row r="469">
          <cell r="A469">
            <v>22050</v>
          </cell>
          <cell r="B469"/>
          <cell r="C469" t="str">
            <v>waaaghwang</v>
          </cell>
          <cell r="D469" t="str">
            <v>奇袭信物</v>
          </cell>
        </row>
        <row r="470">
          <cell r="A470">
            <v>22051</v>
          </cell>
          <cell r="B470"/>
          <cell r="C470" t="str">
            <v>waaaghwang</v>
          </cell>
          <cell r="D470" t="str">
            <v>二连斩信物</v>
          </cell>
        </row>
        <row r="471">
          <cell r="A471">
            <v>22052</v>
          </cell>
          <cell r="B471"/>
          <cell r="C471" t="str">
            <v>waaaghwang</v>
          </cell>
          <cell r="D471" t="str">
            <v>攻城战术信物</v>
          </cell>
        </row>
        <row r="472">
          <cell r="A472">
            <v>22053</v>
          </cell>
          <cell r="B472"/>
          <cell r="C472" t="str">
            <v>waaaghwang</v>
          </cell>
          <cell r="D472" t="str">
            <v>锐锋信物</v>
          </cell>
        </row>
        <row r="473">
          <cell r="A473">
            <v>22054</v>
          </cell>
          <cell r="B473"/>
          <cell r="C473" t="str">
            <v>waaaghwang</v>
          </cell>
          <cell r="D473" t="str">
            <v>激怒信物</v>
          </cell>
        </row>
        <row r="474">
          <cell r="A474">
            <v>22055</v>
          </cell>
          <cell r="B474"/>
          <cell r="C474" t="str">
            <v>waaaghwang</v>
          </cell>
          <cell r="D474" t="str">
            <v>战斗训练信物</v>
          </cell>
        </row>
        <row r="475">
          <cell r="A475">
            <v>22056</v>
          </cell>
          <cell r="B475"/>
          <cell r="C475" t="str">
            <v>waaaghwang</v>
          </cell>
          <cell r="D475" t="str">
            <v>防守训练信物</v>
          </cell>
        </row>
        <row r="476">
          <cell r="A476">
            <v>22057</v>
          </cell>
          <cell r="B476"/>
          <cell r="C476" t="str">
            <v>waaaghwang</v>
          </cell>
          <cell r="D476" t="str">
            <v>谋略训练信物</v>
          </cell>
        </row>
        <row r="477">
          <cell r="A477">
            <v>22058</v>
          </cell>
          <cell r="B477"/>
          <cell r="C477" t="str">
            <v>waaaghwang</v>
          </cell>
          <cell r="D477" t="str">
            <v>攻城训练信物</v>
          </cell>
        </row>
        <row r="478">
          <cell r="A478">
            <v>22059</v>
          </cell>
          <cell r="B478"/>
          <cell r="C478" t="str">
            <v>waaaghwang</v>
          </cell>
          <cell r="D478" t="str">
            <v>铁壁信物</v>
          </cell>
        </row>
        <row r="479">
          <cell r="A479">
            <v>22060</v>
          </cell>
          <cell r="B479"/>
          <cell r="C479" t="str">
            <v>waaaghwang</v>
          </cell>
          <cell r="D479" t="str">
            <v>燎天之火信物</v>
          </cell>
        </row>
        <row r="480">
          <cell r="A480">
            <v>22061</v>
          </cell>
          <cell r="B480"/>
          <cell r="C480" t="str">
            <v>waaaghwang</v>
          </cell>
          <cell r="D480" t="str">
            <v>泰山压顶信物</v>
          </cell>
        </row>
        <row r="481">
          <cell r="A481">
            <v>22062</v>
          </cell>
          <cell r="B481"/>
          <cell r="C481" t="str">
            <v>waaaghwang</v>
          </cell>
          <cell r="D481" t="str">
            <v>明心静气信物</v>
          </cell>
        </row>
        <row r="482">
          <cell r="A482">
            <v>22063</v>
          </cell>
          <cell r="B482"/>
          <cell r="C482" t="str">
            <v>waaaghwang</v>
          </cell>
          <cell r="D482" t="str">
            <v>灵光乍现信物</v>
          </cell>
        </row>
        <row r="483">
          <cell r="A483">
            <v>22064</v>
          </cell>
          <cell r="B483"/>
          <cell r="C483" t="str">
            <v>waaaghwang</v>
          </cell>
          <cell r="D483" t="str">
            <v>胜利的代价信物</v>
          </cell>
        </row>
        <row r="484">
          <cell r="A484">
            <v>22065</v>
          </cell>
          <cell r="B484"/>
          <cell r="C484" t="str">
            <v>waaaghwang</v>
          </cell>
          <cell r="D484" t="str">
            <v>避芒击惰信物</v>
          </cell>
        </row>
        <row r="485">
          <cell r="A485">
            <v>22066</v>
          </cell>
          <cell r="B485"/>
          <cell r="C485" t="str">
            <v>waaaghwang</v>
          </cell>
          <cell r="D485" t="str">
            <v>怒击扬智信物</v>
          </cell>
        </row>
        <row r="486">
          <cell r="A486">
            <v>22068</v>
          </cell>
          <cell r="B486"/>
          <cell r="C486" t="str">
            <v>waaaghwang</v>
          </cell>
          <cell r="D486" t="str">
            <v>王者之剑信物</v>
          </cell>
        </row>
        <row r="487">
          <cell r="A487">
            <v>22069</v>
          </cell>
          <cell r="B487"/>
          <cell r="C487" t="str">
            <v>waaaghwang</v>
          </cell>
          <cell r="D487" t="str">
            <v>列阵御敌信物</v>
          </cell>
        </row>
        <row r="488">
          <cell r="A488">
            <v>22070</v>
          </cell>
          <cell r="B488"/>
          <cell r="C488" t="str">
            <v>waaaghwang</v>
          </cell>
          <cell r="D488" t="str">
            <v>冲冠一怒信物</v>
          </cell>
        </row>
        <row r="489">
          <cell r="A489">
            <v>22072</v>
          </cell>
          <cell r="B489"/>
          <cell r="C489" t="str">
            <v>waaaghwang</v>
          </cell>
          <cell r="D489" t="str">
            <v>弱点进攻信物</v>
          </cell>
        </row>
        <row r="490">
          <cell r="A490">
            <v>22073</v>
          </cell>
          <cell r="B490"/>
          <cell r="C490" t="str">
            <v>waaaghwang</v>
          </cell>
          <cell r="D490" t="str">
            <v>侵蚀之焰信物</v>
          </cell>
        </row>
        <row r="491">
          <cell r="A491">
            <v>22074</v>
          </cell>
          <cell r="B491"/>
          <cell r="C491" t="str">
            <v>jialuoqian</v>
          </cell>
          <cell r="D491" t="str">
            <v>压迫之袭信物</v>
          </cell>
        </row>
        <row r="492">
          <cell r="A492">
            <v>22076</v>
          </cell>
          <cell r="B492"/>
          <cell r="C492" t="str">
            <v>jialuoqian</v>
          </cell>
          <cell r="D492" t="str">
            <v>英勇时刻信物</v>
          </cell>
        </row>
        <row r="493">
          <cell r="A493">
            <v>22078</v>
          </cell>
          <cell r="B493"/>
          <cell r="C493" t="str">
            <v>jialuoqian</v>
          </cell>
          <cell r="D493" t="str">
            <v>胜利怒吼信物</v>
          </cell>
        </row>
        <row r="494">
          <cell r="A494">
            <v>22079</v>
          </cell>
          <cell r="B494"/>
          <cell r="C494" t="str">
            <v>jialuoqian</v>
          </cell>
          <cell r="D494" t="str">
            <v>波澜攻势信物</v>
          </cell>
        </row>
        <row r="495">
          <cell r="A495">
            <v>22080</v>
          </cell>
          <cell r="B495"/>
          <cell r="C495" t="str">
            <v>jialuoqian</v>
          </cell>
          <cell r="D495" t="str">
            <v>蛮勇侵袭信物</v>
          </cell>
        </row>
        <row r="496">
          <cell r="A496">
            <v>22083</v>
          </cell>
          <cell r="B496"/>
          <cell r="C496" t="str">
            <v>jialuoqian</v>
          </cell>
          <cell r="D496" t="str">
            <v>决意强袭信物</v>
          </cell>
        </row>
        <row r="497">
          <cell r="A497">
            <v>23001</v>
          </cell>
          <cell r="B497"/>
          <cell r="C497" t="str">
            <v>waaaghwang</v>
          </cell>
          <cell r="D497" t="str">
            <v>紫色信物</v>
          </cell>
        </row>
        <row r="498">
          <cell r="A498">
            <v>23002</v>
          </cell>
          <cell r="B498"/>
          <cell r="C498" t="str">
            <v>waaaghwang</v>
          </cell>
          <cell r="D498" t="str">
            <v>橙色信物</v>
          </cell>
        </row>
        <row r="499">
          <cell r="A499">
            <v>23003</v>
          </cell>
          <cell r="B499"/>
          <cell r="C499" t="str">
            <v>ryanshen</v>
          </cell>
          <cell r="D499" t="str">
            <v>橙色信物碎片</v>
          </cell>
        </row>
        <row r="500">
          <cell r="A500">
            <v>23004</v>
          </cell>
          <cell r="B500"/>
          <cell r="C500" t="str">
            <v>reniexu</v>
          </cell>
          <cell r="D500" t="str">
            <v>反戈一击碎片（测试合成道具）</v>
          </cell>
        </row>
        <row r="501">
          <cell r="A501">
            <v>24001</v>
          </cell>
          <cell r="B501"/>
          <cell r="C501" t="str">
            <v>richwthuang</v>
          </cell>
          <cell r="D501" t="str">
            <v>云龙骧·骁骑</v>
          </cell>
        </row>
        <row r="502">
          <cell r="A502">
            <v>24002</v>
          </cell>
          <cell r="B502"/>
          <cell r="C502" t="str">
            <v>richwthuang</v>
          </cell>
          <cell r="D502" t="str">
            <v>丹虬·骁骑</v>
          </cell>
        </row>
        <row r="503">
          <cell r="A503">
            <v>24003</v>
          </cell>
          <cell r="B503"/>
          <cell r="C503" t="str">
            <v>richwthuang</v>
          </cell>
          <cell r="D503" t="str">
            <v>搏浪舟·骁骑</v>
          </cell>
        </row>
        <row r="504">
          <cell r="A504">
            <v>24004</v>
          </cell>
          <cell r="B504"/>
          <cell r="C504" t="str">
            <v>richwthuang</v>
          </cell>
          <cell r="D504" t="str">
            <v>镇岳雷·骁骑</v>
          </cell>
        </row>
        <row r="505">
          <cell r="A505">
            <v>24005</v>
          </cell>
          <cell r="B505"/>
          <cell r="C505" t="str">
            <v>richwthuang</v>
          </cell>
          <cell r="D505" t="str">
            <v>雷云·骁骑</v>
          </cell>
        </row>
        <row r="506">
          <cell r="A506">
            <v>24006</v>
          </cell>
          <cell r="B506"/>
          <cell r="C506" t="str">
            <v>richwthuang</v>
          </cell>
          <cell r="D506" t="str">
            <v>诺里斯·骁骑</v>
          </cell>
        </row>
        <row r="507">
          <cell r="A507">
            <v>24007</v>
          </cell>
          <cell r="B507"/>
          <cell r="C507" t="str">
            <v>richwthuang</v>
          </cell>
          <cell r="D507" t="str">
            <v>卷云驹·骁骑</v>
          </cell>
        </row>
        <row r="508">
          <cell r="A508">
            <v>24008</v>
          </cell>
          <cell r="B508"/>
          <cell r="C508" t="str">
            <v>richwthuang</v>
          </cell>
          <cell r="D508" t="str">
            <v>燎原·骁骑</v>
          </cell>
        </row>
        <row r="509">
          <cell r="A509">
            <v>24009</v>
          </cell>
          <cell r="B509"/>
          <cell r="C509" t="str">
            <v>richwthuang</v>
          </cell>
          <cell r="D509" t="str">
            <v>达尔克·骁骑</v>
          </cell>
        </row>
        <row r="510">
          <cell r="A510">
            <v>24010</v>
          </cell>
          <cell r="B510"/>
          <cell r="C510" t="str">
            <v>richwthuang</v>
          </cell>
          <cell r="D510" t="str">
            <v>洗月·骁骑</v>
          </cell>
        </row>
        <row r="511">
          <cell r="A511">
            <v>24011</v>
          </cell>
          <cell r="B511"/>
          <cell r="C511" t="str">
            <v>richwthuang</v>
          </cell>
          <cell r="D511" t="str">
            <v>乌星·枪魂</v>
          </cell>
        </row>
        <row r="512">
          <cell r="A512">
            <v>24012</v>
          </cell>
          <cell r="B512"/>
          <cell r="C512" t="str">
            <v>richwthuang</v>
          </cell>
          <cell r="D512" t="str">
            <v>镇岳雷·枪魂</v>
          </cell>
        </row>
        <row r="513">
          <cell r="A513">
            <v>24013</v>
          </cell>
          <cell r="B513"/>
          <cell r="C513" t="str">
            <v>richwthuang</v>
          </cell>
          <cell r="D513" t="str">
            <v>佩萨斯·枪魂</v>
          </cell>
        </row>
        <row r="514">
          <cell r="A514">
            <v>24014</v>
          </cell>
          <cell r="B514"/>
          <cell r="C514" t="str">
            <v>richwthuang</v>
          </cell>
          <cell r="D514" t="str">
            <v>诺里斯·枪魂</v>
          </cell>
        </row>
        <row r="515">
          <cell r="A515">
            <v>24015</v>
          </cell>
          <cell r="B515"/>
          <cell r="C515" t="str">
            <v>richwthuang</v>
          </cell>
          <cell r="D515" t="str">
            <v>卷云驹·枪魂</v>
          </cell>
        </row>
        <row r="516">
          <cell r="A516">
            <v>24016</v>
          </cell>
          <cell r="B516"/>
          <cell r="C516" t="str">
            <v>richwthuang</v>
          </cell>
          <cell r="D516" t="str">
            <v>燎原·枪魂</v>
          </cell>
        </row>
        <row r="517">
          <cell r="A517">
            <v>24017</v>
          </cell>
          <cell r="B517"/>
          <cell r="C517" t="str">
            <v>richwthuang</v>
          </cell>
          <cell r="D517" t="str">
            <v>达尔克·枪魂</v>
          </cell>
        </row>
        <row r="518">
          <cell r="A518">
            <v>24018</v>
          </cell>
          <cell r="B518"/>
          <cell r="C518" t="str">
            <v>richwthuang</v>
          </cell>
          <cell r="D518" t="str">
            <v>洗月·枪魂</v>
          </cell>
        </row>
        <row r="519">
          <cell r="A519">
            <v>24019</v>
          </cell>
          <cell r="B519"/>
          <cell r="C519" t="str">
            <v>richwthuang</v>
          </cell>
          <cell r="D519" t="str">
            <v>佩萨斯·剑心</v>
          </cell>
        </row>
        <row r="520">
          <cell r="A520">
            <v>24020</v>
          </cell>
          <cell r="B520"/>
          <cell r="C520" t="str">
            <v>richwthuang</v>
          </cell>
          <cell r="D520" t="str">
            <v>逐电·剑心</v>
          </cell>
        </row>
        <row r="521">
          <cell r="A521">
            <v>24021</v>
          </cell>
          <cell r="B521"/>
          <cell r="C521" t="str">
            <v>richwthuang</v>
          </cell>
          <cell r="D521" t="str">
            <v>玄明·剑心</v>
          </cell>
        </row>
        <row r="522">
          <cell r="A522">
            <v>24022</v>
          </cell>
          <cell r="B522"/>
          <cell r="C522" t="str">
            <v>richwthuang</v>
          </cell>
          <cell r="D522" t="str">
            <v>镇岳雷·剑心</v>
          </cell>
        </row>
        <row r="523">
          <cell r="A523">
            <v>24023</v>
          </cell>
          <cell r="B523"/>
          <cell r="C523" t="str">
            <v>richwthuang</v>
          </cell>
          <cell r="D523" t="str">
            <v>云龙骧·剑心</v>
          </cell>
        </row>
        <row r="524">
          <cell r="A524">
            <v>24024</v>
          </cell>
          <cell r="B524"/>
          <cell r="C524" t="str">
            <v>richwthuang</v>
          </cell>
          <cell r="D524" t="str">
            <v>诺里斯·剑心</v>
          </cell>
        </row>
        <row r="525">
          <cell r="A525">
            <v>24025</v>
          </cell>
          <cell r="B525"/>
          <cell r="C525" t="str">
            <v>richwthuang</v>
          </cell>
          <cell r="D525" t="str">
            <v>卷云驹·剑心</v>
          </cell>
        </row>
        <row r="526">
          <cell r="A526">
            <v>24026</v>
          </cell>
          <cell r="B526"/>
          <cell r="C526" t="str">
            <v>richwthuang</v>
          </cell>
          <cell r="D526" t="str">
            <v>燎原·剑心</v>
          </cell>
        </row>
        <row r="527">
          <cell r="A527">
            <v>24027</v>
          </cell>
          <cell r="B527"/>
          <cell r="C527" t="str">
            <v>richwthuang</v>
          </cell>
          <cell r="D527" t="str">
            <v>达尔克·剑心</v>
          </cell>
        </row>
        <row r="528">
          <cell r="A528">
            <v>24028</v>
          </cell>
          <cell r="B528"/>
          <cell r="C528" t="str">
            <v>richwthuang</v>
          </cell>
          <cell r="D528" t="str">
            <v>洗月·剑心</v>
          </cell>
        </row>
        <row r="529">
          <cell r="A529">
            <v>24029</v>
          </cell>
          <cell r="B529"/>
          <cell r="C529" t="str">
            <v>richwthuang</v>
          </cell>
          <cell r="D529" t="str">
            <v>白玉猊·弓首</v>
          </cell>
        </row>
        <row r="530">
          <cell r="A530">
            <v>24030</v>
          </cell>
          <cell r="B530"/>
          <cell r="C530" t="str">
            <v>richwthuang</v>
          </cell>
          <cell r="D530" t="str">
            <v>逐电·弓首</v>
          </cell>
        </row>
        <row r="531">
          <cell r="A531">
            <v>24031</v>
          </cell>
          <cell r="B531"/>
          <cell r="C531" t="str">
            <v>richwthuang</v>
          </cell>
          <cell r="D531" t="str">
            <v>诺里斯·弓首</v>
          </cell>
        </row>
        <row r="532">
          <cell r="A532">
            <v>24032</v>
          </cell>
          <cell r="B532"/>
          <cell r="C532" t="str">
            <v>richwthuang</v>
          </cell>
          <cell r="D532" t="str">
            <v>卷云驹·弓首</v>
          </cell>
        </row>
        <row r="533">
          <cell r="A533">
            <v>24033</v>
          </cell>
          <cell r="B533"/>
          <cell r="C533" t="str">
            <v>richwthuang</v>
          </cell>
          <cell r="D533" t="str">
            <v>燎原·弓首</v>
          </cell>
        </row>
        <row r="534">
          <cell r="A534">
            <v>24034</v>
          </cell>
          <cell r="B534"/>
          <cell r="C534" t="str">
            <v>richwthuang</v>
          </cell>
          <cell r="D534" t="str">
            <v>达尔克·弓首</v>
          </cell>
        </row>
        <row r="535">
          <cell r="A535">
            <v>24035</v>
          </cell>
          <cell r="B535"/>
          <cell r="C535" t="str">
            <v>richwthuang</v>
          </cell>
          <cell r="D535" t="str">
            <v>洗月·弓首</v>
          </cell>
        </row>
        <row r="536">
          <cell r="A536">
            <v>24201</v>
          </cell>
          <cell r="B536"/>
          <cell r="C536" t="str">
            <v>richwthuang</v>
          </cell>
          <cell r="D536" t="str">
            <v>高地马</v>
          </cell>
        </row>
        <row r="537">
          <cell r="A537">
            <v>24202</v>
          </cell>
          <cell r="B537"/>
          <cell r="C537" t="str">
            <v>richwthuang</v>
          </cell>
          <cell r="D537" t="str">
            <v>草原马</v>
          </cell>
        </row>
        <row r="538">
          <cell r="A538">
            <v>25001</v>
          </cell>
          <cell r="B538"/>
          <cell r="C538" t="str">
            <v>richwthuang</v>
          </cell>
          <cell r="D538" t="str">
            <v>战马粮草</v>
          </cell>
        </row>
        <row r="539">
          <cell r="A539">
            <v>25002</v>
          </cell>
          <cell r="B539"/>
          <cell r="C539" t="str">
            <v>richwthuang</v>
          </cell>
          <cell r="D539" t="str">
            <v>驯马手记</v>
          </cell>
        </row>
        <row r="540">
          <cell r="A540">
            <v>25003</v>
          </cell>
          <cell r="B540"/>
          <cell r="C540" t="str">
            <v>richwthuang</v>
          </cell>
          <cell r="D540" t="str">
            <v>驯马典籍</v>
          </cell>
        </row>
        <row r="541">
          <cell r="A541">
            <v>25004</v>
          </cell>
          <cell r="B541"/>
          <cell r="C541" t="str">
            <v>richwthuang</v>
          </cell>
          <cell r="D541" t="str">
            <v>马铠精铁</v>
          </cell>
        </row>
        <row r="542">
          <cell r="A542">
            <v>25005</v>
          </cell>
          <cell r="B542"/>
          <cell r="C542" t="str">
            <v>lotxu</v>
          </cell>
          <cell r="D542" t="str">
            <v>马胚宝箱*剑</v>
          </cell>
        </row>
        <row r="543">
          <cell r="A543">
            <v>25006</v>
          </cell>
          <cell r="B543"/>
          <cell r="C543" t="str">
            <v>lotxu</v>
          </cell>
          <cell r="D543" t="str">
            <v>马胚宝箱*枪</v>
          </cell>
        </row>
        <row r="544">
          <cell r="A544">
            <v>25007</v>
          </cell>
          <cell r="B544"/>
          <cell r="C544" t="str">
            <v>lotxu</v>
          </cell>
          <cell r="D544" t="str">
            <v>马胚宝箱*骑</v>
          </cell>
        </row>
        <row r="545">
          <cell r="A545">
            <v>25008</v>
          </cell>
          <cell r="B545"/>
          <cell r="C545" t="str">
            <v>lotxu</v>
          </cell>
          <cell r="D545" t="str">
            <v>马胚宝箱*弓</v>
          </cell>
        </row>
        <row r="546">
          <cell r="A546">
            <v>25101</v>
          </cell>
          <cell r="B546"/>
          <cell r="C546" t="str">
            <v>richwthuang</v>
          </cell>
          <cell r="D546" t="str">
            <v>材料_生铁</v>
          </cell>
        </row>
        <row r="547">
          <cell r="A547">
            <v>25102</v>
          </cell>
          <cell r="B547"/>
          <cell r="C547" t="str">
            <v>richwthuang</v>
          </cell>
          <cell r="D547" t="str">
            <v>材料_琉璃</v>
          </cell>
        </row>
        <row r="548">
          <cell r="A548">
            <v>25103</v>
          </cell>
          <cell r="B548"/>
          <cell r="C548" t="str">
            <v>richwthuang</v>
          </cell>
          <cell r="D548" t="str">
            <v>材料_紫铜</v>
          </cell>
        </row>
        <row r="549">
          <cell r="A549">
            <v>25104</v>
          </cell>
          <cell r="B549"/>
          <cell r="C549" t="str">
            <v>richwthuang</v>
          </cell>
          <cell r="D549" t="str">
            <v>材料_玉髓</v>
          </cell>
        </row>
        <row r="550">
          <cell r="A550">
            <v>25105</v>
          </cell>
          <cell r="B550"/>
          <cell r="C550" t="str">
            <v>richwthuang</v>
          </cell>
          <cell r="D550" t="str">
            <v>材料_赤金</v>
          </cell>
        </row>
        <row r="551">
          <cell r="A551">
            <v>25106</v>
          </cell>
          <cell r="B551"/>
          <cell r="C551" t="str">
            <v>richwthuang</v>
          </cell>
          <cell r="D551" t="str">
            <v>材料_陨钢</v>
          </cell>
        </row>
        <row r="552">
          <cell r="A552">
            <v>26001</v>
          </cell>
          <cell r="B552"/>
          <cell r="C552" t="str">
            <v>waaaghwang</v>
          </cell>
          <cell r="D552" t="str">
            <v>技能寻访-紫</v>
          </cell>
        </row>
        <row r="553">
          <cell r="A553">
            <v>26002</v>
          </cell>
          <cell r="B553"/>
          <cell r="C553" t="str">
            <v>waaaghwang</v>
          </cell>
          <cell r="D553" t="str">
            <v>技能寻访-橙</v>
          </cell>
        </row>
        <row r="554">
          <cell r="A554">
            <v>26003</v>
          </cell>
          <cell r="B554"/>
          <cell r="C554" t="str">
            <v>waaaghwang</v>
          </cell>
          <cell r="D554" t="str">
            <v>英雄寻访-紫</v>
          </cell>
        </row>
        <row r="555">
          <cell r="A555">
            <v>26004</v>
          </cell>
          <cell r="B555"/>
          <cell r="C555" t="str">
            <v>waaaghwang</v>
          </cell>
          <cell r="D555" t="str">
            <v>英雄寻访-橙</v>
          </cell>
        </row>
        <row r="556">
          <cell r="A556">
            <v>30000</v>
          </cell>
          <cell r="B556"/>
          <cell r="C556" t="str">
            <v>pinoyao</v>
          </cell>
          <cell r="D556" t="str">
            <v>势力基金高级奖励</v>
          </cell>
        </row>
        <row r="557">
          <cell r="A557">
            <v>30001</v>
          </cell>
          <cell r="B557"/>
          <cell r="C557" t="str">
            <v>lotxu</v>
          </cell>
          <cell r="D557" t="str">
            <v>3级资源宝箱4千（木材、食物、石头、黄金）</v>
          </cell>
        </row>
        <row r="558">
          <cell r="A558">
            <v>30002</v>
          </cell>
          <cell r="B558"/>
          <cell r="C558" t="str">
            <v>lotxu</v>
          </cell>
          <cell r="D558" t="str">
            <v>3级资源宝箱4千（木材、食物、石头、黄金）</v>
          </cell>
        </row>
        <row r="559">
          <cell r="A559">
            <v>30003</v>
          </cell>
          <cell r="B559"/>
          <cell r="C559" t="str">
            <v>reniexu</v>
          </cell>
          <cell r="D559" t="str">
            <v>【仅测试用】可预览随机宝箱-直接打开
（必得：木材*5；随机：木材*4、食物*3、石头*2、黄金*1）</v>
          </cell>
        </row>
        <row r="560">
          <cell r="A560">
            <v>30004</v>
          </cell>
          <cell r="B560"/>
          <cell r="C560" t="str">
            <v>reniexu</v>
          </cell>
          <cell r="D560" t="str">
            <v>【仅测试用】可预览随机宝箱-进背包 ，不限时
（必得：木材*5；随机：木材*4、食物*3、石头*2、黄金*1）</v>
          </cell>
        </row>
        <row r="561">
          <cell r="A561">
            <v>30005</v>
          </cell>
          <cell r="B561"/>
          <cell r="C561" t="str">
            <v>reniexu</v>
          </cell>
          <cell r="D561" t="str">
            <v>【仅测试用】可预览随机宝箱-进背包 ，限时
（必得：木材*5；随机：木材*4、食物*3、石头*2、黄金*1）</v>
          </cell>
        </row>
        <row r="562">
          <cell r="A562">
            <v>30006</v>
          </cell>
          <cell r="B562"/>
          <cell r="C562" t="str">
            <v>reniexu</v>
          </cell>
          <cell r="D562" t="str">
            <v>【仅测试用】可预览随机宝箱-进背包 ，含限时道具
（必得：帝国之星-限时、木材*5）</v>
          </cell>
        </row>
        <row r="563">
          <cell r="A563">
            <v>30007</v>
          </cell>
          <cell r="C563" t="str">
            <v>reniexu</v>
          </cell>
          <cell r="D563" t="str">
            <v>可预览随机宝箱-直接打开
（必得：木材*5；随机：木材*4、食物*3、石头*2、黄金*1）</v>
          </cell>
        </row>
        <row r="564">
          <cell r="A564">
            <v>30008</v>
          </cell>
          <cell r="B564"/>
          <cell r="C564" t="str">
            <v>reniexu</v>
          </cell>
          <cell r="D564" t="str">
            <v>至强技能宝箱（商业化投放）</v>
          </cell>
        </row>
        <row r="565">
          <cell r="A565">
            <v>30009</v>
          </cell>
          <cell r="B565"/>
          <cell r="C565" t="str">
            <v>reniexu</v>
          </cell>
          <cell r="D565" t="str">
            <v>至强技能宝箱（商业化投放-必得饥渴之刃）</v>
          </cell>
        </row>
        <row r="566">
          <cell r="A566">
            <v>30010</v>
          </cell>
          <cell r="B566"/>
          <cell r="C566" t="str">
            <v>reniexu</v>
          </cell>
          <cell r="D566" t="str">
            <v>无双技能宝箱（商业化投放）</v>
          </cell>
        </row>
        <row r="567">
          <cell r="A567">
            <v>30011</v>
          </cell>
          <cell r="B567"/>
          <cell r="C567" t="str">
            <v>reniexu</v>
          </cell>
          <cell r="D567" t="str">
            <v>无双技能宝箱（商业化投放-大概率获得慈悲终结）</v>
          </cell>
        </row>
        <row r="568">
          <cell r="A568">
            <v>30012</v>
          </cell>
          <cell r="B568"/>
          <cell r="C568" t="str">
            <v>louieshen</v>
          </cell>
          <cell r="D568" t="str">
            <v>联盟开服同庆红包</v>
          </cell>
        </row>
        <row r="569">
          <cell r="A569">
            <v>30013</v>
          </cell>
          <cell r="B569"/>
          <cell r="C569" t="str">
            <v>reniexu</v>
          </cell>
          <cell r="D569" t="str">
            <v>超值资源宝箱</v>
          </cell>
        </row>
        <row r="570">
          <cell r="A570">
            <v>30014</v>
          </cell>
          <cell r="B570"/>
          <cell r="C570" t="str">
            <v>reniexu</v>
          </cell>
          <cell r="D570" t="str">
            <v>预约专属礼盒</v>
          </cell>
        </row>
        <row r="571">
          <cell r="A571">
            <v>30018</v>
          </cell>
          <cell r="B571"/>
          <cell r="C571" t="str">
            <v>louieshen</v>
          </cell>
          <cell r="D571" t="str">
            <v>州频开服同庆红包</v>
          </cell>
        </row>
        <row r="572">
          <cell r="A572">
            <v>30019</v>
          </cell>
          <cell r="B572"/>
          <cell r="C572" t="str">
            <v>louieshen</v>
          </cell>
          <cell r="D572" t="str">
            <v>世界开服同庆红包</v>
          </cell>
        </row>
        <row r="573">
          <cell r="A573">
            <v>30020</v>
          </cell>
          <cell r="B573"/>
          <cell r="C573" t="str">
            <v>pinoyao</v>
          </cell>
          <cell r="D573" t="str">
            <v>帝国秘卷</v>
          </cell>
        </row>
        <row r="574">
          <cell r="A574">
            <v>30021</v>
          </cell>
          <cell r="B574"/>
          <cell r="C574" t="str">
            <v>reniexu</v>
          </cell>
          <cell r="D574" t="str">
            <v>帝国之星（测试合成道具用）</v>
          </cell>
        </row>
        <row r="575">
          <cell r="A575">
            <v>30022</v>
          </cell>
          <cell r="B575"/>
          <cell r="C575" t="str">
            <v>reniexu</v>
          </cell>
          <cell r="D575" t="str">
            <v>自选宝箱（测试合成道具用）</v>
          </cell>
        </row>
        <row r="576">
          <cell r="A576">
            <v>30023</v>
          </cell>
          <cell r="B576"/>
          <cell r="C576" t="str">
            <v>reniexu</v>
          </cell>
          <cell r="D576" t="str">
            <v>自选资源宝箱（测试用）</v>
          </cell>
        </row>
        <row r="577">
          <cell r="A577">
            <v>30024</v>
          </cell>
          <cell r="B577"/>
          <cell r="C577" t="str">
            <v>greececheng</v>
          </cell>
          <cell r="D577" t="str">
            <v>庆典卷轴</v>
          </cell>
        </row>
        <row r="578">
          <cell r="A578">
            <v>30025</v>
          </cell>
          <cell r="B578"/>
          <cell r="C578" t="str">
            <v>greececheng</v>
          </cell>
          <cell r="D578" t="str">
            <v>东方照月礼券</v>
          </cell>
        </row>
        <row r="579">
          <cell r="A579">
            <v>30026</v>
          </cell>
          <cell r="B579"/>
          <cell r="C579" t="str">
            <v>greececheng</v>
          </cell>
          <cell r="D579" t="str">
            <v>东方照月礼</v>
          </cell>
        </row>
        <row r="580">
          <cell r="A580">
            <v>30027</v>
          </cell>
          <cell r="B580"/>
          <cell r="C580" t="str">
            <v>louieshen</v>
          </cell>
          <cell r="D580" t="str">
            <v>盛宴分享红包</v>
          </cell>
        </row>
        <row r="581">
          <cell r="A581">
            <v>30028</v>
          </cell>
          <cell r="B581"/>
          <cell r="C581" t="str">
            <v>greececheng</v>
          </cell>
          <cell r="D581" t="str">
            <v>蛮族宝玉</v>
          </cell>
        </row>
        <row r="582">
          <cell r="A582">
            <v>30029</v>
          </cell>
          <cell r="B582"/>
          <cell r="C582" t="str">
            <v>greececheng</v>
          </cell>
          <cell r="D582" t="str">
            <v>凤翎箭</v>
          </cell>
        </row>
        <row r="583">
          <cell r="A583">
            <v>30030</v>
          </cell>
          <cell r="B583"/>
          <cell r="C583" t="str">
            <v>louieshen</v>
          </cell>
          <cell r="D583" t="str">
            <v>孙子兵法（自选宝箱）</v>
          </cell>
        </row>
        <row r="584">
          <cell r="A584">
            <v>30031</v>
          </cell>
          <cell r="B584"/>
          <cell r="C584" t="str">
            <v>reniexu</v>
          </cell>
          <cell r="D584" t="str">
            <v>外显随机宝箱</v>
          </cell>
        </row>
        <row r="585">
          <cell r="A585">
            <v>40001</v>
          </cell>
          <cell r="B585"/>
          <cell r="C585" t="str">
            <v>juniusshen</v>
          </cell>
          <cell r="D585" t="str">
            <v>头像</v>
          </cell>
        </row>
        <row r="586">
          <cell r="A586">
            <v>42000</v>
          </cell>
          <cell r="B586"/>
          <cell r="C586" t="str">
            <v>greececheng</v>
          </cell>
          <cell r="D586" t="str">
            <v>赛季问鼎</v>
          </cell>
        </row>
        <row r="587">
          <cell r="A587">
            <v>42001</v>
          </cell>
          <cell r="B587"/>
          <cell r="C587" t="str">
            <v>greececheng</v>
          </cell>
          <cell r="D587" t="str">
            <v>赛季割据</v>
          </cell>
        </row>
        <row r="588">
          <cell r="A588">
            <v>42002</v>
          </cell>
          <cell r="B588"/>
          <cell r="C588" t="str">
            <v>greececheng</v>
          </cell>
          <cell r="D588" t="str">
            <v>点将官</v>
          </cell>
        </row>
        <row r="589">
          <cell r="A589">
            <v>42003</v>
          </cell>
          <cell r="B589"/>
          <cell r="C589" t="str">
            <v>greececheng</v>
          </cell>
          <cell r="D589" t="str">
            <v>手Q88节专属（限时30天）</v>
          </cell>
        </row>
        <row r="590">
          <cell r="A590">
            <v>42004</v>
          </cell>
          <cell r="B590"/>
          <cell r="C590" t="str">
            <v>greececheng</v>
          </cell>
          <cell r="D590" t="str">
            <v>手Q钱包专属（限时30天）</v>
          </cell>
        </row>
        <row r="591">
          <cell r="A591">
            <v>42005</v>
          </cell>
          <cell r="B591"/>
          <cell r="C591" t="str">
            <v>greececheng</v>
          </cell>
          <cell r="D591" t="str">
            <v>手Q专属 （限时30天）</v>
          </cell>
        </row>
        <row r="592">
          <cell r="A592">
            <v>42006</v>
          </cell>
          <cell r="B592"/>
          <cell r="C592" t="str">
            <v>greececheng</v>
          </cell>
          <cell r="D592" t="str">
            <v>超核专属（限时30天）</v>
          </cell>
        </row>
        <row r="593">
          <cell r="A593">
            <v>42007</v>
          </cell>
          <cell r="B593"/>
          <cell r="C593" t="str">
            <v>greececheng</v>
          </cell>
          <cell r="D593" t="str">
            <v>微信专属 （限时30天）</v>
          </cell>
        </row>
        <row r="594">
          <cell r="A594">
            <v>42008</v>
          </cell>
          <cell r="B594"/>
          <cell r="C594" t="str">
            <v>greececheng</v>
          </cell>
          <cell r="D594" t="str">
            <v>应用宝专属（限时30天）</v>
          </cell>
        </row>
        <row r="595">
          <cell r="A595">
            <v>42009</v>
          </cell>
          <cell r="B595"/>
          <cell r="C595" t="str">
            <v>greececheng</v>
          </cell>
          <cell r="D595" t="str">
            <v>二级渠道专属（限时30天）</v>
          </cell>
        </row>
        <row r="596">
          <cell r="A596">
            <v>42010</v>
          </cell>
          <cell r="B596"/>
          <cell r="C596" t="str">
            <v>greececheng</v>
          </cell>
          <cell r="D596" t="str">
            <v>官网专属（限时30天）</v>
          </cell>
        </row>
        <row r="597">
          <cell r="A597">
            <v>42011</v>
          </cell>
          <cell r="B597"/>
          <cell r="C597" t="str">
            <v>greececheng</v>
          </cell>
          <cell r="D597" t="str">
            <v>预创角专属（限时30天）</v>
          </cell>
        </row>
        <row r="598">
          <cell r="A598">
            <v>42012</v>
          </cell>
          <cell r="B598"/>
          <cell r="C598" t="str">
            <v>greececheng</v>
          </cell>
          <cell r="D598" t="str">
            <v>心悦专属（限时30天）</v>
          </cell>
        </row>
        <row r="599">
          <cell r="A599">
            <v>42013</v>
          </cell>
          <cell r="B599"/>
          <cell r="C599" t="str">
            <v>greececheng</v>
          </cell>
          <cell r="D599" t="str">
            <v>腾讯视频专属（限时30天）</v>
          </cell>
        </row>
        <row r="600">
          <cell r="A600">
            <v>42014</v>
          </cell>
          <cell r="B600"/>
          <cell r="C600" t="str">
            <v>greececheng</v>
          </cell>
          <cell r="D600" t="str">
            <v>华为专属（限时30天）</v>
          </cell>
        </row>
        <row r="601">
          <cell r="A601">
            <v>42015</v>
          </cell>
          <cell r="B601"/>
          <cell r="C601" t="str">
            <v>greececheng</v>
          </cell>
          <cell r="D601" t="str">
            <v>OPPO专属（限时30天）</v>
          </cell>
        </row>
        <row r="602">
          <cell r="A602">
            <v>42016</v>
          </cell>
          <cell r="B602"/>
          <cell r="C602" t="str">
            <v>greececheng</v>
          </cell>
          <cell r="D602" t="str">
            <v>小米专属（限时30天）</v>
          </cell>
        </row>
        <row r="603">
          <cell r="A603">
            <v>42017</v>
          </cell>
          <cell r="B603"/>
          <cell r="C603" t="str">
            <v>greececheng</v>
          </cell>
          <cell r="D603" t="str">
            <v>VIVO专属（限时30天）</v>
          </cell>
        </row>
        <row r="604">
          <cell r="A604">
            <v>42018</v>
          </cell>
          <cell r="B604"/>
          <cell r="C604" t="str">
            <v>greececheng</v>
          </cell>
          <cell r="D604" t="str">
            <v>B站专属（限时30天）</v>
          </cell>
        </row>
        <row r="605">
          <cell r="A605">
            <v>42019</v>
          </cell>
          <cell r="B605"/>
          <cell r="C605" t="str">
            <v>greececheng</v>
          </cell>
          <cell r="D605" t="str">
            <v>渠道预约（限时30天）</v>
          </cell>
        </row>
        <row r="606">
          <cell r="A606">
            <v>42020</v>
          </cell>
          <cell r="B606"/>
          <cell r="C606" t="str">
            <v>greececheng</v>
          </cell>
          <cell r="D606" t="str">
            <v>中式（限时14天）</v>
          </cell>
        </row>
        <row r="607">
          <cell r="A607">
            <v>42021</v>
          </cell>
          <cell r="B607"/>
          <cell r="C607" t="str">
            <v>greececheng</v>
          </cell>
          <cell r="D607" t="str">
            <v>法兰克式（限时14天）</v>
          </cell>
        </row>
        <row r="608">
          <cell r="A608">
            <v>42022</v>
          </cell>
          <cell r="B608"/>
          <cell r="C608" t="str">
            <v>greececheng</v>
          </cell>
          <cell r="D608" t="str">
            <v>拜占庭式（限时14天）</v>
          </cell>
        </row>
        <row r="609">
          <cell r="A609">
            <v>42023</v>
          </cell>
          <cell r="B609"/>
          <cell r="C609" t="str">
            <v>greececheng</v>
          </cell>
          <cell r="D609" t="str">
            <v>罗马式（限时14天）</v>
          </cell>
        </row>
        <row r="610">
          <cell r="A610">
            <v>42024</v>
          </cell>
          <cell r="B610"/>
          <cell r="C610" t="str">
            <v>greececheng</v>
          </cell>
          <cell r="D610" t="str">
            <v>活跃签到</v>
          </cell>
        </row>
        <row r="611">
          <cell r="A611">
            <v>42025</v>
          </cell>
          <cell r="B611"/>
          <cell r="C611" t="str">
            <v>greececheng</v>
          </cell>
          <cell r="D611" t="str">
            <v>个性限定</v>
          </cell>
        </row>
        <row r="612">
          <cell r="A612">
            <v>42026</v>
          </cell>
          <cell r="B612"/>
          <cell r="C612" t="str">
            <v>greececheng</v>
          </cell>
          <cell r="D612" t="str">
            <v>个性限定</v>
          </cell>
        </row>
        <row r="613">
          <cell r="A613">
            <v>42027</v>
          </cell>
          <cell r="B613"/>
          <cell r="C613" t="str">
            <v>greececheng</v>
          </cell>
          <cell r="D613" t="str">
            <v>开服庆典</v>
          </cell>
        </row>
        <row r="614">
          <cell r="A614">
            <v>42028</v>
          </cell>
          <cell r="B614"/>
          <cell r="C614" t="str">
            <v>greececheng</v>
          </cell>
          <cell r="D614" t="str">
            <v>应用宝指挥官专属</v>
          </cell>
        </row>
        <row r="615">
          <cell r="A615">
            <v>42029</v>
          </cell>
          <cell r="B615"/>
          <cell r="C615" t="str">
            <v>greececheng</v>
          </cell>
          <cell r="D615" t="str">
            <v>手Q88节专属</v>
          </cell>
        </row>
        <row r="616">
          <cell r="A616">
            <v>42030</v>
          </cell>
          <cell r="B616"/>
          <cell r="C616" t="str">
            <v>greececheng</v>
          </cell>
          <cell r="D616" t="str">
            <v>手Q钱包专属</v>
          </cell>
        </row>
        <row r="617">
          <cell r="A617">
            <v>42031</v>
          </cell>
          <cell r="B617"/>
          <cell r="C617" t="str">
            <v>greececheng</v>
          </cell>
          <cell r="D617" t="str">
            <v xml:space="preserve">手Q专属 </v>
          </cell>
        </row>
        <row r="618">
          <cell r="A618">
            <v>42032</v>
          </cell>
          <cell r="B618"/>
          <cell r="C618" t="str">
            <v>greececheng</v>
          </cell>
          <cell r="D618" t="str">
            <v>超核专属</v>
          </cell>
        </row>
        <row r="619">
          <cell r="A619">
            <v>42033</v>
          </cell>
          <cell r="B619"/>
          <cell r="C619" t="str">
            <v>greececheng</v>
          </cell>
          <cell r="D619" t="str">
            <v xml:space="preserve">微信专属 </v>
          </cell>
        </row>
        <row r="620">
          <cell r="A620">
            <v>42034</v>
          </cell>
          <cell r="B620"/>
          <cell r="C620" t="str">
            <v>greececheng</v>
          </cell>
          <cell r="D620" t="str">
            <v>应用宝专属</v>
          </cell>
        </row>
        <row r="621">
          <cell r="A621">
            <v>42035</v>
          </cell>
          <cell r="B621"/>
          <cell r="C621" t="str">
            <v>greececheng</v>
          </cell>
          <cell r="D621" t="str">
            <v>二级渠道专属</v>
          </cell>
        </row>
        <row r="622">
          <cell r="A622">
            <v>42036</v>
          </cell>
          <cell r="B622"/>
          <cell r="C622" t="str">
            <v>greececheng</v>
          </cell>
          <cell r="D622" t="str">
            <v>官网专属</v>
          </cell>
        </row>
        <row r="623">
          <cell r="A623">
            <v>42037</v>
          </cell>
          <cell r="B623"/>
          <cell r="C623" t="str">
            <v>greececheng</v>
          </cell>
          <cell r="D623" t="str">
            <v>预创角专属</v>
          </cell>
        </row>
        <row r="624">
          <cell r="A624">
            <v>42038</v>
          </cell>
          <cell r="B624"/>
          <cell r="C624" t="str">
            <v>greececheng</v>
          </cell>
          <cell r="D624" t="str">
            <v>心悦专属</v>
          </cell>
        </row>
        <row r="625">
          <cell r="A625">
            <v>42039</v>
          </cell>
          <cell r="B625"/>
          <cell r="C625" t="str">
            <v>greececheng</v>
          </cell>
          <cell r="D625" t="str">
            <v>腾讯视频专属</v>
          </cell>
        </row>
        <row r="626">
          <cell r="A626">
            <v>42040</v>
          </cell>
          <cell r="B626"/>
          <cell r="C626" t="str">
            <v>greececheng</v>
          </cell>
          <cell r="D626" t="str">
            <v>华为专属</v>
          </cell>
        </row>
        <row r="627">
          <cell r="A627">
            <v>42041</v>
          </cell>
          <cell r="B627"/>
          <cell r="C627" t="str">
            <v>greececheng</v>
          </cell>
          <cell r="D627" t="str">
            <v>OPPO专属</v>
          </cell>
        </row>
        <row r="628">
          <cell r="A628">
            <v>42042</v>
          </cell>
          <cell r="B628"/>
          <cell r="C628" t="str">
            <v>greececheng</v>
          </cell>
          <cell r="D628" t="str">
            <v>小米专属</v>
          </cell>
        </row>
        <row r="629">
          <cell r="A629">
            <v>42043</v>
          </cell>
          <cell r="B629"/>
          <cell r="C629" t="str">
            <v>greececheng</v>
          </cell>
          <cell r="D629" t="str">
            <v>VIVO专属</v>
          </cell>
        </row>
        <row r="630">
          <cell r="A630">
            <v>42044</v>
          </cell>
          <cell r="B630"/>
          <cell r="C630" t="str">
            <v>greececheng</v>
          </cell>
          <cell r="D630" t="str">
            <v>B站专属</v>
          </cell>
        </row>
        <row r="631">
          <cell r="A631">
            <v>42045</v>
          </cell>
          <cell r="B631"/>
          <cell r="C631" t="str">
            <v>greececheng</v>
          </cell>
          <cell r="D631" t="str">
            <v>渠道预约</v>
          </cell>
        </row>
        <row r="632">
          <cell r="A632">
            <v>42046</v>
          </cell>
          <cell r="B632"/>
          <cell r="C632" t="str">
            <v>greececheng</v>
          </cell>
          <cell r="D632" t="str">
            <v>中式</v>
          </cell>
        </row>
        <row r="633">
          <cell r="A633">
            <v>42047</v>
          </cell>
          <cell r="B633"/>
          <cell r="C633" t="str">
            <v>greececheng</v>
          </cell>
          <cell r="D633" t="str">
            <v>法兰克式</v>
          </cell>
        </row>
        <row r="634">
          <cell r="A634">
            <v>42048</v>
          </cell>
          <cell r="B634"/>
          <cell r="C634" t="str">
            <v>greececheng</v>
          </cell>
          <cell r="D634" t="str">
            <v>拜占庭式</v>
          </cell>
        </row>
        <row r="635">
          <cell r="A635">
            <v>42049</v>
          </cell>
          <cell r="B635"/>
          <cell r="C635" t="str">
            <v>greececheng</v>
          </cell>
          <cell r="D635" t="str">
            <v>罗马式</v>
          </cell>
        </row>
        <row r="636">
          <cell r="A636">
            <v>42050</v>
          </cell>
          <cell r="B636"/>
          <cell r="C636" t="str">
            <v>greececheng</v>
          </cell>
          <cell r="D636" t="str">
            <v>心悦专属（限时7天）</v>
          </cell>
        </row>
        <row r="637">
          <cell r="A637">
            <v>42051</v>
          </cell>
          <cell r="B637"/>
          <cell r="C637" t="str">
            <v>greececheng</v>
          </cell>
          <cell r="D637" t="str">
            <v>心悦专属（限时15天）</v>
          </cell>
        </row>
        <row r="638">
          <cell r="A638">
            <v>42052</v>
          </cell>
          <cell r="B638"/>
          <cell r="C638" t="str">
            <v>greececheng</v>
          </cell>
          <cell r="D638" t="str">
            <v>手Q88节专属</v>
          </cell>
        </row>
        <row r="639">
          <cell r="A639">
            <v>42053</v>
          </cell>
          <cell r="B639"/>
          <cell r="C639" t="str">
            <v>greececheng</v>
          </cell>
          <cell r="D639" t="str">
            <v>手Q钱包专属</v>
          </cell>
        </row>
        <row r="640">
          <cell r="A640">
            <v>42054</v>
          </cell>
          <cell r="B640"/>
          <cell r="C640" t="str">
            <v>greececheng</v>
          </cell>
          <cell r="D640" t="str">
            <v xml:space="preserve">手Q专属 </v>
          </cell>
        </row>
        <row r="641">
          <cell r="A641">
            <v>42055</v>
          </cell>
          <cell r="B641"/>
          <cell r="C641" t="str">
            <v>greececheng</v>
          </cell>
          <cell r="D641" t="str">
            <v>超核专属</v>
          </cell>
        </row>
        <row r="642">
          <cell r="A642">
            <v>42056</v>
          </cell>
          <cell r="B642"/>
          <cell r="C642" t="str">
            <v>greececheng</v>
          </cell>
          <cell r="D642" t="str">
            <v xml:space="preserve">微信专属 </v>
          </cell>
        </row>
        <row r="643">
          <cell r="A643">
            <v>42057</v>
          </cell>
          <cell r="B643"/>
          <cell r="C643" t="str">
            <v>greececheng</v>
          </cell>
          <cell r="D643" t="str">
            <v>应用宝专属</v>
          </cell>
        </row>
        <row r="644">
          <cell r="A644">
            <v>42058</v>
          </cell>
          <cell r="B644"/>
          <cell r="C644" t="str">
            <v>greececheng</v>
          </cell>
          <cell r="D644" t="str">
            <v>二级渠道专属</v>
          </cell>
        </row>
        <row r="645">
          <cell r="A645">
            <v>42059</v>
          </cell>
          <cell r="B645"/>
          <cell r="C645" t="str">
            <v>greececheng</v>
          </cell>
          <cell r="D645" t="str">
            <v>官网专属</v>
          </cell>
        </row>
        <row r="646">
          <cell r="A646">
            <v>42060</v>
          </cell>
          <cell r="B646"/>
          <cell r="C646" t="str">
            <v>greececheng</v>
          </cell>
          <cell r="D646" t="str">
            <v>预创角专属</v>
          </cell>
        </row>
        <row r="647">
          <cell r="A647">
            <v>42061</v>
          </cell>
          <cell r="B647"/>
          <cell r="C647" t="str">
            <v>greececheng</v>
          </cell>
          <cell r="D647" t="str">
            <v>腾讯视频专属</v>
          </cell>
        </row>
        <row r="648">
          <cell r="A648">
            <v>42062</v>
          </cell>
          <cell r="B648"/>
          <cell r="C648" t="str">
            <v>greececheng</v>
          </cell>
          <cell r="D648" t="str">
            <v>华为专属</v>
          </cell>
        </row>
        <row r="649">
          <cell r="A649">
            <v>42063</v>
          </cell>
          <cell r="B649"/>
          <cell r="C649" t="str">
            <v>greececheng</v>
          </cell>
          <cell r="D649" t="str">
            <v>OPPO专属</v>
          </cell>
        </row>
        <row r="650">
          <cell r="A650">
            <v>42064</v>
          </cell>
          <cell r="B650"/>
          <cell r="C650" t="str">
            <v>greececheng</v>
          </cell>
          <cell r="D650" t="str">
            <v>小米专属</v>
          </cell>
        </row>
        <row r="651">
          <cell r="A651">
            <v>42065</v>
          </cell>
          <cell r="B651"/>
          <cell r="C651" t="str">
            <v>greececheng</v>
          </cell>
          <cell r="D651" t="str">
            <v>VIVO专属</v>
          </cell>
        </row>
        <row r="652">
          <cell r="A652">
            <v>42066</v>
          </cell>
          <cell r="B652"/>
          <cell r="C652" t="str">
            <v>greececheng</v>
          </cell>
          <cell r="D652" t="str">
            <v>B站专属</v>
          </cell>
        </row>
        <row r="653">
          <cell r="A653">
            <v>42067</v>
          </cell>
          <cell r="B653"/>
          <cell r="C653" t="str">
            <v>greececheng</v>
          </cell>
          <cell r="D653" t="str">
            <v>渠道预约</v>
          </cell>
        </row>
        <row r="654">
          <cell r="A654">
            <v>42068</v>
          </cell>
          <cell r="B654"/>
          <cell r="C654" t="str">
            <v>greececheng</v>
          </cell>
          <cell r="D654" t="str">
            <v>手Q88节专属</v>
          </cell>
        </row>
        <row r="655">
          <cell r="A655">
            <v>42069</v>
          </cell>
          <cell r="B655"/>
          <cell r="C655" t="str">
            <v>greececheng</v>
          </cell>
          <cell r="D655" t="str">
            <v>手Q钱包专属</v>
          </cell>
        </row>
        <row r="656">
          <cell r="A656">
            <v>42070</v>
          </cell>
          <cell r="B656"/>
          <cell r="C656" t="str">
            <v>greececheng</v>
          </cell>
          <cell r="D656" t="str">
            <v xml:space="preserve">手Q专属 </v>
          </cell>
        </row>
        <row r="657">
          <cell r="A657">
            <v>42071</v>
          </cell>
          <cell r="B657"/>
          <cell r="C657" t="str">
            <v>greececheng</v>
          </cell>
          <cell r="D657" t="str">
            <v>超核专属</v>
          </cell>
        </row>
        <row r="658">
          <cell r="A658">
            <v>42072</v>
          </cell>
          <cell r="B658"/>
          <cell r="C658" t="str">
            <v>greececheng</v>
          </cell>
          <cell r="D658" t="str">
            <v xml:space="preserve">微信专属 </v>
          </cell>
        </row>
        <row r="659">
          <cell r="A659">
            <v>42073</v>
          </cell>
          <cell r="B659"/>
          <cell r="C659" t="str">
            <v>greececheng</v>
          </cell>
          <cell r="D659" t="str">
            <v>应用宝专属</v>
          </cell>
        </row>
        <row r="660">
          <cell r="A660">
            <v>42074</v>
          </cell>
          <cell r="B660"/>
          <cell r="C660" t="str">
            <v>greececheng</v>
          </cell>
          <cell r="D660" t="str">
            <v>二级渠道专属</v>
          </cell>
        </row>
        <row r="661">
          <cell r="A661">
            <v>42075</v>
          </cell>
          <cell r="B661"/>
          <cell r="C661" t="str">
            <v>greececheng</v>
          </cell>
          <cell r="D661" t="str">
            <v>官网专属</v>
          </cell>
        </row>
        <row r="662">
          <cell r="A662">
            <v>42076</v>
          </cell>
          <cell r="B662"/>
          <cell r="C662" t="str">
            <v>greececheng</v>
          </cell>
          <cell r="D662" t="str">
            <v>预创角专属</v>
          </cell>
        </row>
        <row r="663">
          <cell r="A663">
            <v>42077</v>
          </cell>
          <cell r="B663"/>
          <cell r="C663" t="str">
            <v>greececheng</v>
          </cell>
          <cell r="D663" t="str">
            <v>腾讯视频专属</v>
          </cell>
        </row>
        <row r="664">
          <cell r="A664">
            <v>42078</v>
          </cell>
          <cell r="B664"/>
          <cell r="C664" t="str">
            <v>greececheng</v>
          </cell>
          <cell r="D664" t="str">
            <v>华为专属</v>
          </cell>
        </row>
        <row r="665">
          <cell r="A665">
            <v>42079</v>
          </cell>
          <cell r="B665"/>
          <cell r="C665" t="str">
            <v>greececheng</v>
          </cell>
          <cell r="D665" t="str">
            <v>OPPO专属</v>
          </cell>
        </row>
        <row r="666">
          <cell r="A666">
            <v>42080</v>
          </cell>
          <cell r="B666"/>
          <cell r="C666" t="str">
            <v>greececheng</v>
          </cell>
          <cell r="D666" t="str">
            <v>小米专属</v>
          </cell>
        </row>
        <row r="667">
          <cell r="A667">
            <v>42081</v>
          </cell>
          <cell r="B667"/>
          <cell r="C667" t="str">
            <v>greececheng</v>
          </cell>
          <cell r="D667" t="str">
            <v>VIVO专属</v>
          </cell>
        </row>
        <row r="668">
          <cell r="A668">
            <v>42082</v>
          </cell>
          <cell r="B668"/>
          <cell r="C668" t="str">
            <v>greececheng</v>
          </cell>
          <cell r="D668" t="str">
            <v>B站专属</v>
          </cell>
        </row>
        <row r="669">
          <cell r="A669">
            <v>42083</v>
          </cell>
          <cell r="B669"/>
          <cell r="C669" t="str">
            <v>greececheng</v>
          </cell>
          <cell r="D669" t="str">
            <v>渠道预约</v>
          </cell>
        </row>
        <row r="670">
          <cell r="A670">
            <v>42084</v>
          </cell>
          <cell r="B670"/>
          <cell r="C670" t="str">
            <v>greececheng</v>
          </cell>
          <cell r="D670" t="str">
            <v>应用宝指挥官专属</v>
          </cell>
        </row>
        <row r="671">
          <cell r="A671">
            <v>42085</v>
          </cell>
          <cell r="B671"/>
          <cell r="C671" t="str">
            <v>greececheng</v>
          </cell>
          <cell r="D671" t="str">
            <v>应用宝指挥官专属</v>
          </cell>
        </row>
        <row r="672">
          <cell r="A672">
            <v>42086</v>
          </cell>
          <cell r="B672"/>
          <cell r="C672" t="str">
            <v>greececheng</v>
          </cell>
          <cell r="D672" t="str">
            <v>应用宝指挥官专属</v>
          </cell>
        </row>
        <row r="673">
          <cell r="A673">
            <v>42087</v>
          </cell>
          <cell r="B673"/>
          <cell r="C673" t="str">
            <v>greececheng</v>
          </cell>
          <cell r="D673" t="str">
            <v>中式（限时7天）</v>
          </cell>
        </row>
        <row r="674">
          <cell r="A674">
            <v>42088</v>
          </cell>
          <cell r="B674"/>
          <cell r="C674" t="str">
            <v>greececheng</v>
          </cell>
          <cell r="D674" t="str">
            <v>法兰克式（限时7天）</v>
          </cell>
        </row>
        <row r="675">
          <cell r="A675">
            <v>42089</v>
          </cell>
          <cell r="B675"/>
          <cell r="C675" t="str">
            <v>greececheng</v>
          </cell>
          <cell r="D675" t="str">
            <v>临时名称-龙纹</v>
          </cell>
        </row>
        <row r="676">
          <cell r="A676">
            <v>42090</v>
          </cell>
          <cell r="B676"/>
          <cell r="C676" t="str">
            <v>greececheng</v>
          </cell>
          <cell r="D676" t="str">
            <v>临时名称-王冠</v>
          </cell>
        </row>
        <row r="677">
          <cell r="A677">
            <v>42091</v>
          </cell>
          <cell r="B677"/>
          <cell r="C677" t="str">
            <v>greececheng</v>
          </cell>
          <cell r="D677" t="str">
            <v>拜占庭式（限时7天）</v>
          </cell>
        </row>
        <row r="678">
          <cell r="A678">
            <v>44000</v>
          </cell>
          <cell r="B678"/>
          <cell r="C678" t="str">
            <v>greececheng</v>
          </cell>
          <cell r="D678" t="str">
            <v>财富自由</v>
          </cell>
        </row>
        <row r="679">
          <cell r="A679">
            <v>44001</v>
          </cell>
          <cell r="B679"/>
          <cell r="C679" t="str">
            <v>greececheng</v>
          </cell>
          <cell r="D679" t="str">
            <v>超核体验官</v>
          </cell>
        </row>
        <row r="680">
          <cell r="A680">
            <v>44002</v>
          </cell>
          <cell r="B680"/>
          <cell r="C680" t="str">
            <v>greececheng</v>
          </cell>
          <cell r="D680" t="str">
            <v>帝国战略家</v>
          </cell>
        </row>
        <row r="681">
          <cell r="A681">
            <v>44003</v>
          </cell>
          <cell r="B681"/>
          <cell r="C681" t="str">
            <v>greececheng</v>
          </cell>
          <cell r="D681" t="str">
            <v>百战百胜</v>
          </cell>
        </row>
        <row r="682">
          <cell r="A682">
            <v>44004</v>
          </cell>
          <cell r="B682"/>
          <cell r="C682" t="str">
            <v>greececheng</v>
          </cell>
          <cell r="D682" t="str">
            <v>先驱者</v>
          </cell>
        </row>
        <row r="683">
          <cell r="A683">
            <v>44005</v>
          </cell>
          <cell r="B683"/>
          <cell r="C683" t="str">
            <v>greececheng</v>
          </cell>
          <cell r="D683" t="str">
            <v>征服者</v>
          </cell>
        </row>
        <row r="684">
          <cell r="A684">
            <v>44006</v>
          </cell>
          <cell r="B684"/>
          <cell r="C684" t="str">
            <v>greececheng</v>
          </cell>
          <cell r="D684" t="str">
            <v>登峰造极</v>
          </cell>
        </row>
        <row r="685">
          <cell r="A685">
            <v>44007</v>
          </cell>
          <cell r="B685"/>
          <cell r="C685" t="str">
            <v>greececheng</v>
          </cell>
          <cell r="D685" t="str">
            <v>勇闯天涯</v>
          </cell>
        </row>
        <row r="686">
          <cell r="A686">
            <v>44008</v>
          </cell>
          <cell r="B686"/>
          <cell r="C686" t="str">
            <v>greececheng</v>
          </cell>
          <cell r="D686" t="str">
            <v>天下至尊</v>
          </cell>
        </row>
        <row r="687">
          <cell r="A687">
            <v>44009</v>
          </cell>
          <cell r="B687"/>
          <cell r="C687" t="str">
            <v>greececheng</v>
          </cell>
          <cell r="D687" t="str">
            <v>问鼎中原</v>
          </cell>
        </row>
        <row r="688">
          <cell r="A688">
            <v>44010</v>
          </cell>
          <cell r="B688"/>
          <cell r="C688" t="str">
            <v>greececheng</v>
          </cell>
          <cell r="D688" t="str">
            <v>名震一时</v>
          </cell>
        </row>
        <row r="689">
          <cell r="A689">
            <v>44011</v>
          </cell>
          <cell r="B689"/>
          <cell r="C689" t="str">
            <v>greececheng</v>
          </cell>
          <cell r="D689" t="str">
            <v>名将如云</v>
          </cell>
        </row>
        <row r="690">
          <cell r="A690">
            <v>44012</v>
          </cell>
          <cell r="B690"/>
          <cell r="C690" t="str">
            <v>greececheng</v>
          </cell>
          <cell r="D690" t="str">
            <v>联盟宝贝</v>
          </cell>
        </row>
        <row r="691">
          <cell r="A691">
            <v>44013</v>
          </cell>
          <cell r="B691"/>
          <cell r="C691" t="str">
            <v>greececheng</v>
          </cell>
          <cell r="D691" t="str">
            <v>纵横四野</v>
          </cell>
        </row>
        <row r="692">
          <cell r="A692">
            <v>44014</v>
          </cell>
          <cell r="B692"/>
          <cell r="C692" t="str">
            <v>greececheng</v>
          </cell>
          <cell r="D692" t="str">
            <v>决胜千里</v>
          </cell>
        </row>
        <row r="693">
          <cell r="A693">
            <v>44015</v>
          </cell>
          <cell r="B693"/>
          <cell r="C693" t="str">
            <v>greececheng</v>
          </cell>
          <cell r="D693" t="str">
            <v>登高能赋</v>
          </cell>
        </row>
        <row r="694">
          <cell r="A694">
            <v>44016</v>
          </cell>
          <cell r="B694"/>
          <cell r="C694" t="str">
            <v>greececheng</v>
          </cell>
          <cell r="D694" t="str">
            <v>帝国启明星</v>
          </cell>
        </row>
        <row r="695">
          <cell r="A695">
            <v>44017</v>
          </cell>
          <cell r="B695"/>
          <cell r="C695" t="str">
            <v>greececheng</v>
          </cell>
          <cell r="D695" t="str">
            <v>财富自由</v>
          </cell>
        </row>
        <row r="696">
          <cell r="A696">
            <v>44018</v>
          </cell>
          <cell r="B696"/>
          <cell r="C696" t="str">
            <v>greececheng</v>
          </cell>
          <cell r="D696" t="str">
            <v>超核体验官</v>
          </cell>
        </row>
        <row r="697">
          <cell r="A697">
            <v>44019</v>
          </cell>
          <cell r="B697"/>
          <cell r="C697" t="str">
            <v>greececheng</v>
          </cell>
          <cell r="D697" t="str">
            <v>帝国战略家</v>
          </cell>
        </row>
        <row r="698">
          <cell r="A698">
            <v>44020</v>
          </cell>
          <cell r="B698"/>
          <cell r="C698" t="str">
            <v>greececheng</v>
          </cell>
          <cell r="D698" t="str">
            <v>百战百胜</v>
          </cell>
        </row>
        <row r="699">
          <cell r="A699">
            <v>44021</v>
          </cell>
          <cell r="B699"/>
          <cell r="C699" t="str">
            <v>greececheng</v>
          </cell>
          <cell r="D699" t="str">
            <v>先驱者</v>
          </cell>
        </row>
        <row r="700">
          <cell r="A700">
            <v>44022</v>
          </cell>
          <cell r="B700"/>
          <cell r="C700" t="str">
            <v>greececheng</v>
          </cell>
          <cell r="D700" t="str">
            <v>征服者</v>
          </cell>
        </row>
        <row r="701">
          <cell r="A701">
            <v>44023</v>
          </cell>
          <cell r="B701"/>
          <cell r="C701" t="str">
            <v>greececheng</v>
          </cell>
          <cell r="D701" t="str">
            <v>登峰造极</v>
          </cell>
        </row>
        <row r="702">
          <cell r="A702">
            <v>44024</v>
          </cell>
          <cell r="B702"/>
          <cell r="C702" t="str">
            <v>greececheng</v>
          </cell>
          <cell r="D702" t="str">
            <v>勇闯天涯</v>
          </cell>
        </row>
        <row r="703">
          <cell r="A703">
            <v>44025</v>
          </cell>
          <cell r="B703"/>
          <cell r="C703" t="str">
            <v>greececheng</v>
          </cell>
          <cell r="D703" t="str">
            <v>天下至尊</v>
          </cell>
        </row>
        <row r="704">
          <cell r="A704">
            <v>44026</v>
          </cell>
          <cell r="B704"/>
          <cell r="C704" t="str">
            <v>greececheng</v>
          </cell>
          <cell r="D704" t="str">
            <v>问鼎中原</v>
          </cell>
        </row>
        <row r="705">
          <cell r="A705">
            <v>44027</v>
          </cell>
          <cell r="B705"/>
          <cell r="C705" t="str">
            <v>greececheng</v>
          </cell>
          <cell r="D705" t="str">
            <v>名震一时</v>
          </cell>
        </row>
        <row r="706">
          <cell r="A706">
            <v>44028</v>
          </cell>
          <cell r="B706"/>
          <cell r="C706" t="str">
            <v>greececheng</v>
          </cell>
          <cell r="D706" t="str">
            <v>名将如云</v>
          </cell>
        </row>
        <row r="707">
          <cell r="A707">
            <v>44029</v>
          </cell>
          <cell r="B707"/>
          <cell r="C707" t="str">
            <v>greececheng</v>
          </cell>
          <cell r="D707" t="str">
            <v>联盟宝贝</v>
          </cell>
        </row>
        <row r="708">
          <cell r="A708">
            <v>44030</v>
          </cell>
          <cell r="B708"/>
          <cell r="C708" t="str">
            <v>greececheng</v>
          </cell>
          <cell r="D708" t="str">
            <v>纵横四野</v>
          </cell>
        </row>
        <row r="709">
          <cell r="A709">
            <v>44031</v>
          </cell>
          <cell r="B709"/>
          <cell r="C709" t="str">
            <v>greececheng</v>
          </cell>
          <cell r="D709" t="str">
            <v>决胜千里</v>
          </cell>
        </row>
        <row r="710">
          <cell r="A710">
            <v>44032</v>
          </cell>
          <cell r="B710"/>
          <cell r="C710" t="str">
            <v>greececheng</v>
          </cell>
          <cell r="D710" t="str">
            <v>登高能赋</v>
          </cell>
        </row>
        <row r="711">
          <cell r="A711">
            <v>44033</v>
          </cell>
          <cell r="B711"/>
          <cell r="C711" t="str">
            <v>greececheng</v>
          </cell>
          <cell r="D711" t="str">
            <v>帝国启明星</v>
          </cell>
        </row>
        <row r="712">
          <cell r="A712">
            <v>44034</v>
          </cell>
          <cell r="B712"/>
          <cell r="C712" t="str">
            <v>greececheng</v>
          </cell>
          <cell r="D712" t="str">
            <v>财富自由</v>
          </cell>
        </row>
        <row r="713">
          <cell r="A713">
            <v>44035</v>
          </cell>
          <cell r="B713"/>
          <cell r="C713" t="str">
            <v>greececheng</v>
          </cell>
          <cell r="D713" t="str">
            <v>超核体验官</v>
          </cell>
        </row>
        <row r="714">
          <cell r="A714">
            <v>44036</v>
          </cell>
          <cell r="B714"/>
          <cell r="C714" t="str">
            <v>greececheng</v>
          </cell>
          <cell r="D714" t="str">
            <v>帝国战略家</v>
          </cell>
        </row>
        <row r="715">
          <cell r="A715">
            <v>44037</v>
          </cell>
          <cell r="B715"/>
          <cell r="C715" t="str">
            <v>greececheng</v>
          </cell>
          <cell r="D715" t="str">
            <v>百战百胜</v>
          </cell>
        </row>
        <row r="716">
          <cell r="A716">
            <v>44038</v>
          </cell>
          <cell r="B716"/>
          <cell r="C716" t="str">
            <v>greececheng</v>
          </cell>
          <cell r="D716" t="str">
            <v>先驱者</v>
          </cell>
        </row>
        <row r="717">
          <cell r="A717">
            <v>44039</v>
          </cell>
          <cell r="B717"/>
          <cell r="C717" t="str">
            <v>greececheng</v>
          </cell>
          <cell r="D717" t="str">
            <v>征服者</v>
          </cell>
        </row>
        <row r="718">
          <cell r="A718">
            <v>44040</v>
          </cell>
          <cell r="B718"/>
          <cell r="C718" t="str">
            <v>greececheng</v>
          </cell>
          <cell r="D718" t="str">
            <v>登峰造极</v>
          </cell>
        </row>
        <row r="719">
          <cell r="A719">
            <v>44041</v>
          </cell>
          <cell r="B719"/>
          <cell r="C719" t="str">
            <v>greececheng</v>
          </cell>
          <cell r="D719" t="str">
            <v>勇闯天涯</v>
          </cell>
        </row>
        <row r="720">
          <cell r="A720">
            <v>44042</v>
          </cell>
          <cell r="B720"/>
          <cell r="C720" t="str">
            <v>greececheng</v>
          </cell>
          <cell r="D720" t="str">
            <v>天下至尊</v>
          </cell>
        </row>
        <row r="721">
          <cell r="A721">
            <v>44043</v>
          </cell>
          <cell r="B721"/>
          <cell r="C721" t="str">
            <v>greececheng</v>
          </cell>
          <cell r="D721" t="str">
            <v>问鼎中原</v>
          </cell>
        </row>
        <row r="722">
          <cell r="A722">
            <v>44044</v>
          </cell>
          <cell r="B722"/>
          <cell r="C722" t="str">
            <v>greececheng</v>
          </cell>
          <cell r="D722" t="str">
            <v>名震一时</v>
          </cell>
        </row>
        <row r="723">
          <cell r="A723">
            <v>44045</v>
          </cell>
          <cell r="B723"/>
          <cell r="C723" t="str">
            <v>greececheng</v>
          </cell>
          <cell r="D723" t="str">
            <v>名将如云</v>
          </cell>
        </row>
        <row r="724">
          <cell r="A724">
            <v>44046</v>
          </cell>
          <cell r="B724"/>
          <cell r="C724" t="str">
            <v>greececheng</v>
          </cell>
          <cell r="D724" t="str">
            <v>联盟宝贝</v>
          </cell>
        </row>
        <row r="725">
          <cell r="A725">
            <v>44047</v>
          </cell>
          <cell r="B725"/>
          <cell r="C725" t="str">
            <v>greececheng</v>
          </cell>
          <cell r="D725" t="str">
            <v>纵横四野</v>
          </cell>
        </row>
        <row r="726">
          <cell r="A726">
            <v>44048</v>
          </cell>
          <cell r="B726"/>
          <cell r="C726" t="str">
            <v>greececheng</v>
          </cell>
          <cell r="D726" t="str">
            <v>决胜千里</v>
          </cell>
        </row>
        <row r="727">
          <cell r="A727">
            <v>44049</v>
          </cell>
          <cell r="B727"/>
          <cell r="C727" t="str">
            <v>greececheng</v>
          </cell>
          <cell r="D727" t="str">
            <v>登高能赋</v>
          </cell>
        </row>
        <row r="728">
          <cell r="A728">
            <v>44050</v>
          </cell>
          <cell r="B728"/>
          <cell r="C728" t="str">
            <v>greececheng</v>
          </cell>
          <cell r="D728" t="str">
            <v>帝国启明星</v>
          </cell>
        </row>
        <row r="729">
          <cell r="A729">
            <v>44051</v>
          </cell>
          <cell r="B729"/>
          <cell r="C729" t="str">
            <v>greececheng</v>
          </cell>
          <cell r="D729" t="str">
            <v>财富自由</v>
          </cell>
        </row>
        <row r="730">
          <cell r="A730">
            <v>44052</v>
          </cell>
          <cell r="B730"/>
          <cell r="C730" t="str">
            <v>greececheng</v>
          </cell>
          <cell r="D730" t="str">
            <v>超核体验官</v>
          </cell>
        </row>
        <row r="731">
          <cell r="A731">
            <v>44053</v>
          </cell>
          <cell r="B731"/>
          <cell r="C731" t="str">
            <v>greececheng</v>
          </cell>
          <cell r="D731" t="str">
            <v>帝国战略家</v>
          </cell>
        </row>
        <row r="732">
          <cell r="A732">
            <v>44054</v>
          </cell>
          <cell r="B732"/>
          <cell r="C732" t="str">
            <v>greececheng</v>
          </cell>
          <cell r="D732" t="str">
            <v>百战百胜</v>
          </cell>
        </row>
        <row r="733">
          <cell r="A733">
            <v>44055</v>
          </cell>
          <cell r="B733"/>
          <cell r="C733" t="str">
            <v>greececheng</v>
          </cell>
          <cell r="D733" t="str">
            <v>先驱者</v>
          </cell>
        </row>
        <row r="734">
          <cell r="A734">
            <v>44056</v>
          </cell>
          <cell r="B734"/>
          <cell r="C734" t="str">
            <v>greececheng</v>
          </cell>
          <cell r="D734" t="str">
            <v>征服者</v>
          </cell>
        </row>
        <row r="735">
          <cell r="A735">
            <v>44057</v>
          </cell>
          <cell r="B735"/>
          <cell r="C735" t="str">
            <v>greececheng</v>
          </cell>
          <cell r="D735" t="str">
            <v>登峰造极</v>
          </cell>
        </row>
        <row r="736">
          <cell r="A736">
            <v>44058</v>
          </cell>
          <cell r="B736"/>
          <cell r="C736" t="str">
            <v>greececheng</v>
          </cell>
          <cell r="D736" t="str">
            <v>勇闯天涯</v>
          </cell>
        </row>
        <row r="737">
          <cell r="A737">
            <v>44059</v>
          </cell>
          <cell r="B737"/>
          <cell r="C737" t="str">
            <v>greececheng</v>
          </cell>
          <cell r="D737" t="str">
            <v>天下至尊</v>
          </cell>
        </row>
        <row r="738">
          <cell r="A738">
            <v>44060</v>
          </cell>
          <cell r="B738"/>
          <cell r="C738" t="str">
            <v>greececheng</v>
          </cell>
          <cell r="D738" t="str">
            <v>问鼎中原</v>
          </cell>
        </row>
        <row r="739">
          <cell r="A739">
            <v>44061</v>
          </cell>
          <cell r="B739"/>
          <cell r="C739" t="str">
            <v>greececheng</v>
          </cell>
          <cell r="D739" t="str">
            <v>名震一时</v>
          </cell>
        </row>
        <row r="740">
          <cell r="A740">
            <v>44062</v>
          </cell>
          <cell r="B740"/>
          <cell r="C740" t="str">
            <v>greececheng</v>
          </cell>
          <cell r="D740" t="str">
            <v>名将如云</v>
          </cell>
        </row>
        <row r="741">
          <cell r="A741">
            <v>44063</v>
          </cell>
          <cell r="B741"/>
          <cell r="C741" t="str">
            <v>greececheng</v>
          </cell>
          <cell r="D741" t="str">
            <v>联盟宝贝</v>
          </cell>
        </row>
        <row r="742">
          <cell r="A742">
            <v>44064</v>
          </cell>
          <cell r="B742"/>
          <cell r="C742" t="str">
            <v>greececheng</v>
          </cell>
          <cell r="D742" t="str">
            <v>纵横四野</v>
          </cell>
        </row>
        <row r="743">
          <cell r="A743">
            <v>44065</v>
          </cell>
          <cell r="B743"/>
          <cell r="C743" t="str">
            <v>greececheng</v>
          </cell>
          <cell r="D743" t="str">
            <v>决胜千里</v>
          </cell>
        </row>
        <row r="744">
          <cell r="A744">
            <v>44066</v>
          </cell>
          <cell r="B744"/>
          <cell r="C744" t="str">
            <v>greececheng</v>
          </cell>
          <cell r="D744" t="str">
            <v>登高能赋</v>
          </cell>
        </row>
        <row r="745">
          <cell r="A745">
            <v>44067</v>
          </cell>
          <cell r="B745"/>
          <cell r="C745" t="str">
            <v>greececheng</v>
          </cell>
          <cell r="D745" t="str">
            <v>帝国启明星</v>
          </cell>
        </row>
        <row r="746">
          <cell r="A746">
            <v>44068</v>
          </cell>
          <cell r="B746"/>
          <cell r="C746" t="str">
            <v>greececheng</v>
          </cell>
          <cell r="D746" t="str">
            <v>剑指天下</v>
          </cell>
        </row>
        <row r="747">
          <cell r="A747">
            <v>44069</v>
          </cell>
          <cell r="B747"/>
          <cell r="C747" t="str">
            <v>greececheng</v>
          </cell>
          <cell r="D747" t="str">
            <v>鹰击长空</v>
          </cell>
        </row>
        <row r="748">
          <cell r="A748">
            <v>44070</v>
          </cell>
          <cell r="B748"/>
          <cell r="C748" t="str">
            <v>greececheng</v>
          </cell>
          <cell r="D748" t="str">
            <v>谋定九州</v>
          </cell>
        </row>
        <row r="749">
          <cell r="A749">
            <v>46000</v>
          </cell>
          <cell r="B749"/>
          <cell r="C749" t="str">
            <v>greececheng</v>
          </cell>
          <cell r="D749" t="str">
            <v>蓬莱仙境</v>
          </cell>
        </row>
        <row r="750">
          <cell r="A750">
            <v>46001</v>
          </cell>
          <cell r="B750"/>
          <cell r="C750" t="str">
            <v>greececheng</v>
          </cell>
          <cell r="D750" t="str">
            <v>圣剑冠冕</v>
          </cell>
        </row>
        <row r="751">
          <cell r="A751">
            <v>46002</v>
          </cell>
          <cell r="B751"/>
          <cell r="C751" t="str">
            <v>greececheng</v>
          </cell>
          <cell r="D751" t="str">
            <v>不灭熔炉</v>
          </cell>
        </row>
        <row r="752">
          <cell r="A752">
            <v>46003</v>
          </cell>
          <cell r="B752"/>
          <cell r="C752" t="str">
            <v>greececheng</v>
          </cell>
          <cell r="D752" t="str">
            <v>九重御殿</v>
          </cell>
        </row>
        <row r="753">
          <cell r="A753">
            <v>46004</v>
          </cell>
          <cell r="B753"/>
          <cell r="C753" t="str">
            <v>greececheng</v>
          </cell>
          <cell r="D753" t="str">
            <v>温德斯托利</v>
          </cell>
        </row>
        <row r="754">
          <cell r="A754">
            <v>46005</v>
          </cell>
          <cell r="B754"/>
          <cell r="C754" t="str">
            <v>greececheng</v>
          </cell>
          <cell r="D754" t="str">
            <v>蓬莱仙境</v>
          </cell>
        </row>
        <row r="755">
          <cell r="A755">
            <v>46006</v>
          </cell>
          <cell r="B755"/>
          <cell r="C755" t="str">
            <v>greececheng</v>
          </cell>
          <cell r="D755" t="str">
            <v>圣剑冠冕</v>
          </cell>
        </row>
        <row r="756">
          <cell r="A756">
            <v>46007</v>
          </cell>
          <cell r="B756"/>
          <cell r="C756" t="str">
            <v>greececheng</v>
          </cell>
          <cell r="D756" t="str">
            <v>不灭熔炉</v>
          </cell>
        </row>
        <row r="757">
          <cell r="A757">
            <v>46008</v>
          </cell>
          <cell r="B757"/>
          <cell r="C757" t="str">
            <v>greececheng</v>
          </cell>
          <cell r="D757" t="str">
            <v>九重御殿</v>
          </cell>
        </row>
        <row r="758">
          <cell r="A758">
            <v>46009</v>
          </cell>
          <cell r="B758"/>
          <cell r="C758" t="str">
            <v>greececheng</v>
          </cell>
          <cell r="D758" t="str">
            <v>温德斯托利</v>
          </cell>
        </row>
        <row r="759">
          <cell r="A759">
            <v>46010</v>
          </cell>
          <cell r="B759"/>
          <cell r="C759" t="str">
            <v>greececheng</v>
          </cell>
          <cell r="D759" t="str">
            <v>蓬莱仙境</v>
          </cell>
        </row>
        <row r="760">
          <cell r="A760">
            <v>46011</v>
          </cell>
          <cell r="B760"/>
          <cell r="C760" t="str">
            <v>greececheng</v>
          </cell>
          <cell r="D760" t="str">
            <v>圣剑冠冕</v>
          </cell>
        </row>
        <row r="761">
          <cell r="A761">
            <v>46012</v>
          </cell>
          <cell r="B761"/>
          <cell r="C761" t="str">
            <v>greececheng</v>
          </cell>
          <cell r="D761" t="str">
            <v>不灭熔炉</v>
          </cell>
        </row>
        <row r="762">
          <cell r="A762">
            <v>46013</v>
          </cell>
          <cell r="B762"/>
          <cell r="C762" t="str">
            <v>greececheng</v>
          </cell>
          <cell r="D762" t="str">
            <v>九重御殿</v>
          </cell>
        </row>
        <row r="763">
          <cell r="A763">
            <v>46014</v>
          </cell>
          <cell r="B763"/>
          <cell r="C763" t="str">
            <v>greececheng</v>
          </cell>
          <cell r="D763" t="str">
            <v>温德斯托利</v>
          </cell>
        </row>
        <row r="764">
          <cell r="A764">
            <v>46015</v>
          </cell>
          <cell r="B764"/>
          <cell r="C764" t="str">
            <v>greececheng</v>
          </cell>
          <cell r="D764" t="str">
            <v>蓬莱仙境</v>
          </cell>
        </row>
        <row r="765">
          <cell r="A765">
            <v>46016</v>
          </cell>
          <cell r="B765"/>
          <cell r="C765" t="str">
            <v>greececheng</v>
          </cell>
          <cell r="D765" t="str">
            <v>圣剑冠冕</v>
          </cell>
        </row>
        <row r="766">
          <cell r="A766">
            <v>46017</v>
          </cell>
          <cell r="B766"/>
          <cell r="C766" t="str">
            <v>greececheng</v>
          </cell>
          <cell r="D766" t="str">
            <v>不灭熔炉</v>
          </cell>
        </row>
        <row r="767">
          <cell r="A767">
            <v>46018</v>
          </cell>
          <cell r="B767"/>
          <cell r="C767" t="str">
            <v>greececheng</v>
          </cell>
          <cell r="D767" t="str">
            <v>九重御殿</v>
          </cell>
        </row>
        <row r="768">
          <cell r="A768">
            <v>46019</v>
          </cell>
          <cell r="B768"/>
          <cell r="C768" t="str">
            <v>greececheng</v>
          </cell>
          <cell r="D768" t="str">
            <v>温德斯托利</v>
          </cell>
        </row>
        <row r="769">
          <cell r="A769">
            <v>46020</v>
          </cell>
          <cell r="B769"/>
          <cell r="C769" t="str">
            <v>greececheng</v>
          </cell>
          <cell r="D769" t="str">
            <v>御照东方</v>
          </cell>
        </row>
        <row r="770">
          <cell r="A770">
            <v>46021</v>
          </cell>
          <cell r="B770"/>
          <cell r="C770" t="str">
            <v>greececheng</v>
          </cell>
          <cell r="D770" t="str">
            <v>御照东方</v>
          </cell>
        </row>
        <row r="771">
          <cell r="A771">
            <v>46022</v>
          </cell>
          <cell r="B771"/>
          <cell r="C771" t="str">
            <v>greececheng</v>
          </cell>
          <cell r="D771" t="str">
            <v>御照东方</v>
          </cell>
        </row>
        <row r="772">
          <cell r="A772">
            <v>46023</v>
          </cell>
          <cell r="B772"/>
          <cell r="C772" t="str">
            <v>greececheng</v>
          </cell>
          <cell r="D772" t="str">
            <v>御照东方</v>
          </cell>
        </row>
        <row r="773">
          <cell r="A773">
            <v>46024</v>
          </cell>
          <cell r="B773"/>
          <cell r="C773" t="str">
            <v>greececheng</v>
          </cell>
          <cell r="D773" t="str">
            <v>千里江枫</v>
          </cell>
        </row>
        <row r="774">
          <cell r="A774">
            <v>46025</v>
          </cell>
          <cell r="B774"/>
          <cell r="C774" t="str">
            <v>greececheng</v>
          </cell>
          <cell r="D774" t="str">
            <v>千里江枫</v>
          </cell>
        </row>
        <row r="775">
          <cell r="A775">
            <v>46026</v>
          </cell>
          <cell r="B775"/>
          <cell r="C775" t="str">
            <v>greececheng</v>
          </cell>
          <cell r="D775" t="str">
            <v>千里江枫</v>
          </cell>
        </row>
        <row r="776">
          <cell r="A776">
            <v>46027</v>
          </cell>
          <cell r="B776"/>
          <cell r="C776" t="str">
            <v>greececheng</v>
          </cell>
          <cell r="D776" t="str">
            <v>千里江枫</v>
          </cell>
        </row>
        <row r="777">
          <cell r="A777">
            <v>46028</v>
          </cell>
          <cell r="B777"/>
          <cell r="C777" t="str">
            <v>greececheng</v>
          </cell>
          <cell r="D777" t="str">
            <v>御照东方</v>
          </cell>
        </row>
        <row r="778">
          <cell r="A778">
            <v>46029</v>
          </cell>
          <cell r="B778"/>
          <cell r="C778" t="str">
            <v>petercxhu</v>
          </cell>
          <cell r="D778" t="str">
            <v>帝国里程碑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zoomScale="85" zoomScaleNormal="85" workbookViewId="0">
      <pane xSplit="1" ySplit="3" topLeftCell="B217" activePane="bottomRight" state="frozen"/>
      <selection pane="topRight"/>
      <selection pane="bottomLeft"/>
      <selection pane="bottomRight" activeCell="B221" sqref="B221"/>
    </sheetView>
  </sheetViews>
  <sheetFormatPr defaultColWidth="9" defaultRowHeight="16.5" x14ac:dyDescent="0.25"/>
  <cols>
    <col min="1" max="1" width="14.81640625" style="10" customWidth="1"/>
    <col min="2" max="2" width="24.26953125" style="10" bestFit="1" customWidth="1"/>
    <col min="3" max="3" width="14" style="10" customWidth="1"/>
    <col min="4" max="4" width="33.08984375" style="10" customWidth="1"/>
    <col min="5" max="5" width="10.81640625" style="10" bestFit="1" customWidth="1"/>
    <col min="6" max="7" width="17.453125" style="10" bestFit="1" customWidth="1"/>
    <col min="8" max="8" width="15.453125" style="10" bestFit="1" customWidth="1"/>
    <col min="9" max="9" width="21.453125" style="10" bestFit="1" customWidth="1"/>
    <col min="10" max="10" width="26.453125" style="10" bestFit="1" customWidth="1"/>
    <col min="11" max="11" width="12.7265625" style="10" bestFit="1" customWidth="1"/>
    <col min="12" max="12" width="18.81640625" style="10" bestFit="1" customWidth="1"/>
    <col min="13" max="13" width="9" style="10" customWidth="1"/>
    <col min="14" max="16384" width="9" style="10"/>
  </cols>
  <sheetData>
    <row r="1" spans="1:12" x14ac:dyDescent="0.25">
      <c r="A1" s="10" t="s">
        <v>0</v>
      </c>
      <c r="F1" s="16" t="s">
        <v>1</v>
      </c>
      <c r="G1" s="17"/>
      <c r="H1" s="17"/>
      <c r="I1" s="18"/>
    </row>
    <row r="2" spans="1:12" s="3" customFormat="1" x14ac:dyDescent="0.25">
      <c r="A2" s="3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</row>
    <row r="3" spans="1:12" s="3" customFormat="1" x14ac:dyDescent="0.25">
      <c r="A3" s="10" t="s">
        <v>14</v>
      </c>
      <c r="C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</row>
    <row r="4" spans="1:12" x14ac:dyDescent="0.25">
      <c r="A4" s="10">
        <v>2100001</v>
      </c>
      <c r="B4" s="5" t="s">
        <v>24</v>
      </c>
      <c r="C4" s="10">
        <v>101</v>
      </c>
      <c r="D4" s="5" t="str">
        <f>VLOOKUP(C4,[1]道具配置表!$A:$D,4,FALSE)</f>
        <v>1木材</v>
      </c>
      <c r="E4" s="10">
        <v>3000</v>
      </c>
      <c r="J4" s="10">
        <v>1</v>
      </c>
      <c r="K4" s="10" t="b">
        <v>1</v>
      </c>
      <c r="L4" s="10">
        <v>1</v>
      </c>
    </row>
    <row r="5" spans="1:12" x14ac:dyDescent="0.25">
      <c r="A5" s="10">
        <v>2100002</v>
      </c>
      <c r="B5" s="5" t="s">
        <v>25</v>
      </c>
      <c r="C5" s="10">
        <v>102</v>
      </c>
      <c r="D5" s="5" t="str">
        <f>VLOOKUP(C5,[1]道具配置表!$A:$D,4,FALSE)</f>
        <v>1食物</v>
      </c>
      <c r="E5" s="10">
        <v>3000</v>
      </c>
      <c r="J5" s="10">
        <v>1</v>
      </c>
      <c r="K5" s="10" t="b">
        <v>1</v>
      </c>
      <c r="L5" s="10">
        <v>1</v>
      </c>
    </row>
    <row r="6" spans="1:12" x14ac:dyDescent="0.25">
      <c r="A6" s="10">
        <v>2100003</v>
      </c>
      <c r="B6" s="5" t="s">
        <v>26</v>
      </c>
      <c r="C6" s="10">
        <v>103</v>
      </c>
      <c r="D6" s="5" t="str">
        <f>VLOOKUP(C6,[1]道具配置表!$A:$D,4,FALSE)</f>
        <v>1石头</v>
      </c>
      <c r="E6" s="10">
        <v>3000</v>
      </c>
      <c r="J6" s="10">
        <v>1</v>
      </c>
      <c r="K6" s="10" t="b">
        <v>1</v>
      </c>
      <c r="L6" s="10">
        <v>1</v>
      </c>
    </row>
    <row r="7" spans="1:12" x14ac:dyDescent="0.25">
      <c r="A7" s="10">
        <v>2100004</v>
      </c>
      <c r="B7" s="5" t="s">
        <v>27</v>
      </c>
      <c r="C7" s="10">
        <v>104</v>
      </c>
      <c r="D7" s="5" t="str">
        <f>VLOOKUP(C7,[1]道具配置表!$A:$D,4,FALSE)</f>
        <v>1黄金</v>
      </c>
      <c r="E7" s="10">
        <v>3000</v>
      </c>
      <c r="J7" s="10">
        <v>1</v>
      </c>
      <c r="K7" s="10" t="b">
        <v>1</v>
      </c>
      <c r="L7" s="10">
        <v>1</v>
      </c>
    </row>
    <row r="8" spans="1:12" x14ac:dyDescent="0.25">
      <c r="A8" s="10">
        <v>2100005</v>
      </c>
      <c r="B8" s="5" t="s">
        <v>28</v>
      </c>
      <c r="C8" s="10">
        <f t="shared" ref="C8:C39" si="0">C4</f>
        <v>101</v>
      </c>
      <c r="D8" s="5" t="str">
        <f>VLOOKUP(C8,[1]道具配置表!$A:$D,4,FALSE)</f>
        <v>1木材</v>
      </c>
      <c r="E8" s="10">
        <f t="shared" ref="E8:E39" si="1">E4+1000</f>
        <v>4000</v>
      </c>
      <c r="J8" s="10">
        <v>1</v>
      </c>
      <c r="K8" s="10" t="b">
        <v>1</v>
      </c>
      <c r="L8" s="10">
        <v>1</v>
      </c>
    </row>
    <row r="9" spans="1:12" x14ac:dyDescent="0.25">
      <c r="A9" s="10">
        <v>2100006</v>
      </c>
      <c r="B9" s="5" t="s">
        <v>29</v>
      </c>
      <c r="C9" s="10">
        <f t="shared" si="0"/>
        <v>102</v>
      </c>
      <c r="D9" s="5" t="str">
        <f>VLOOKUP(C9,[1]道具配置表!$A:$D,4,FALSE)</f>
        <v>1食物</v>
      </c>
      <c r="E9" s="10">
        <f t="shared" si="1"/>
        <v>4000</v>
      </c>
      <c r="J9" s="10">
        <v>1</v>
      </c>
      <c r="K9" s="10" t="b">
        <v>1</v>
      </c>
      <c r="L9" s="10">
        <v>1</v>
      </c>
    </row>
    <row r="10" spans="1:12" x14ac:dyDescent="0.25">
      <c r="A10" s="10">
        <v>2100007</v>
      </c>
      <c r="B10" s="5" t="s">
        <v>30</v>
      </c>
      <c r="C10" s="10">
        <f t="shared" si="0"/>
        <v>103</v>
      </c>
      <c r="D10" s="5" t="str">
        <f>VLOOKUP(C10,[1]道具配置表!$A:$D,4,FALSE)</f>
        <v>1石头</v>
      </c>
      <c r="E10" s="10">
        <f t="shared" si="1"/>
        <v>4000</v>
      </c>
      <c r="J10" s="10">
        <v>1</v>
      </c>
      <c r="K10" s="10" t="b">
        <v>1</v>
      </c>
      <c r="L10" s="10">
        <v>1</v>
      </c>
    </row>
    <row r="11" spans="1:12" x14ac:dyDescent="0.25">
      <c r="A11" s="10">
        <v>2100008</v>
      </c>
      <c r="B11" s="5" t="s">
        <v>31</v>
      </c>
      <c r="C11" s="10">
        <f t="shared" si="0"/>
        <v>104</v>
      </c>
      <c r="D11" s="5" t="str">
        <f>VLOOKUP(C11,[1]道具配置表!$A:$D,4,FALSE)</f>
        <v>1黄金</v>
      </c>
      <c r="E11" s="10">
        <f t="shared" si="1"/>
        <v>4000</v>
      </c>
      <c r="J11" s="10">
        <v>1</v>
      </c>
      <c r="K11" s="10" t="b">
        <v>1</v>
      </c>
      <c r="L11" s="10">
        <v>1</v>
      </c>
    </row>
    <row r="12" spans="1:12" x14ac:dyDescent="0.25">
      <c r="A12" s="10">
        <v>2100009</v>
      </c>
      <c r="B12" s="5" t="s">
        <v>32</v>
      </c>
      <c r="C12" s="10">
        <f t="shared" si="0"/>
        <v>101</v>
      </c>
      <c r="D12" s="5" t="str">
        <f>VLOOKUP(C12,[1]道具配置表!$A:$D,4,FALSE)</f>
        <v>1木材</v>
      </c>
      <c r="E12" s="10">
        <f t="shared" si="1"/>
        <v>5000</v>
      </c>
      <c r="J12" s="10">
        <v>1</v>
      </c>
      <c r="K12" s="10" t="b">
        <v>1</v>
      </c>
      <c r="L12" s="10">
        <v>1</v>
      </c>
    </row>
    <row r="13" spans="1:12" x14ac:dyDescent="0.25">
      <c r="A13" s="10">
        <v>2100010</v>
      </c>
      <c r="B13" s="5" t="s">
        <v>33</v>
      </c>
      <c r="C13" s="10">
        <f t="shared" si="0"/>
        <v>102</v>
      </c>
      <c r="D13" s="5" t="str">
        <f>VLOOKUP(C13,[1]道具配置表!$A:$D,4,FALSE)</f>
        <v>1食物</v>
      </c>
      <c r="E13" s="10">
        <f t="shared" si="1"/>
        <v>5000</v>
      </c>
      <c r="J13" s="10">
        <v>1</v>
      </c>
      <c r="K13" s="10" t="b">
        <v>1</v>
      </c>
      <c r="L13" s="10">
        <v>1</v>
      </c>
    </row>
    <row r="14" spans="1:12" x14ac:dyDescent="0.25">
      <c r="A14" s="10">
        <v>2100011</v>
      </c>
      <c r="B14" s="5" t="s">
        <v>34</v>
      </c>
      <c r="C14" s="10">
        <f t="shared" si="0"/>
        <v>103</v>
      </c>
      <c r="D14" s="5" t="str">
        <f>VLOOKUP(C14,[1]道具配置表!$A:$D,4,FALSE)</f>
        <v>1石头</v>
      </c>
      <c r="E14" s="10">
        <f t="shared" si="1"/>
        <v>5000</v>
      </c>
      <c r="J14" s="10">
        <v>1</v>
      </c>
      <c r="K14" s="10" t="b">
        <v>1</v>
      </c>
      <c r="L14" s="10">
        <v>1</v>
      </c>
    </row>
    <row r="15" spans="1:12" x14ac:dyDescent="0.25">
      <c r="A15" s="10">
        <v>2100012</v>
      </c>
      <c r="B15" s="5" t="s">
        <v>35</v>
      </c>
      <c r="C15" s="10">
        <f t="shared" si="0"/>
        <v>104</v>
      </c>
      <c r="D15" s="5" t="str">
        <f>VLOOKUP(C15,[1]道具配置表!$A:$D,4,FALSE)</f>
        <v>1黄金</v>
      </c>
      <c r="E15" s="10">
        <f t="shared" si="1"/>
        <v>5000</v>
      </c>
      <c r="J15" s="10">
        <v>1</v>
      </c>
      <c r="K15" s="10" t="b">
        <v>1</v>
      </c>
      <c r="L15" s="10">
        <v>1</v>
      </c>
    </row>
    <row r="16" spans="1:12" x14ac:dyDescent="0.25">
      <c r="A16" s="10">
        <v>2100013</v>
      </c>
      <c r="B16" s="5" t="s">
        <v>36</v>
      </c>
      <c r="C16" s="10">
        <f t="shared" si="0"/>
        <v>101</v>
      </c>
      <c r="D16" s="5" t="str">
        <f>VLOOKUP(C16,[1]道具配置表!$A:$D,4,FALSE)</f>
        <v>1木材</v>
      </c>
      <c r="E16" s="10">
        <f t="shared" si="1"/>
        <v>6000</v>
      </c>
      <c r="J16" s="10">
        <v>1</v>
      </c>
      <c r="K16" s="10" t="b">
        <v>1</v>
      </c>
      <c r="L16" s="10">
        <v>1</v>
      </c>
    </row>
    <row r="17" spans="1:12" x14ac:dyDescent="0.25">
      <c r="A17" s="10">
        <v>2100014</v>
      </c>
      <c r="B17" s="5" t="s">
        <v>37</v>
      </c>
      <c r="C17" s="10">
        <f t="shared" si="0"/>
        <v>102</v>
      </c>
      <c r="D17" s="5" t="str">
        <f>VLOOKUP(C17,[1]道具配置表!$A:$D,4,FALSE)</f>
        <v>1食物</v>
      </c>
      <c r="E17" s="10">
        <f t="shared" si="1"/>
        <v>6000</v>
      </c>
      <c r="J17" s="10">
        <v>1</v>
      </c>
      <c r="K17" s="10" t="b">
        <v>1</v>
      </c>
      <c r="L17" s="10">
        <v>1</v>
      </c>
    </row>
    <row r="18" spans="1:12" x14ac:dyDescent="0.25">
      <c r="A18" s="10">
        <v>2100015</v>
      </c>
      <c r="B18" s="5" t="s">
        <v>38</v>
      </c>
      <c r="C18" s="10">
        <f t="shared" si="0"/>
        <v>103</v>
      </c>
      <c r="D18" s="5" t="str">
        <f>VLOOKUP(C18,[1]道具配置表!$A:$D,4,FALSE)</f>
        <v>1石头</v>
      </c>
      <c r="E18" s="10">
        <f t="shared" si="1"/>
        <v>6000</v>
      </c>
      <c r="J18" s="10">
        <v>1</v>
      </c>
      <c r="K18" s="10" t="b">
        <v>1</v>
      </c>
      <c r="L18" s="10">
        <v>1</v>
      </c>
    </row>
    <row r="19" spans="1:12" x14ac:dyDescent="0.25">
      <c r="A19" s="10">
        <v>2100016</v>
      </c>
      <c r="B19" s="5" t="s">
        <v>39</v>
      </c>
      <c r="C19" s="10">
        <f t="shared" si="0"/>
        <v>104</v>
      </c>
      <c r="D19" s="5" t="str">
        <f>VLOOKUP(C19,[1]道具配置表!$A:$D,4,FALSE)</f>
        <v>1黄金</v>
      </c>
      <c r="E19" s="10">
        <f t="shared" si="1"/>
        <v>6000</v>
      </c>
      <c r="J19" s="10">
        <v>1</v>
      </c>
      <c r="K19" s="10" t="b">
        <v>1</v>
      </c>
      <c r="L19" s="10">
        <v>1</v>
      </c>
    </row>
    <row r="20" spans="1:12" x14ac:dyDescent="0.25">
      <c r="A20" s="10">
        <v>2100017</v>
      </c>
      <c r="B20" s="5" t="s">
        <v>40</v>
      </c>
      <c r="C20" s="10">
        <f t="shared" si="0"/>
        <v>101</v>
      </c>
      <c r="D20" s="5" t="str">
        <f>VLOOKUP(C20,[1]道具配置表!$A:$D,4,FALSE)</f>
        <v>1木材</v>
      </c>
      <c r="E20" s="10">
        <f t="shared" si="1"/>
        <v>7000</v>
      </c>
      <c r="J20" s="10">
        <v>1</v>
      </c>
      <c r="K20" s="10" t="b">
        <v>1</v>
      </c>
      <c r="L20" s="10">
        <v>1</v>
      </c>
    </row>
    <row r="21" spans="1:12" x14ac:dyDescent="0.25">
      <c r="A21" s="10">
        <v>2100018</v>
      </c>
      <c r="B21" s="5" t="s">
        <v>41</v>
      </c>
      <c r="C21" s="10">
        <f t="shared" si="0"/>
        <v>102</v>
      </c>
      <c r="D21" s="5" t="str">
        <f>VLOOKUP(C21,[1]道具配置表!$A:$D,4,FALSE)</f>
        <v>1食物</v>
      </c>
      <c r="E21" s="10">
        <f t="shared" si="1"/>
        <v>7000</v>
      </c>
      <c r="J21" s="10">
        <v>1</v>
      </c>
      <c r="K21" s="10" t="b">
        <v>1</v>
      </c>
      <c r="L21" s="10">
        <v>1</v>
      </c>
    </row>
    <row r="22" spans="1:12" x14ac:dyDescent="0.25">
      <c r="A22" s="10">
        <v>2100019</v>
      </c>
      <c r="B22" s="5" t="s">
        <v>42</v>
      </c>
      <c r="C22" s="10">
        <f t="shared" si="0"/>
        <v>103</v>
      </c>
      <c r="D22" s="5" t="str">
        <f>VLOOKUP(C22,[1]道具配置表!$A:$D,4,FALSE)</f>
        <v>1石头</v>
      </c>
      <c r="E22" s="10">
        <f t="shared" si="1"/>
        <v>7000</v>
      </c>
      <c r="J22" s="10">
        <v>1</v>
      </c>
      <c r="K22" s="10" t="b">
        <v>1</v>
      </c>
      <c r="L22" s="10">
        <v>1</v>
      </c>
    </row>
    <row r="23" spans="1:12" x14ac:dyDescent="0.25">
      <c r="A23" s="10">
        <v>2100020</v>
      </c>
      <c r="B23" s="5" t="s">
        <v>43</v>
      </c>
      <c r="C23" s="10">
        <f t="shared" si="0"/>
        <v>104</v>
      </c>
      <c r="D23" s="5" t="str">
        <f>VLOOKUP(C23,[1]道具配置表!$A:$D,4,FALSE)</f>
        <v>1黄金</v>
      </c>
      <c r="E23" s="10">
        <f t="shared" si="1"/>
        <v>7000</v>
      </c>
      <c r="J23" s="10">
        <v>1</v>
      </c>
      <c r="K23" s="10" t="b">
        <v>1</v>
      </c>
      <c r="L23" s="10">
        <v>1</v>
      </c>
    </row>
    <row r="24" spans="1:12" x14ac:dyDescent="0.25">
      <c r="A24" s="10">
        <v>2100021</v>
      </c>
      <c r="B24" s="5" t="s">
        <v>44</v>
      </c>
      <c r="C24" s="10">
        <f t="shared" si="0"/>
        <v>101</v>
      </c>
      <c r="D24" s="5" t="str">
        <f>VLOOKUP(C24,[1]道具配置表!$A:$D,4,FALSE)</f>
        <v>1木材</v>
      </c>
      <c r="E24" s="10">
        <f t="shared" si="1"/>
        <v>8000</v>
      </c>
      <c r="J24" s="10">
        <v>1</v>
      </c>
      <c r="K24" s="10" t="b">
        <v>1</v>
      </c>
      <c r="L24" s="10">
        <v>1</v>
      </c>
    </row>
    <row r="25" spans="1:12" x14ac:dyDescent="0.25">
      <c r="A25" s="10">
        <v>2100022</v>
      </c>
      <c r="B25" s="5" t="s">
        <v>45</v>
      </c>
      <c r="C25" s="10">
        <f t="shared" si="0"/>
        <v>102</v>
      </c>
      <c r="D25" s="5" t="str">
        <f>VLOOKUP(C25,[1]道具配置表!$A:$D,4,FALSE)</f>
        <v>1食物</v>
      </c>
      <c r="E25" s="10">
        <f t="shared" si="1"/>
        <v>8000</v>
      </c>
      <c r="J25" s="10">
        <v>1</v>
      </c>
      <c r="K25" s="10" t="b">
        <v>1</v>
      </c>
      <c r="L25" s="10">
        <v>1</v>
      </c>
    </row>
    <row r="26" spans="1:12" x14ac:dyDescent="0.25">
      <c r="A26" s="10">
        <v>2100023</v>
      </c>
      <c r="B26" s="5" t="s">
        <v>46</v>
      </c>
      <c r="C26" s="10">
        <f t="shared" si="0"/>
        <v>103</v>
      </c>
      <c r="D26" s="5" t="str">
        <f>VLOOKUP(C26,[1]道具配置表!$A:$D,4,FALSE)</f>
        <v>1石头</v>
      </c>
      <c r="E26" s="10">
        <f t="shared" si="1"/>
        <v>8000</v>
      </c>
      <c r="J26" s="10">
        <v>1</v>
      </c>
      <c r="K26" s="10" t="b">
        <v>1</v>
      </c>
      <c r="L26" s="10">
        <v>1</v>
      </c>
    </row>
    <row r="27" spans="1:12" x14ac:dyDescent="0.25">
      <c r="A27" s="10">
        <v>2100024</v>
      </c>
      <c r="B27" s="5" t="s">
        <v>47</v>
      </c>
      <c r="C27" s="10">
        <f t="shared" si="0"/>
        <v>104</v>
      </c>
      <c r="D27" s="5" t="str">
        <f>VLOOKUP(C27,[1]道具配置表!$A:$D,4,FALSE)</f>
        <v>1黄金</v>
      </c>
      <c r="E27" s="10">
        <f t="shared" si="1"/>
        <v>8000</v>
      </c>
      <c r="J27" s="10">
        <v>1</v>
      </c>
      <c r="K27" s="10" t="b">
        <v>1</v>
      </c>
      <c r="L27" s="10">
        <v>1</v>
      </c>
    </row>
    <row r="28" spans="1:12" x14ac:dyDescent="0.25">
      <c r="A28" s="10">
        <v>2100025</v>
      </c>
      <c r="B28" s="5" t="s">
        <v>48</v>
      </c>
      <c r="C28" s="10">
        <f t="shared" si="0"/>
        <v>101</v>
      </c>
      <c r="D28" s="5" t="str">
        <f>VLOOKUP(C28,[1]道具配置表!$A:$D,4,FALSE)</f>
        <v>1木材</v>
      </c>
      <c r="E28" s="10">
        <f t="shared" si="1"/>
        <v>9000</v>
      </c>
      <c r="J28" s="10">
        <v>1</v>
      </c>
      <c r="K28" s="10" t="b">
        <v>1</v>
      </c>
      <c r="L28" s="10">
        <v>1</v>
      </c>
    </row>
    <row r="29" spans="1:12" x14ac:dyDescent="0.25">
      <c r="A29" s="10">
        <v>2100026</v>
      </c>
      <c r="B29" s="5" t="s">
        <v>49</v>
      </c>
      <c r="C29" s="10">
        <f t="shared" si="0"/>
        <v>102</v>
      </c>
      <c r="D29" s="5" t="str">
        <f>VLOOKUP(C29,[1]道具配置表!$A:$D,4,FALSE)</f>
        <v>1食物</v>
      </c>
      <c r="E29" s="10">
        <f t="shared" si="1"/>
        <v>9000</v>
      </c>
      <c r="J29" s="10">
        <v>1</v>
      </c>
      <c r="K29" s="10" t="b">
        <v>1</v>
      </c>
      <c r="L29" s="10">
        <v>1</v>
      </c>
    </row>
    <row r="30" spans="1:12" x14ac:dyDescent="0.25">
      <c r="A30" s="10">
        <v>2100027</v>
      </c>
      <c r="B30" s="5" t="s">
        <v>50</v>
      </c>
      <c r="C30" s="10">
        <f t="shared" si="0"/>
        <v>103</v>
      </c>
      <c r="D30" s="5" t="str">
        <f>VLOOKUP(C30,[1]道具配置表!$A:$D,4,FALSE)</f>
        <v>1石头</v>
      </c>
      <c r="E30" s="10">
        <f t="shared" si="1"/>
        <v>9000</v>
      </c>
      <c r="J30" s="10">
        <v>1</v>
      </c>
      <c r="K30" s="10" t="b">
        <v>1</v>
      </c>
      <c r="L30" s="10">
        <v>1</v>
      </c>
    </row>
    <row r="31" spans="1:12" x14ac:dyDescent="0.25">
      <c r="A31" s="10">
        <v>2100028</v>
      </c>
      <c r="B31" s="5" t="s">
        <v>51</v>
      </c>
      <c r="C31" s="10">
        <f t="shared" si="0"/>
        <v>104</v>
      </c>
      <c r="D31" s="5" t="str">
        <f>VLOOKUP(C31,[1]道具配置表!$A:$D,4,FALSE)</f>
        <v>1黄金</v>
      </c>
      <c r="E31" s="10">
        <f t="shared" si="1"/>
        <v>9000</v>
      </c>
      <c r="J31" s="10">
        <v>1</v>
      </c>
      <c r="K31" s="10" t="b">
        <v>1</v>
      </c>
      <c r="L31" s="10">
        <v>1</v>
      </c>
    </row>
    <row r="32" spans="1:12" x14ac:dyDescent="0.25">
      <c r="A32" s="10">
        <v>2100029</v>
      </c>
      <c r="B32" s="5" t="s">
        <v>52</v>
      </c>
      <c r="C32" s="10">
        <f t="shared" si="0"/>
        <v>101</v>
      </c>
      <c r="D32" s="5" t="str">
        <f>VLOOKUP(C32,[1]道具配置表!$A:$D,4,FALSE)</f>
        <v>1木材</v>
      </c>
      <c r="E32" s="10">
        <f t="shared" si="1"/>
        <v>10000</v>
      </c>
      <c r="J32" s="10">
        <v>1</v>
      </c>
      <c r="K32" s="10" t="b">
        <v>1</v>
      </c>
      <c r="L32" s="10">
        <v>1</v>
      </c>
    </row>
    <row r="33" spans="1:12" x14ac:dyDescent="0.25">
      <c r="A33" s="10">
        <v>2100030</v>
      </c>
      <c r="B33" s="5" t="s">
        <v>53</v>
      </c>
      <c r="C33" s="10">
        <f t="shared" si="0"/>
        <v>102</v>
      </c>
      <c r="D33" s="5" t="str">
        <f>VLOOKUP(C33,[1]道具配置表!$A:$D,4,FALSE)</f>
        <v>1食物</v>
      </c>
      <c r="E33" s="10">
        <f t="shared" si="1"/>
        <v>10000</v>
      </c>
      <c r="J33" s="10">
        <v>1</v>
      </c>
      <c r="K33" s="10" t="b">
        <v>1</v>
      </c>
      <c r="L33" s="10">
        <v>1</v>
      </c>
    </row>
    <row r="34" spans="1:12" x14ac:dyDescent="0.25">
      <c r="A34" s="10">
        <v>2100031</v>
      </c>
      <c r="B34" s="5" t="s">
        <v>54</v>
      </c>
      <c r="C34" s="10">
        <f t="shared" si="0"/>
        <v>103</v>
      </c>
      <c r="D34" s="5" t="str">
        <f>VLOOKUP(C34,[1]道具配置表!$A:$D,4,FALSE)</f>
        <v>1石头</v>
      </c>
      <c r="E34" s="10">
        <f t="shared" si="1"/>
        <v>10000</v>
      </c>
      <c r="J34" s="10">
        <v>1</v>
      </c>
      <c r="K34" s="10" t="b">
        <v>1</v>
      </c>
      <c r="L34" s="10">
        <v>1</v>
      </c>
    </row>
    <row r="35" spans="1:12" x14ac:dyDescent="0.25">
      <c r="A35" s="10">
        <v>2100032</v>
      </c>
      <c r="B35" s="5" t="s">
        <v>55</v>
      </c>
      <c r="C35" s="10">
        <f t="shared" si="0"/>
        <v>104</v>
      </c>
      <c r="D35" s="5" t="str">
        <f>VLOOKUP(C35,[1]道具配置表!$A:$D,4,FALSE)</f>
        <v>1黄金</v>
      </c>
      <c r="E35" s="10">
        <f t="shared" si="1"/>
        <v>10000</v>
      </c>
      <c r="J35" s="10">
        <v>1</v>
      </c>
      <c r="K35" s="10" t="b">
        <v>1</v>
      </c>
      <c r="L35" s="10">
        <v>1</v>
      </c>
    </row>
    <row r="36" spans="1:12" x14ac:dyDescent="0.25">
      <c r="A36" s="10">
        <v>2100033</v>
      </c>
      <c r="B36" s="5" t="s">
        <v>56</v>
      </c>
      <c r="C36" s="10">
        <f t="shared" si="0"/>
        <v>101</v>
      </c>
      <c r="D36" s="5" t="str">
        <f>VLOOKUP(C36,[1]道具配置表!$A:$D,4,FALSE)</f>
        <v>1木材</v>
      </c>
      <c r="E36" s="10">
        <f t="shared" si="1"/>
        <v>11000</v>
      </c>
      <c r="J36" s="10">
        <v>1</v>
      </c>
      <c r="K36" s="10" t="b">
        <v>1</v>
      </c>
      <c r="L36" s="10">
        <v>1</v>
      </c>
    </row>
    <row r="37" spans="1:12" x14ac:dyDescent="0.25">
      <c r="A37" s="10">
        <v>2100034</v>
      </c>
      <c r="B37" s="5" t="s">
        <v>57</v>
      </c>
      <c r="C37" s="10">
        <f t="shared" si="0"/>
        <v>102</v>
      </c>
      <c r="D37" s="5" t="str">
        <f>VLOOKUP(C37,[1]道具配置表!$A:$D,4,FALSE)</f>
        <v>1食物</v>
      </c>
      <c r="E37" s="10">
        <f t="shared" si="1"/>
        <v>11000</v>
      </c>
      <c r="J37" s="10">
        <v>1</v>
      </c>
      <c r="K37" s="10" t="b">
        <v>1</v>
      </c>
      <c r="L37" s="10">
        <v>1</v>
      </c>
    </row>
    <row r="38" spans="1:12" x14ac:dyDescent="0.25">
      <c r="A38" s="10">
        <v>2100035</v>
      </c>
      <c r="B38" s="5" t="s">
        <v>58</v>
      </c>
      <c r="C38" s="10">
        <f t="shared" si="0"/>
        <v>103</v>
      </c>
      <c r="D38" s="5" t="str">
        <f>VLOOKUP(C38,[1]道具配置表!$A:$D,4,FALSE)</f>
        <v>1石头</v>
      </c>
      <c r="E38" s="10">
        <f t="shared" si="1"/>
        <v>11000</v>
      </c>
      <c r="J38" s="10">
        <v>1</v>
      </c>
      <c r="K38" s="10" t="b">
        <v>1</v>
      </c>
      <c r="L38" s="10">
        <v>1</v>
      </c>
    </row>
    <row r="39" spans="1:12" x14ac:dyDescent="0.25">
      <c r="A39" s="10">
        <v>2100036</v>
      </c>
      <c r="B39" s="5" t="s">
        <v>59</v>
      </c>
      <c r="C39" s="10">
        <f t="shared" si="0"/>
        <v>104</v>
      </c>
      <c r="D39" s="5" t="str">
        <f>VLOOKUP(C39,[1]道具配置表!$A:$D,4,FALSE)</f>
        <v>1黄金</v>
      </c>
      <c r="E39" s="10">
        <f t="shared" si="1"/>
        <v>11000</v>
      </c>
      <c r="J39" s="10">
        <v>1</v>
      </c>
      <c r="K39" s="10" t="b">
        <v>1</v>
      </c>
      <c r="L39" s="10">
        <v>1</v>
      </c>
    </row>
    <row r="40" spans="1:12" x14ac:dyDescent="0.25">
      <c r="A40" s="10">
        <v>2100037</v>
      </c>
      <c r="B40" s="5" t="s">
        <v>60</v>
      </c>
      <c r="C40" s="10">
        <f t="shared" ref="C40:C67" si="2">C36</f>
        <v>101</v>
      </c>
      <c r="D40" s="5" t="str">
        <f>VLOOKUP(C40,[1]道具配置表!$A:$D,4,FALSE)</f>
        <v>1木材</v>
      </c>
      <c r="E40" s="10">
        <f t="shared" ref="E40:E67" si="3">E36+1000</f>
        <v>12000</v>
      </c>
      <c r="J40" s="10">
        <v>1</v>
      </c>
      <c r="K40" s="10" t="b">
        <v>1</v>
      </c>
      <c r="L40" s="10">
        <v>1</v>
      </c>
    </row>
    <row r="41" spans="1:12" x14ac:dyDescent="0.25">
      <c r="A41" s="10">
        <v>2100038</v>
      </c>
      <c r="B41" s="5" t="s">
        <v>61</v>
      </c>
      <c r="C41" s="10">
        <f t="shared" si="2"/>
        <v>102</v>
      </c>
      <c r="D41" s="5" t="str">
        <f>VLOOKUP(C41,[1]道具配置表!$A:$D,4,FALSE)</f>
        <v>1食物</v>
      </c>
      <c r="E41" s="10">
        <f t="shared" si="3"/>
        <v>12000</v>
      </c>
      <c r="J41" s="10">
        <v>1</v>
      </c>
      <c r="K41" s="10" t="b">
        <v>1</v>
      </c>
      <c r="L41" s="10">
        <v>1</v>
      </c>
    </row>
    <row r="42" spans="1:12" x14ac:dyDescent="0.25">
      <c r="A42" s="10">
        <v>2100039</v>
      </c>
      <c r="B42" s="5" t="s">
        <v>62</v>
      </c>
      <c r="C42" s="10">
        <f t="shared" si="2"/>
        <v>103</v>
      </c>
      <c r="D42" s="5" t="str">
        <f>VLOOKUP(C42,[1]道具配置表!$A:$D,4,FALSE)</f>
        <v>1石头</v>
      </c>
      <c r="E42" s="10">
        <f t="shared" si="3"/>
        <v>12000</v>
      </c>
      <c r="J42" s="10">
        <v>1</v>
      </c>
      <c r="K42" s="10" t="b">
        <v>1</v>
      </c>
      <c r="L42" s="10">
        <v>1</v>
      </c>
    </row>
    <row r="43" spans="1:12" x14ac:dyDescent="0.25">
      <c r="A43" s="10">
        <v>2100040</v>
      </c>
      <c r="B43" s="5" t="s">
        <v>63</v>
      </c>
      <c r="C43" s="10">
        <f t="shared" si="2"/>
        <v>104</v>
      </c>
      <c r="D43" s="5" t="str">
        <f>VLOOKUP(C43,[1]道具配置表!$A:$D,4,FALSE)</f>
        <v>1黄金</v>
      </c>
      <c r="E43" s="10">
        <f t="shared" si="3"/>
        <v>12000</v>
      </c>
      <c r="J43" s="10">
        <v>1</v>
      </c>
      <c r="K43" s="10" t="b">
        <v>1</v>
      </c>
      <c r="L43" s="10">
        <v>1</v>
      </c>
    </row>
    <row r="44" spans="1:12" x14ac:dyDescent="0.25">
      <c r="A44" s="10">
        <v>2100041</v>
      </c>
      <c r="B44" s="5" t="s">
        <v>64</v>
      </c>
      <c r="C44" s="10">
        <f t="shared" si="2"/>
        <v>101</v>
      </c>
      <c r="D44" s="5" t="str">
        <f>VLOOKUP(C44,[1]道具配置表!$A:$D,4,FALSE)</f>
        <v>1木材</v>
      </c>
      <c r="E44" s="10">
        <f t="shared" si="3"/>
        <v>13000</v>
      </c>
      <c r="J44" s="10">
        <v>1</v>
      </c>
      <c r="K44" s="10" t="b">
        <v>1</v>
      </c>
      <c r="L44" s="10">
        <v>1</v>
      </c>
    </row>
    <row r="45" spans="1:12" x14ac:dyDescent="0.25">
      <c r="A45" s="10">
        <v>2100042</v>
      </c>
      <c r="B45" s="5" t="s">
        <v>65</v>
      </c>
      <c r="C45" s="10">
        <f t="shared" si="2"/>
        <v>102</v>
      </c>
      <c r="D45" s="5" t="str">
        <f>VLOOKUP(C45,[1]道具配置表!$A:$D,4,FALSE)</f>
        <v>1食物</v>
      </c>
      <c r="E45" s="10">
        <f t="shared" si="3"/>
        <v>13000</v>
      </c>
      <c r="J45" s="10">
        <v>1</v>
      </c>
      <c r="K45" s="10" t="b">
        <v>1</v>
      </c>
      <c r="L45" s="10">
        <v>1</v>
      </c>
    </row>
    <row r="46" spans="1:12" x14ac:dyDescent="0.25">
      <c r="A46" s="10">
        <v>2100043</v>
      </c>
      <c r="B46" s="5" t="s">
        <v>66</v>
      </c>
      <c r="C46" s="10">
        <f t="shared" si="2"/>
        <v>103</v>
      </c>
      <c r="D46" s="5" t="str">
        <f>VLOOKUP(C46,[1]道具配置表!$A:$D,4,FALSE)</f>
        <v>1石头</v>
      </c>
      <c r="E46" s="10">
        <f t="shared" si="3"/>
        <v>13000</v>
      </c>
      <c r="J46" s="10">
        <v>1</v>
      </c>
      <c r="K46" s="10" t="b">
        <v>1</v>
      </c>
      <c r="L46" s="10">
        <v>1</v>
      </c>
    </row>
    <row r="47" spans="1:12" x14ac:dyDescent="0.25">
      <c r="A47" s="10">
        <v>2100044</v>
      </c>
      <c r="B47" s="5" t="s">
        <v>67</v>
      </c>
      <c r="C47" s="10">
        <f t="shared" si="2"/>
        <v>104</v>
      </c>
      <c r="D47" s="5" t="str">
        <f>VLOOKUP(C47,[1]道具配置表!$A:$D,4,FALSE)</f>
        <v>1黄金</v>
      </c>
      <c r="E47" s="10">
        <f t="shared" si="3"/>
        <v>13000</v>
      </c>
      <c r="J47" s="10">
        <v>1</v>
      </c>
      <c r="K47" s="10" t="b">
        <v>1</v>
      </c>
      <c r="L47" s="10">
        <v>1</v>
      </c>
    </row>
    <row r="48" spans="1:12" x14ac:dyDescent="0.25">
      <c r="A48" s="10">
        <v>2100045</v>
      </c>
      <c r="B48" s="5" t="s">
        <v>68</v>
      </c>
      <c r="C48" s="10">
        <f t="shared" si="2"/>
        <v>101</v>
      </c>
      <c r="D48" s="5" t="str">
        <f>VLOOKUP(C48,[1]道具配置表!$A:$D,4,FALSE)</f>
        <v>1木材</v>
      </c>
      <c r="E48" s="10">
        <f t="shared" si="3"/>
        <v>14000</v>
      </c>
      <c r="J48" s="10">
        <v>1</v>
      </c>
      <c r="K48" s="10" t="b">
        <v>1</v>
      </c>
      <c r="L48" s="10">
        <v>1</v>
      </c>
    </row>
    <row r="49" spans="1:12" x14ac:dyDescent="0.25">
      <c r="A49" s="10">
        <v>2100046</v>
      </c>
      <c r="B49" s="5" t="s">
        <v>69</v>
      </c>
      <c r="C49" s="10">
        <f t="shared" si="2"/>
        <v>102</v>
      </c>
      <c r="D49" s="5" t="str">
        <f>VLOOKUP(C49,[1]道具配置表!$A:$D,4,FALSE)</f>
        <v>1食物</v>
      </c>
      <c r="E49" s="10">
        <f t="shared" si="3"/>
        <v>14000</v>
      </c>
      <c r="J49" s="10">
        <v>1</v>
      </c>
      <c r="K49" s="10" t="b">
        <v>1</v>
      </c>
      <c r="L49" s="10">
        <v>1</v>
      </c>
    </row>
    <row r="50" spans="1:12" x14ac:dyDescent="0.25">
      <c r="A50" s="10">
        <v>2100047</v>
      </c>
      <c r="B50" s="5" t="s">
        <v>70</v>
      </c>
      <c r="C50" s="10">
        <f t="shared" si="2"/>
        <v>103</v>
      </c>
      <c r="D50" s="5" t="str">
        <f>VLOOKUP(C50,[1]道具配置表!$A:$D,4,FALSE)</f>
        <v>1石头</v>
      </c>
      <c r="E50" s="10">
        <f t="shared" si="3"/>
        <v>14000</v>
      </c>
      <c r="J50" s="10">
        <v>1</v>
      </c>
      <c r="K50" s="10" t="b">
        <v>1</v>
      </c>
      <c r="L50" s="10">
        <v>1</v>
      </c>
    </row>
    <row r="51" spans="1:12" x14ac:dyDescent="0.25">
      <c r="A51" s="10">
        <v>2100048</v>
      </c>
      <c r="B51" s="5" t="s">
        <v>71</v>
      </c>
      <c r="C51" s="10">
        <f t="shared" si="2"/>
        <v>104</v>
      </c>
      <c r="D51" s="5" t="str">
        <f>VLOOKUP(C51,[1]道具配置表!$A:$D,4,FALSE)</f>
        <v>1黄金</v>
      </c>
      <c r="E51" s="10">
        <f t="shared" si="3"/>
        <v>14000</v>
      </c>
      <c r="J51" s="10">
        <v>1</v>
      </c>
      <c r="K51" s="10" t="b">
        <v>1</v>
      </c>
      <c r="L51" s="10">
        <v>1</v>
      </c>
    </row>
    <row r="52" spans="1:12" x14ac:dyDescent="0.25">
      <c r="A52" s="10">
        <v>2100049</v>
      </c>
      <c r="B52" s="5" t="s">
        <v>72</v>
      </c>
      <c r="C52" s="10">
        <f t="shared" si="2"/>
        <v>101</v>
      </c>
      <c r="D52" s="5" t="str">
        <f>VLOOKUP(C52,[1]道具配置表!$A:$D,4,FALSE)</f>
        <v>1木材</v>
      </c>
      <c r="E52" s="10">
        <f t="shared" si="3"/>
        <v>15000</v>
      </c>
      <c r="J52" s="10">
        <v>1</v>
      </c>
      <c r="K52" s="10" t="b">
        <v>1</v>
      </c>
      <c r="L52" s="10">
        <v>1</v>
      </c>
    </row>
    <row r="53" spans="1:12" x14ac:dyDescent="0.25">
      <c r="A53" s="10">
        <v>2100050</v>
      </c>
      <c r="B53" s="5" t="s">
        <v>73</v>
      </c>
      <c r="C53" s="10">
        <f t="shared" si="2"/>
        <v>102</v>
      </c>
      <c r="D53" s="5" t="str">
        <f>VLOOKUP(C53,[1]道具配置表!$A:$D,4,FALSE)</f>
        <v>1食物</v>
      </c>
      <c r="E53" s="10">
        <f t="shared" si="3"/>
        <v>15000</v>
      </c>
      <c r="J53" s="10">
        <v>1</v>
      </c>
      <c r="K53" s="10" t="b">
        <v>1</v>
      </c>
      <c r="L53" s="10">
        <v>1</v>
      </c>
    </row>
    <row r="54" spans="1:12" x14ac:dyDescent="0.25">
      <c r="A54" s="10">
        <v>2100051</v>
      </c>
      <c r="B54" s="5" t="s">
        <v>74</v>
      </c>
      <c r="C54" s="10">
        <f t="shared" si="2"/>
        <v>103</v>
      </c>
      <c r="D54" s="5" t="str">
        <f>VLOOKUP(C54,[1]道具配置表!$A:$D,4,FALSE)</f>
        <v>1石头</v>
      </c>
      <c r="E54" s="10">
        <f t="shared" si="3"/>
        <v>15000</v>
      </c>
      <c r="J54" s="10">
        <v>1</v>
      </c>
      <c r="K54" s="10" t="b">
        <v>1</v>
      </c>
      <c r="L54" s="10">
        <v>1</v>
      </c>
    </row>
    <row r="55" spans="1:12" x14ac:dyDescent="0.25">
      <c r="A55" s="10">
        <v>2100052</v>
      </c>
      <c r="B55" s="5" t="s">
        <v>75</v>
      </c>
      <c r="C55" s="10">
        <f t="shared" si="2"/>
        <v>104</v>
      </c>
      <c r="D55" s="5" t="str">
        <f>VLOOKUP(C55,[1]道具配置表!$A:$D,4,FALSE)</f>
        <v>1黄金</v>
      </c>
      <c r="E55" s="10">
        <f t="shared" si="3"/>
        <v>15000</v>
      </c>
      <c r="J55" s="10">
        <v>1</v>
      </c>
      <c r="K55" s="10" t="b">
        <v>1</v>
      </c>
      <c r="L55" s="10">
        <v>1</v>
      </c>
    </row>
    <row r="56" spans="1:12" x14ac:dyDescent="0.25">
      <c r="A56" s="10">
        <v>2100053</v>
      </c>
      <c r="B56" s="5" t="s">
        <v>76</v>
      </c>
      <c r="C56" s="10">
        <f t="shared" si="2"/>
        <v>101</v>
      </c>
      <c r="D56" s="5" t="str">
        <f>VLOOKUP(C56,[1]道具配置表!$A:$D,4,FALSE)</f>
        <v>1木材</v>
      </c>
      <c r="E56" s="10">
        <f t="shared" si="3"/>
        <v>16000</v>
      </c>
      <c r="J56" s="10">
        <v>1</v>
      </c>
      <c r="K56" s="10" t="b">
        <v>1</v>
      </c>
      <c r="L56" s="10">
        <v>1</v>
      </c>
    </row>
    <row r="57" spans="1:12" x14ac:dyDescent="0.25">
      <c r="A57" s="10">
        <v>2100054</v>
      </c>
      <c r="B57" s="5" t="s">
        <v>77</v>
      </c>
      <c r="C57" s="10">
        <f t="shared" si="2"/>
        <v>102</v>
      </c>
      <c r="D57" s="5" t="str">
        <f>VLOOKUP(C57,[1]道具配置表!$A:$D,4,FALSE)</f>
        <v>1食物</v>
      </c>
      <c r="E57" s="10">
        <f t="shared" si="3"/>
        <v>16000</v>
      </c>
      <c r="J57" s="10">
        <v>1</v>
      </c>
      <c r="K57" s="10" t="b">
        <v>1</v>
      </c>
      <c r="L57" s="10">
        <v>1</v>
      </c>
    </row>
    <row r="58" spans="1:12" x14ac:dyDescent="0.25">
      <c r="A58" s="10">
        <v>2100055</v>
      </c>
      <c r="B58" s="5" t="s">
        <v>78</v>
      </c>
      <c r="C58" s="10">
        <f t="shared" si="2"/>
        <v>103</v>
      </c>
      <c r="D58" s="5" t="str">
        <f>VLOOKUP(C58,[1]道具配置表!$A:$D,4,FALSE)</f>
        <v>1石头</v>
      </c>
      <c r="E58" s="10">
        <f t="shared" si="3"/>
        <v>16000</v>
      </c>
      <c r="J58" s="10">
        <v>1</v>
      </c>
      <c r="K58" s="10" t="b">
        <v>1</v>
      </c>
      <c r="L58" s="10">
        <v>1</v>
      </c>
    </row>
    <row r="59" spans="1:12" x14ac:dyDescent="0.25">
      <c r="A59" s="10">
        <v>2100056</v>
      </c>
      <c r="B59" s="5" t="s">
        <v>79</v>
      </c>
      <c r="C59" s="10">
        <f t="shared" si="2"/>
        <v>104</v>
      </c>
      <c r="D59" s="5" t="str">
        <f>VLOOKUP(C59,[1]道具配置表!$A:$D,4,FALSE)</f>
        <v>1黄金</v>
      </c>
      <c r="E59" s="10">
        <f t="shared" si="3"/>
        <v>16000</v>
      </c>
      <c r="J59" s="10">
        <v>1</v>
      </c>
      <c r="K59" s="10" t="b">
        <v>1</v>
      </c>
      <c r="L59" s="10">
        <v>1</v>
      </c>
    </row>
    <row r="60" spans="1:12" x14ac:dyDescent="0.25">
      <c r="A60" s="10">
        <v>2100057</v>
      </c>
      <c r="B60" s="5" t="s">
        <v>80</v>
      </c>
      <c r="C60" s="10">
        <f t="shared" si="2"/>
        <v>101</v>
      </c>
      <c r="D60" s="5" t="str">
        <f>VLOOKUP(C60,[1]道具配置表!$A:$D,4,FALSE)</f>
        <v>1木材</v>
      </c>
      <c r="E60" s="10">
        <f t="shared" si="3"/>
        <v>17000</v>
      </c>
      <c r="J60" s="10">
        <v>1</v>
      </c>
      <c r="K60" s="10" t="b">
        <v>1</v>
      </c>
      <c r="L60" s="10">
        <v>1</v>
      </c>
    </row>
    <row r="61" spans="1:12" x14ac:dyDescent="0.25">
      <c r="A61" s="10">
        <v>2100058</v>
      </c>
      <c r="B61" s="5" t="s">
        <v>81</v>
      </c>
      <c r="C61" s="10">
        <f t="shared" si="2"/>
        <v>102</v>
      </c>
      <c r="D61" s="5" t="str">
        <f>VLOOKUP(C61,[1]道具配置表!$A:$D,4,FALSE)</f>
        <v>1食物</v>
      </c>
      <c r="E61" s="10">
        <f t="shared" si="3"/>
        <v>17000</v>
      </c>
      <c r="J61" s="10">
        <v>1</v>
      </c>
      <c r="K61" s="10" t="b">
        <v>1</v>
      </c>
      <c r="L61" s="10">
        <v>1</v>
      </c>
    </row>
    <row r="62" spans="1:12" x14ac:dyDescent="0.25">
      <c r="A62" s="10">
        <v>2100059</v>
      </c>
      <c r="B62" s="5" t="s">
        <v>82</v>
      </c>
      <c r="C62" s="10">
        <f t="shared" si="2"/>
        <v>103</v>
      </c>
      <c r="D62" s="5" t="str">
        <f>VLOOKUP(C62,[1]道具配置表!$A:$D,4,FALSE)</f>
        <v>1石头</v>
      </c>
      <c r="E62" s="10">
        <f t="shared" si="3"/>
        <v>17000</v>
      </c>
      <c r="J62" s="10">
        <v>1</v>
      </c>
      <c r="K62" s="10" t="b">
        <v>1</v>
      </c>
      <c r="L62" s="10">
        <v>1</v>
      </c>
    </row>
    <row r="63" spans="1:12" x14ac:dyDescent="0.25">
      <c r="A63" s="10">
        <v>2100060</v>
      </c>
      <c r="B63" s="5" t="s">
        <v>83</v>
      </c>
      <c r="C63" s="10">
        <f t="shared" si="2"/>
        <v>104</v>
      </c>
      <c r="D63" s="5" t="str">
        <f>VLOOKUP(C63,[1]道具配置表!$A:$D,4,FALSE)</f>
        <v>1黄金</v>
      </c>
      <c r="E63" s="10">
        <f t="shared" si="3"/>
        <v>17000</v>
      </c>
      <c r="J63" s="10">
        <v>1</v>
      </c>
      <c r="K63" s="10" t="b">
        <v>1</v>
      </c>
      <c r="L63" s="10">
        <v>1</v>
      </c>
    </row>
    <row r="64" spans="1:12" x14ac:dyDescent="0.25">
      <c r="A64" s="10">
        <v>2100061</v>
      </c>
      <c r="B64" s="5" t="s">
        <v>84</v>
      </c>
      <c r="C64" s="10">
        <f t="shared" si="2"/>
        <v>101</v>
      </c>
      <c r="D64" s="5" t="str">
        <f>VLOOKUP(C64,[1]道具配置表!$A:$D,4,FALSE)</f>
        <v>1木材</v>
      </c>
      <c r="E64" s="10">
        <f t="shared" si="3"/>
        <v>18000</v>
      </c>
      <c r="J64" s="10">
        <v>1</v>
      </c>
      <c r="K64" s="10" t="b">
        <v>1</v>
      </c>
      <c r="L64" s="10">
        <v>1</v>
      </c>
    </row>
    <row r="65" spans="1:12" x14ac:dyDescent="0.25">
      <c r="A65" s="10">
        <v>2100062</v>
      </c>
      <c r="B65" s="5" t="s">
        <v>85</v>
      </c>
      <c r="C65" s="10">
        <f t="shared" si="2"/>
        <v>102</v>
      </c>
      <c r="D65" s="5" t="str">
        <f>VLOOKUP(C65,[1]道具配置表!$A:$D,4,FALSE)</f>
        <v>1食物</v>
      </c>
      <c r="E65" s="10">
        <f t="shared" si="3"/>
        <v>18000</v>
      </c>
      <c r="J65" s="10">
        <v>1</v>
      </c>
      <c r="K65" s="10" t="b">
        <v>1</v>
      </c>
      <c r="L65" s="10">
        <v>1</v>
      </c>
    </row>
    <row r="66" spans="1:12" x14ac:dyDescent="0.25">
      <c r="A66" s="10">
        <v>2100063</v>
      </c>
      <c r="B66" s="5" t="s">
        <v>86</v>
      </c>
      <c r="C66" s="10">
        <f t="shared" si="2"/>
        <v>103</v>
      </c>
      <c r="D66" s="5" t="str">
        <f>VLOOKUP(C66,[1]道具配置表!$A:$D,4,FALSE)</f>
        <v>1石头</v>
      </c>
      <c r="E66" s="10">
        <f t="shared" si="3"/>
        <v>18000</v>
      </c>
      <c r="J66" s="10">
        <v>1</v>
      </c>
      <c r="K66" s="10" t="b">
        <v>1</v>
      </c>
      <c r="L66" s="10">
        <v>1</v>
      </c>
    </row>
    <row r="67" spans="1:12" x14ac:dyDescent="0.25">
      <c r="A67" s="10">
        <v>2100064</v>
      </c>
      <c r="B67" s="5" t="s">
        <v>87</v>
      </c>
      <c r="C67" s="10">
        <f t="shared" si="2"/>
        <v>104</v>
      </c>
      <c r="D67" s="5" t="str">
        <f>VLOOKUP(C67,[1]道具配置表!$A:$D,4,FALSE)</f>
        <v>1黄金</v>
      </c>
      <c r="E67" s="10">
        <f t="shared" si="3"/>
        <v>18000</v>
      </c>
      <c r="J67" s="10">
        <v>1</v>
      </c>
      <c r="K67" s="10" t="b">
        <v>1</v>
      </c>
      <c r="L67" s="10">
        <v>1</v>
      </c>
    </row>
    <row r="68" spans="1:12" s="8" customFormat="1" x14ac:dyDescent="0.25">
      <c r="A68" s="10">
        <v>2100101</v>
      </c>
      <c r="B68" s="8" t="s">
        <v>88</v>
      </c>
      <c r="C68" s="8">
        <v>101</v>
      </c>
      <c r="D68" s="9" t="str">
        <f>VLOOKUP(C68,[1]道具配置表!$A:$D,4,FALSE)</f>
        <v>1木材</v>
      </c>
      <c r="E68" s="8">
        <v>10000</v>
      </c>
      <c r="J68" s="8">
        <v>1</v>
      </c>
      <c r="K68" s="8" t="b">
        <v>1</v>
      </c>
      <c r="L68" s="8">
        <v>1</v>
      </c>
    </row>
    <row r="69" spans="1:12" s="8" customFormat="1" x14ac:dyDescent="0.25">
      <c r="A69" s="10"/>
      <c r="C69" s="8">
        <v>102</v>
      </c>
      <c r="D69" s="9" t="str">
        <f>VLOOKUP(C69,[1]道具配置表!$A:$D,4,FALSE)</f>
        <v>1食物</v>
      </c>
      <c r="E69" s="8">
        <v>10000</v>
      </c>
      <c r="J69" s="8">
        <v>1</v>
      </c>
      <c r="K69" s="8" t="b">
        <v>1</v>
      </c>
      <c r="L69" s="8">
        <v>1</v>
      </c>
    </row>
    <row r="70" spans="1:12" s="8" customFormat="1" x14ac:dyDescent="0.25">
      <c r="A70" s="10"/>
      <c r="C70" s="8">
        <v>103</v>
      </c>
      <c r="D70" s="9" t="str">
        <f>VLOOKUP(C70,[1]道具配置表!$A:$D,4,FALSE)</f>
        <v>1石头</v>
      </c>
      <c r="E70" s="8">
        <v>10000</v>
      </c>
      <c r="J70" s="8">
        <v>1</v>
      </c>
      <c r="K70" s="8" t="b">
        <v>1</v>
      </c>
      <c r="L70" s="8">
        <v>1</v>
      </c>
    </row>
    <row r="71" spans="1:12" s="8" customFormat="1" x14ac:dyDescent="0.25">
      <c r="A71" s="10"/>
      <c r="C71" s="8">
        <v>104</v>
      </c>
      <c r="D71" s="9" t="str">
        <f>VLOOKUP(C71,[1]道具配置表!$A:$D,4,FALSE)</f>
        <v>1黄金</v>
      </c>
      <c r="E71" s="8">
        <v>10000</v>
      </c>
      <c r="J71" s="8">
        <v>1</v>
      </c>
      <c r="K71" s="8" t="b">
        <v>1</v>
      </c>
      <c r="L71" s="8">
        <v>1</v>
      </c>
    </row>
    <row r="72" spans="1:12" s="8" customFormat="1" x14ac:dyDescent="0.25">
      <c r="A72" s="10">
        <v>2100102</v>
      </c>
      <c r="B72" s="8" t="s">
        <v>89</v>
      </c>
      <c r="C72" s="8">
        <v>101</v>
      </c>
      <c r="D72" s="9" t="str">
        <f>VLOOKUP(C72,[1]道具配置表!$A:$D,4,FALSE)</f>
        <v>1木材</v>
      </c>
      <c r="E72" s="8">
        <f t="shared" ref="E72:E107" si="4">E68+10000</f>
        <v>20000</v>
      </c>
      <c r="J72" s="8">
        <v>1</v>
      </c>
      <c r="K72" s="8" t="b">
        <v>1</v>
      </c>
      <c r="L72" s="8">
        <v>1</v>
      </c>
    </row>
    <row r="73" spans="1:12" s="8" customFormat="1" x14ac:dyDescent="0.25">
      <c r="A73" s="10"/>
      <c r="C73" s="8">
        <v>102</v>
      </c>
      <c r="D73" s="9" t="str">
        <f>VLOOKUP(C73,[1]道具配置表!$A:$D,4,FALSE)</f>
        <v>1食物</v>
      </c>
      <c r="E73" s="8">
        <f t="shared" si="4"/>
        <v>20000</v>
      </c>
      <c r="J73" s="8">
        <v>1</v>
      </c>
      <c r="K73" s="8" t="b">
        <v>1</v>
      </c>
      <c r="L73" s="8">
        <v>1</v>
      </c>
    </row>
    <row r="74" spans="1:12" s="8" customFormat="1" x14ac:dyDescent="0.25">
      <c r="A74" s="10"/>
      <c r="C74" s="8">
        <v>103</v>
      </c>
      <c r="D74" s="9" t="str">
        <f>VLOOKUP(C74,[1]道具配置表!$A:$D,4,FALSE)</f>
        <v>1石头</v>
      </c>
      <c r="E74" s="8">
        <f t="shared" si="4"/>
        <v>20000</v>
      </c>
      <c r="J74" s="8">
        <v>1</v>
      </c>
      <c r="K74" s="8" t="b">
        <v>1</v>
      </c>
      <c r="L74" s="8">
        <v>1</v>
      </c>
    </row>
    <row r="75" spans="1:12" s="8" customFormat="1" x14ac:dyDescent="0.25">
      <c r="A75" s="10"/>
      <c r="C75" s="8">
        <v>104</v>
      </c>
      <c r="D75" s="9" t="str">
        <f>VLOOKUP(C75,[1]道具配置表!$A:$D,4,FALSE)</f>
        <v>1黄金</v>
      </c>
      <c r="E75" s="8">
        <f t="shared" si="4"/>
        <v>20000</v>
      </c>
      <c r="J75" s="8">
        <v>1</v>
      </c>
      <c r="K75" s="8" t="b">
        <v>1</v>
      </c>
      <c r="L75" s="8">
        <v>1</v>
      </c>
    </row>
    <row r="76" spans="1:12" s="8" customFormat="1" x14ac:dyDescent="0.25">
      <c r="A76" s="10">
        <v>2100103</v>
      </c>
      <c r="B76" s="8" t="s">
        <v>90</v>
      </c>
      <c r="C76" s="8">
        <v>101</v>
      </c>
      <c r="D76" s="9" t="str">
        <f>VLOOKUP(C76,[1]道具配置表!$A:$D,4,FALSE)</f>
        <v>1木材</v>
      </c>
      <c r="E76" s="8">
        <f t="shared" si="4"/>
        <v>30000</v>
      </c>
      <c r="J76" s="8">
        <v>1</v>
      </c>
      <c r="K76" s="8" t="b">
        <v>1</v>
      </c>
      <c r="L76" s="8">
        <v>1</v>
      </c>
    </row>
    <row r="77" spans="1:12" s="8" customFormat="1" x14ac:dyDescent="0.25">
      <c r="A77" s="10"/>
      <c r="C77" s="8">
        <v>102</v>
      </c>
      <c r="D77" s="9" t="str">
        <f>VLOOKUP(C77,[1]道具配置表!$A:$D,4,FALSE)</f>
        <v>1食物</v>
      </c>
      <c r="E77" s="8">
        <f t="shared" si="4"/>
        <v>30000</v>
      </c>
      <c r="J77" s="8">
        <v>1</v>
      </c>
      <c r="K77" s="8" t="b">
        <v>1</v>
      </c>
      <c r="L77" s="8">
        <v>1</v>
      </c>
    </row>
    <row r="78" spans="1:12" s="8" customFormat="1" x14ac:dyDescent="0.25">
      <c r="A78" s="10"/>
      <c r="C78" s="8">
        <v>103</v>
      </c>
      <c r="D78" s="9" t="str">
        <f>VLOOKUP(C78,[1]道具配置表!$A:$D,4,FALSE)</f>
        <v>1石头</v>
      </c>
      <c r="E78" s="8">
        <f t="shared" si="4"/>
        <v>30000</v>
      </c>
      <c r="J78" s="8">
        <v>1</v>
      </c>
      <c r="K78" s="8" t="b">
        <v>1</v>
      </c>
      <c r="L78" s="8">
        <v>1</v>
      </c>
    </row>
    <row r="79" spans="1:12" s="8" customFormat="1" x14ac:dyDescent="0.25">
      <c r="A79" s="10"/>
      <c r="C79" s="8">
        <v>104</v>
      </c>
      <c r="D79" s="9" t="str">
        <f>VLOOKUP(C79,[1]道具配置表!$A:$D,4,FALSE)</f>
        <v>1黄金</v>
      </c>
      <c r="E79" s="8">
        <f t="shared" si="4"/>
        <v>30000</v>
      </c>
      <c r="J79" s="8">
        <v>1</v>
      </c>
      <c r="K79" s="8" t="b">
        <v>1</v>
      </c>
      <c r="L79" s="8">
        <v>1</v>
      </c>
    </row>
    <row r="80" spans="1:12" s="8" customFormat="1" x14ac:dyDescent="0.25">
      <c r="A80" s="10">
        <v>2100104</v>
      </c>
      <c r="B80" s="8" t="s">
        <v>91</v>
      </c>
      <c r="C80" s="8">
        <v>101</v>
      </c>
      <c r="D80" s="9" t="str">
        <f>VLOOKUP(C80,[1]道具配置表!$A:$D,4,FALSE)</f>
        <v>1木材</v>
      </c>
      <c r="E80" s="8">
        <f t="shared" si="4"/>
        <v>40000</v>
      </c>
      <c r="J80" s="8">
        <v>1</v>
      </c>
      <c r="K80" s="8" t="b">
        <v>1</v>
      </c>
      <c r="L80" s="8">
        <v>1</v>
      </c>
    </row>
    <row r="81" spans="1:12" s="8" customFormat="1" x14ac:dyDescent="0.25">
      <c r="A81" s="10"/>
      <c r="C81" s="8">
        <v>102</v>
      </c>
      <c r="D81" s="9" t="str">
        <f>VLOOKUP(C81,[1]道具配置表!$A:$D,4,FALSE)</f>
        <v>1食物</v>
      </c>
      <c r="E81" s="8">
        <f t="shared" si="4"/>
        <v>40000</v>
      </c>
      <c r="J81" s="8">
        <v>1</v>
      </c>
      <c r="K81" s="8" t="b">
        <v>1</v>
      </c>
      <c r="L81" s="8">
        <v>1</v>
      </c>
    </row>
    <row r="82" spans="1:12" s="8" customFormat="1" x14ac:dyDescent="0.25">
      <c r="A82" s="10"/>
      <c r="C82" s="8">
        <v>103</v>
      </c>
      <c r="D82" s="9" t="str">
        <f>VLOOKUP(C82,[1]道具配置表!$A:$D,4,FALSE)</f>
        <v>1石头</v>
      </c>
      <c r="E82" s="8">
        <f t="shared" si="4"/>
        <v>40000</v>
      </c>
      <c r="J82" s="8">
        <v>1</v>
      </c>
      <c r="K82" s="8" t="b">
        <v>1</v>
      </c>
      <c r="L82" s="8">
        <v>1</v>
      </c>
    </row>
    <row r="83" spans="1:12" s="8" customFormat="1" x14ac:dyDescent="0.25">
      <c r="A83" s="10"/>
      <c r="C83" s="8">
        <v>104</v>
      </c>
      <c r="D83" s="9" t="str">
        <f>VLOOKUP(C83,[1]道具配置表!$A:$D,4,FALSE)</f>
        <v>1黄金</v>
      </c>
      <c r="E83" s="8">
        <f t="shared" si="4"/>
        <v>40000</v>
      </c>
      <c r="J83" s="8">
        <v>1</v>
      </c>
      <c r="K83" s="8" t="b">
        <v>1</v>
      </c>
      <c r="L83" s="8">
        <v>1</v>
      </c>
    </row>
    <row r="84" spans="1:12" s="8" customFormat="1" x14ac:dyDescent="0.25">
      <c r="A84" s="10">
        <v>2100105</v>
      </c>
      <c r="B84" s="8" t="s">
        <v>92</v>
      </c>
      <c r="C84" s="8">
        <v>101</v>
      </c>
      <c r="D84" s="9" t="str">
        <f>VLOOKUP(C84,[1]道具配置表!$A:$D,4,FALSE)</f>
        <v>1木材</v>
      </c>
      <c r="E84" s="8">
        <f t="shared" si="4"/>
        <v>50000</v>
      </c>
      <c r="J84" s="8">
        <v>1</v>
      </c>
      <c r="K84" s="8" t="b">
        <v>1</v>
      </c>
      <c r="L84" s="8">
        <v>1</v>
      </c>
    </row>
    <row r="85" spans="1:12" s="8" customFormat="1" x14ac:dyDescent="0.25">
      <c r="A85" s="10"/>
      <c r="C85" s="8">
        <v>102</v>
      </c>
      <c r="D85" s="9" t="str">
        <f>VLOOKUP(C85,[1]道具配置表!$A:$D,4,FALSE)</f>
        <v>1食物</v>
      </c>
      <c r="E85" s="8">
        <f t="shared" si="4"/>
        <v>50000</v>
      </c>
      <c r="J85" s="8">
        <v>1</v>
      </c>
      <c r="K85" s="8" t="b">
        <v>1</v>
      </c>
      <c r="L85" s="8">
        <v>1</v>
      </c>
    </row>
    <row r="86" spans="1:12" s="8" customFormat="1" x14ac:dyDescent="0.25">
      <c r="A86" s="10"/>
      <c r="C86" s="8">
        <v>103</v>
      </c>
      <c r="D86" s="9" t="str">
        <f>VLOOKUP(C86,[1]道具配置表!$A:$D,4,FALSE)</f>
        <v>1石头</v>
      </c>
      <c r="E86" s="8">
        <f t="shared" si="4"/>
        <v>50000</v>
      </c>
      <c r="J86" s="8">
        <v>1</v>
      </c>
      <c r="K86" s="8" t="b">
        <v>1</v>
      </c>
      <c r="L86" s="8">
        <v>1</v>
      </c>
    </row>
    <row r="87" spans="1:12" s="8" customFormat="1" x14ac:dyDescent="0.25">
      <c r="A87" s="10"/>
      <c r="C87" s="8">
        <v>104</v>
      </c>
      <c r="D87" s="9" t="str">
        <f>VLOOKUP(C87,[1]道具配置表!$A:$D,4,FALSE)</f>
        <v>1黄金</v>
      </c>
      <c r="E87" s="8">
        <f t="shared" si="4"/>
        <v>50000</v>
      </c>
      <c r="J87" s="8">
        <v>1</v>
      </c>
      <c r="K87" s="8" t="b">
        <v>1</v>
      </c>
      <c r="L87" s="8">
        <v>1</v>
      </c>
    </row>
    <row r="88" spans="1:12" s="8" customFormat="1" x14ac:dyDescent="0.25">
      <c r="A88" s="10">
        <v>2100106</v>
      </c>
      <c r="B88" s="8" t="s">
        <v>93</v>
      </c>
      <c r="C88" s="8">
        <v>101</v>
      </c>
      <c r="D88" s="9" t="str">
        <f>VLOOKUP(C88,[1]道具配置表!$A:$D,4,FALSE)</f>
        <v>1木材</v>
      </c>
      <c r="E88" s="8">
        <f t="shared" si="4"/>
        <v>60000</v>
      </c>
      <c r="J88" s="8">
        <v>1</v>
      </c>
      <c r="K88" s="8" t="b">
        <v>1</v>
      </c>
      <c r="L88" s="8">
        <v>1</v>
      </c>
    </row>
    <row r="89" spans="1:12" s="8" customFormat="1" x14ac:dyDescent="0.25">
      <c r="A89" s="10"/>
      <c r="C89" s="8">
        <v>102</v>
      </c>
      <c r="D89" s="9" t="str">
        <f>VLOOKUP(C89,[1]道具配置表!$A:$D,4,FALSE)</f>
        <v>1食物</v>
      </c>
      <c r="E89" s="8">
        <f t="shared" si="4"/>
        <v>60000</v>
      </c>
      <c r="J89" s="8">
        <v>1</v>
      </c>
      <c r="K89" s="8" t="b">
        <v>1</v>
      </c>
      <c r="L89" s="8">
        <v>1</v>
      </c>
    </row>
    <row r="90" spans="1:12" s="8" customFormat="1" x14ac:dyDescent="0.25">
      <c r="A90" s="10"/>
      <c r="C90" s="8">
        <v>103</v>
      </c>
      <c r="D90" s="9" t="str">
        <f>VLOOKUP(C90,[1]道具配置表!$A:$D,4,FALSE)</f>
        <v>1石头</v>
      </c>
      <c r="E90" s="8">
        <f t="shared" si="4"/>
        <v>60000</v>
      </c>
      <c r="J90" s="8">
        <v>1</v>
      </c>
      <c r="K90" s="8" t="b">
        <v>1</v>
      </c>
      <c r="L90" s="8">
        <v>1</v>
      </c>
    </row>
    <row r="91" spans="1:12" s="8" customFormat="1" x14ac:dyDescent="0.25">
      <c r="A91" s="10"/>
      <c r="C91" s="8">
        <v>104</v>
      </c>
      <c r="D91" s="9" t="str">
        <f>VLOOKUP(C91,[1]道具配置表!$A:$D,4,FALSE)</f>
        <v>1黄金</v>
      </c>
      <c r="E91" s="8">
        <f t="shared" si="4"/>
        <v>60000</v>
      </c>
      <c r="J91" s="8">
        <v>1</v>
      </c>
      <c r="K91" s="8" t="b">
        <v>1</v>
      </c>
      <c r="L91" s="8">
        <v>1</v>
      </c>
    </row>
    <row r="92" spans="1:12" s="8" customFormat="1" x14ac:dyDescent="0.25">
      <c r="A92" s="10">
        <v>2100107</v>
      </c>
      <c r="B92" s="8" t="s">
        <v>94</v>
      </c>
      <c r="C92" s="8">
        <v>101</v>
      </c>
      <c r="D92" s="9" t="str">
        <f>VLOOKUP(C92,[1]道具配置表!$A:$D,4,FALSE)</f>
        <v>1木材</v>
      </c>
      <c r="E92" s="8">
        <f t="shared" si="4"/>
        <v>70000</v>
      </c>
      <c r="J92" s="8">
        <v>1</v>
      </c>
      <c r="K92" s="8" t="b">
        <v>1</v>
      </c>
      <c r="L92" s="8">
        <v>1</v>
      </c>
    </row>
    <row r="93" spans="1:12" s="8" customFormat="1" x14ac:dyDescent="0.25">
      <c r="A93" s="10"/>
      <c r="C93" s="8">
        <v>102</v>
      </c>
      <c r="D93" s="9" t="str">
        <f>VLOOKUP(C93,[1]道具配置表!$A:$D,4,FALSE)</f>
        <v>1食物</v>
      </c>
      <c r="E93" s="8">
        <f t="shared" si="4"/>
        <v>70000</v>
      </c>
      <c r="J93" s="8">
        <v>1</v>
      </c>
      <c r="K93" s="8" t="b">
        <v>1</v>
      </c>
      <c r="L93" s="8">
        <v>1</v>
      </c>
    </row>
    <row r="94" spans="1:12" s="8" customFormat="1" x14ac:dyDescent="0.25">
      <c r="A94" s="10"/>
      <c r="C94" s="8">
        <v>103</v>
      </c>
      <c r="D94" s="9" t="str">
        <f>VLOOKUP(C94,[1]道具配置表!$A:$D,4,FALSE)</f>
        <v>1石头</v>
      </c>
      <c r="E94" s="8">
        <f t="shared" si="4"/>
        <v>70000</v>
      </c>
      <c r="J94" s="8">
        <v>1</v>
      </c>
      <c r="K94" s="8" t="b">
        <v>1</v>
      </c>
      <c r="L94" s="8">
        <v>1</v>
      </c>
    </row>
    <row r="95" spans="1:12" s="8" customFormat="1" x14ac:dyDescent="0.25">
      <c r="A95" s="10"/>
      <c r="C95" s="8">
        <v>104</v>
      </c>
      <c r="D95" s="9" t="str">
        <f>VLOOKUP(C95,[1]道具配置表!$A:$D,4,FALSE)</f>
        <v>1黄金</v>
      </c>
      <c r="E95" s="8">
        <f t="shared" si="4"/>
        <v>70000</v>
      </c>
      <c r="J95" s="8">
        <v>1</v>
      </c>
      <c r="K95" s="8" t="b">
        <v>1</v>
      </c>
      <c r="L95" s="8">
        <v>1</v>
      </c>
    </row>
    <row r="96" spans="1:12" s="8" customFormat="1" x14ac:dyDescent="0.25">
      <c r="A96" s="10">
        <v>2100108</v>
      </c>
      <c r="B96" s="8" t="s">
        <v>95</v>
      </c>
      <c r="C96" s="8">
        <v>101</v>
      </c>
      <c r="D96" s="9" t="str">
        <f>VLOOKUP(C96,[1]道具配置表!$A:$D,4,FALSE)</f>
        <v>1木材</v>
      </c>
      <c r="E96" s="8">
        <f t="shared" si="4"/>
        <v>80000</v>
      </c>
      <c r="J96" s="8">
        <v>1</v>
      </c>
      <c r="K96" s="8" t="b">
        <v>1</v>
      </c>
      <c r="L96" s="8">
        <v>1</v>
      </c>
    </row>
    <row r="97" spans="1:12" s="8" customFormat="1" x14ac:dyDescent="0.25">
      <c r="A97" s="10"/>
      <c r="C97" s="8">
        <v>102</v>
      </c>
      <c r="D97" s="9" t="str">
        <f>VLOOKUP(C97,[1]道具配置表!$A:$D,4,FALSE)</f>
        <v>1食物</v>
      </c>
      <c r="E97" s="8">
        <f t="shared" si="4"/>
        <v>80000</v>
      </c>
      <c r="J97" s="8">
        <v>1</v>
      </c>
      <c r="K97" s="8" t="b">
        <v>1</v>
      </c>
      <c r="L97" s="8">
        <v>1</v>
      </c>
    </row>
    <row r="98" spans="1:12" s="8" customFormat="1" x14ac:dyDescent="0.25">
      <c r="A98" s="10"/>
      <c r="C98" s="8">
        <v>103</v>
      </c>
      <c r="D98" s="9" t="str">
        <f>VLOOKUP(C98,[1]道具配置表!$A:$D,4,FALSE)</f>
        <v>1石头</v>
      </c>
      <c r="E98" s="8">
        <f t="shared" si="4"/>
        <v>80000</v>
      </c>
      <c r="J98" s="8">
        <v>1</v>
      </c>
      <c r="K98" s="8" t="b">
        <v>1</v>
      </c>
      <c r="L98" s="8">
        <v>1</v>
      </c>
    </row>
    <row r="99" spans="1:12" s="8" customFormat="1" x14ac:dyDescent="0.25">
      <c r="A99" s="10"/>
      <c r="C99" s="8">
        <v>104</v>
      </c>
      <c r="D99" s="9" t="str">
        <f>VLOOKUP(C99,[1]道具配置表!$A:$D,4,FALSE)</f>
        <v>1黄金</v>
      </c>
      <c r="E99" s="8">
        <f t="shared" si="4"/>
        <v>80000</v>
      </c>
      <c r="J99" s="8">
        <v>1</v>
      </c>
      <c r="K99" s="8" t="b">
        <v>1</v>
      </c>
      <c r="L99" s="8">
        <v>1</v>
      </c>
    </row>
    <row r="100" spans="1:12" s="8" customFormat="1" x14ac:dyDescent="0.25">
      <c r="A100" s="10">
        <v>2100109</v>
      </c>
      <c r="B100" s="8" t="s">
        <v>96</v>
      </c>
      <c r="C100" s="8">
        <v>101</v>
      </c>
      <c r="D100" s="9" t="str">
        <f>VLOOKUP(C100,[1]道具配置表!$A:$D,4,FALSE)</f>
        <v>1木材</v>
      </c>
      <c r="E100" s="8">
        <f t="shared" si="4"/>
        <v>90000</v>
      </c>
      <c r="J100" s="8">
        <v>1</v>
      </c>
      <c r="K100" s="8" t="b">
        <v>1</v>
      </c>
      <c r="L100" s="8">
        <v>1</v>
      </c>
    </row>
    <row r="101" spans="1:12" s="8" customFormat="1" x14ac:dyDescent="0.25">
      <c r="A101" s="10"/>
      <c r="C101" s="8">
        <v>102</v>
      </c>
      <c r="D101" s="9" t="str">
        <f>VLOOKUP(C101,[1]道具配置表!$A:$D,4,FALSE)</f>
        <v>1食物</v>
      </c>
      <c r="E101" s="8">
        <f t="shared" si="4"/>
        <v>90000</v>
      </c>
      <c r="J101" s="8">
        <v>1</v>
      </c>
      <c r="K101" s="8" t="b">
        <v>1</v>
      </c>
      <c r="L101" s="8">
        <v>1</v>
      </c>
    </row>
    <row r="102" spans="1:12" s="8" customFormat="1" x14ac:dyDescent="0.25">
      <c r="A102" s="10"/>
      <c r="C102" s="8">
        <v>103</v>
      </c>
      <c r="D102" s="9" t="str">
        <f>VLOOKUP(C102,[1]道具配置表!$A:$D,4,FALSE)</f>
        <v>1石头</v>
      </c>
      <c r="E102" s="8">
        <f t="shared" si="4"/>
        <v>90000</v>
      </c>
      <c r="J102" s="8">
        <v>1</v>
      </c>
      <c r="K102" s="8" t="b">
        <v>1</v>
      </c>
      <c r="L102" s="8">
        <v>1</v>
      </c>
    </row>
    <row r="103" spans="1:12" s="8" customFormat="1" x14ac:dyDescent="0.25">
      <c r="A103" s="10"/>
      <c r="C103" s="8">
        <v>104</v>
      </c>
      <c r="D103" s="9" t="str">
        <f>VLOOKUP(C103,[1]道具配置表!$A:$D,4,FALSE)</f>
        <v>1黄金</v>
      </c>
      <c r="E103" s="8">
        <f t="shared" si="4"/>
        <v>90000</v>
      </c>
      <c r="J103" s="8">
        <v>1</v>
      </c>
      <c r="K103" s="8" t="b">
        <v>1</v>
      </c>
      <c r="L103" s="8">
        <v>1</v>
      </c>
    </row>
    <row r="104" spans="1:12" s="8" customFormat="1" x14ac:dyDescent="0.25">
      <c r="A104" s="10">
        <v>2100110</v>
      </c>
      <c r="B104" s="8" t="s">
        <v>97</v>
      </c>
      <c r="C104" s="8">
        <v>101</v>
      </c>
      <c r="D104" s="9" t="str">
        <f>VLOOKUP(C104,[1]道具配置表!$A:$D,4,FALSE)</f>
        <v>1木材</v>
      </c>
      <c r="E104" s="8">
        <f t="shared" si="4"/>
        <v>100000</v>
      </c>
      <c r="J104" s="8">
        <v>1</v>
      </c>
      <c r="K104" s="8" t="b">
        <v>1</v>
      </c>
      <c r="L104" s="8">
        <v>1</v>
      </c>
    </row>
    <row r="105" spans="1:12" s="8" customFormat="1" x14ac:dyDescent="0.25">
      <c r="A105" s="10"/>
      <c r="C105" s="8">
        <v>102</v>
      </c>
      <c r="D105" s="9" t="str">
        <f>VLOOKUP(C105,[1]道具配置表!$A:$D,4,FALSE)</f>
        <v>1食物</v>
      </c>
      <c r="E105" s="8">
        <f t="shared" si="4"/>
        <v>100000</v>
      </c>
      <c r="J105" s="8">
        <v>1</v>
      </c>
      <c r="K105" s="8" t="b">
        <v>1</v>
      </c>
      <c r="L105" s="8">
        <v>1</v>
      </c>
    </row>
    <row r="106" spans="1:12" s="8" customFormat="1" x14ac:dyDescent="0.25">
      <c r="A106" s="10"/>
      <c r="C106" s="8">
        <v>103</v>
      </c>
      <c r="D106" s="9" t="str">
        <f>VLOOKUP(C106,[1]道具配置表!$A:$D,4,FALSE)</f>
        <v>1石头</v>
      </c>
      <c r="E106" s="8">
        <f t="shared" si="4"/>
        <v>100000</v>
      </c>
      <c r="J106" s="8">
        <v>1</v>
      </c>
      <c r="K106" s="8" t="b">
        <v>1</v>
      </c>
      <c r="L106" s="8">
        <v>1</v>
      </c>
    </row>
    <row r="107" spans="1:12" s="8" customFormat="1" x14ac:dyDescent="0.25">
      <c r="A107" s="10"/>
      <c r="C107" s="8">
        <v>104</v>
      </c>
      <c r="D107" s="9" t="str">
        <f>VLOOKUP(C107,[1]道具配置表!$A:$D,4,FALSE)</f>
        <v>1黄金</v>
      </c>
      <c r="E107" s="8">
        <f t="shared" si="4"/>
        <v>100000</v>
      </c>
      <c r="J107" s="8">
        <v>1</v>
      </c>
      <c r="K107" s="8" t="b">
        <v>1</v>
      </c>
      <c r="L107" s="8">
        <v>1</v>
      </c>
    </row>
    <row r="108" spans="1:12" x14ac:dyDescent="0.25">
      <c r="A108" s="10">
        <v>2100111</v>
      </c>
      <c r="B108" s="10" t="s">
        <v>98</v>
      </c>
      <c r="C108" s="10">
        <v>6682</v>
      </c>
      <c r="D108" s="5" t="str">
        <f>VLOOKUP(C108,[1]道具配置表!$A:$D,4,FALSE)</f>
        <v>1铜币（立即使用，不进背包）</v>
      </c>
      <c r="E108" s="10">
        <v>2000</v>
      </c>
      <c r="J108" s="10">
        <v>1</v>
      </c>
      <c r="K108" s="10" t="b">
        <v>1</v>
      </c>
      <c r="L108" s="10">
        <v>1</v>
      </c>
    </row>
    <row r="109" spans="1:12" x14ac:dyDescent="0.25">
      <c r="A109" s="10">
        <v>2100112</v>
      </c>
      <c r="B109" s="10" t="s">
        <v>99</v>
      </c>
      <c r="C109" s="10">
        <v>6682</v>
      </c>
      <c r="D109" s="5" t="str">
        <f>VLOOKUP(C109,[1]道具配置表!$A:$D,4,FALSE)</f>
        <v>1铜币（立即使用，不进背包）</v>
      </c>
      <c r="E109" s="10">
        <v>2600</v>
      </c>
      <c r="J109" s="10">
        <v>1</v>
      </c>
      <c r="K109" s="10" t="b">
        <v>1</v>
      </c>
      <c r="L109" s="10">
        <v>1</v>
      </c>
    </row>
    <row r="110" spans="1:12" x14ac:dyDescent="0.25">
      <c r="A110" s="10">
        <v>2100113</v>
      </c>
      <c r="B110" s="10" t="s">
        <v>100</v>
      </c>
      <c r="C110" s="10">
        <v>7003</v>
      </c>
      <c r="D110" s="5" t="str">
        <f>VLOOKUP(C110,[1]道具配置表!$A:$D,4,FALSE)</f>
        <v>1银币（立即使用，不进背包）</v>
      </c>
      <c r="E110" s="10">
        <v>20</v>
      </c>
      <c r="J110" s="10">
        <v>1</v>
      </c>
      <c r="K110" s="10" t="b">
        <v>1</v>
      </c>
      <c r="L110" s="10">
        <v>1</v>
      </c>
    </row>
    <row r="111" spans="1:12" x14ac:dyDescent="0.25">
      <c r="C111" s="10">
        <v>6682</v>
      </c>
      <c r="D111" s="5" t="str">
        <f>VLOOKUP(C111,[1]道具配置表!$A:$D,4,FALSE)</f>
        <v>1铜币（立即使用，不进背包）</v>
      </c>
      <c r="E111" s="10">
        <v>3000</v>
      </c>
      <c r="J111" s="10">
        <v>1</v>
      </c>
      <c r="K111" s="10" t="b">
        <v>1</v>
      </c>
      <c r="L111" s="10">
        <v>1</v>
      </c>
    </row>
    <row r="112" spans="1:12" x14ac:dyDescent="0.25">
      <c r="A112" s="10">
        <v>2100114</v>
      </c>
      <c r="B112" s="10" t="s">
        <v>101</v>
      </c>
      <c r="C112" s="10">
        <v>7003</v>
      </c>
      <c r="D112" s="5" t="str">
        <f>VLOOKUP(C112,[1]道具配置表!$A:$D,4,FALSE)</f>
        <v>1银币（立即使用，不进背包）</v>
      </c>
      <c r="E112" s="10">
        <v>30</v>
      </c>
      <c r="J112" s="10">
        <v>1</v>
      </c>
      <c r="K112" s="10" t="b">
        <v>1</v>
      </c>
      <c r="L112" s="10">
        <v>1</v>
      </c>
    </row>
    <row r="113" spans="1:12" x14ac:dyDescent="0.25">
      <c r="C113" s="10">
        <v>6682</v>
      </c>
      <c r="D113" s="5" t="str">
        <f>VLOOKUP(C113,[1]道具配置表!$A:$D,4,FALSE)</f>
        <v>1铜币（立即使用，不进背包）</v>
      </c>
      <c r="E113" s="10">
        <v>3600</v>
      </c>
      <c r="J113" s="10">
        <v>1</v>
      </c>
      <c r="K113" s="10" t="b">
        <v>1</v>
      </c>
      <c r="L113" s="10">
        <v>1</v>
      </c>
    </row>
    <row r="114" spans="1:12" x14ac:dyDescent="0.25">
      <c r="A114" s="10">
        <v>2100115</v>
      </c>
      <c r="B114" s="10" t="s">
        <v>102</v>
      </c>
      <c r="C114" s="10">
        <v>7003</v>
      </c>
      <c r="D114" s="5" t="str">
        <f>VLOOKUP(C114,[1]道具配置表!$A:$D,4,FALSE)</f>
        <v>1银币（立即使用，不进背包）</v>
      </c>
      <c r="E114" s="10">
        <v>50</v>
      </c>
      <c r="J114" s="10">
        <v>1</v>
      </c>
      <c r="K114" s="10" t="b">
        <v>1</v>
      </c>
      <c r="L114" s="10">
        <v>1</v>
      </c>
    </row>
    <row r="115" spans="1:12" x14ac:dyDescent="0.25">
      <c r="C115" s="10">
        <v>6682</v>
      </c>
      <c r="D115" s="5" t="str">
        <f>VLOOKUP(C115,[1]道具配置表!$A:$D,4,FALSE)</f>
        <v>1铜币（立即使用，不进背包）</v>
      </c>
      <c r="E115" s="10">
        <v>4000</v>
      </c>
      <c r="J115" s="10">
        <v>1</v>
      </c>
      <c r="K115" s="10" t="b">
        <v>1</v>
      </c>
      <c r="L115" s="10">
        <v>1</v>
      </c>
    </row>
    <row r="116" spans="1:12" x14ac:dyDescent="0.25">
      <c r="A116" s="10">
        <v>2100116</v>
      </c>
      <c r="B116" s="10" t="s">
        <v>103</v>
      </c>
      <c r="C116" s="10">
        <v>7003</v>
      </c>
      <c r="D116" s="5" t="str">
        <f>VLOOKUP(C116,[1]道具配置表!$A:$D,4,FALSE)</f>
        <v>1银币（立即使用，不进背包）</v>
      </c>
      <c r="E116" s="10">
        <v>60</v>
      </c>
      <c r="J116" s="10">
        <v>1</v>
      </c>
      <c r="K116" s="10" t="b">
        <v>1</v>
      </c>
      <c r="L116" s="10">
        <v>1</v>
      </c>
    </row>
    <row r="117" spans="1:12" x14ac:dyDescent="0.25">
      <c r="C117" s="10">
        <v>6682</v>
      </c>
      <c r="D117" s="5" t="str">
        <f>VLOOKUP(C117,[1]道具配置表!$A:$D,4,FALSE)</f>
        <v>1铜币（立即使用，不进背包）</v>
      </c>
      <c r="E117" s="10">
        <v>6000</v>
      </c>
      <c r="J117" s="10">
        <v>1</v>
      </c>
      <c r="K117" s="10" t="b">
        <v>1</v>
      </c>
      <c r="L117" s="10">
        <v>1</v>
      </c>
    </row>
    <row r="118" spans="1:12" x14ac:dyDescent="0.25">
      <c r="A118" s="10">
        <v>2100117</v>
      </c>
      <c r="B118" s="10" t="s">
        <v>104</v>
      </c>
      <c r="C118" s="10">
        <v>7003</v>
      </c>
      <c r="D118" s="5" t="str">
        <f>VLOOKUP(C118,[1]道具配置表!$A:$D,4,FALSE)</f>
        <v>1银币（立即使用，不进背包）</v>
      </c>
      <c r="E118" s="10">
        <v>70</v>
      </c>
      <c r="J118" s="10">
        <v>1</v>
      </c>
      <c r="K118" s="10" t="b">
        <v>1</v>
      </c>
      <c r="L118" s="10">
        <v>1</v>
      </c>
    </row>
    <row r="119" spans="1:12" x14ac:dyDescent="0.25">
      <c r="C119" s="10">
        <v>6682</v>
      </c>
      <c r="D119" s="5" t="str">
        <f>VLOOKUP(C119,[1]道具配置表!$A:$D,4,FALSE)</f>
        <v>1铜币（立即使用，不进背包）</v>
      </c>
      <c r="E119" s="10">
        <v>8000</v>
      </c>
      <c r="J119" s="10">
        <v>1</v>
      </c>
      <c r="K119" s="10" t="b">
        <v>1</v>
      </c>
      <c r="L119" s="10">
        <v>1</v>
      </c>
    </row>
    <row r="120" spans="1:12" x14ac:dyDescent="0.25">
      <c r="A120" s="10">
        <v>2100118</v>
      </c>
      <c r="B120" s="10" t="s">
        <v>105</v>
      </c>
      <c r="C120" s="10">
        <v>7003</v>
      </c>
      <c r="D120" s="5" t="str">
        <f>VLOOKUP(C120,[1]道具配置表!$A:$D,4,FALSE)</f>
        <v>1银币（立即使用，不进背包）</v>
      </c>
      <c r="E120" s="10">
        <v>80</v>
      </c>
      <c r="J120" s="10">
        <v>1</v>
      </c>
      <c r="K120" s="10" t="b">
        <v>1</v>
      </c>
      <c r="L120" s="10">
        <v>1</v>
      </c>
    </row>
    <row r="121" spans="1:12" x14ac:dyDescent="0.25">
      <c r="C121" s="10">
        <v>6682</v>
      </c>
      <c r="D121" s="5" t="str">
        <f>VLOOKUP(C121,[1]道具配置表!$A:$D,4,FALSE)</f>
        <v>1铜币（立即使用，不进背包）</v>
      </c>
      <c r="E121" s="10">
        <v>10000</v>
      </c>
      <c r="J121" s="10">
        <v>1</v>
      </c>
      <c r="K121" s="10" t="b">
        <v>1</v>
      </c>
      <c r="L121" s="10">
        <v>1</v>
      </c>
    </row>
    <row r="122" spans="1:12" x14ac:dyDescent="0.25">
      <c r="A122" s="10">
        <v>2100119</v>
      </c>
      <c r="B122" s="10" t="s">
        <v>106</v>
      </c>
      <c r="C122" s="10">
        <v>7003</v>
      </c>
      <c r="D122" s="5" t="str">
        <f>VLOOKUP(C122,[1]道具配置表!$A:$D,4,FALSE)</f>
        <v>1银币（立即使用，不进背包）</v>
      </c>
      <c r="E122" s="10">
        <v>100</v>
      </c>
      <c r="J122" s="10">
        <v>1</v>
      </c>
      <c r="K122" s="10" t="b">
        <v>1</v>
      </c>
      <c r="L122" s="10">
        <v>1</v>
      </c>
    </row>
    <row r="123" spans="1:12" x14ac:dyDescent="0.25">
      <c r="C123" s="10">
        <v>6682</v>
      </c>
      <c r="D123" s="5" t="str">
        <f>VLOOKUP(C123,[1]道具配置表!$A:$D,4,FALSE)</f>
        <v>1铜币（立即使用，不进背包）</v>
      </c>
      <c r="E123" s="10">
        <v>12000</v>
      </c>
      <c r="J123" s="10">
        <v>1</v>
      </c>
      <c r="K123" s="10" t="b">
        <v>1</v>
      </c>
      <c r="L123" s="10">
        <v>1</v>
      </c>
    </row>
    <row r="124" spans="1:12" x14ac:dyDescent="0.25">
      <c r="A124" s="10">
        <v>2100120</v>
      </c>
      <c r="B124" s="10" t="s">
        <v>107</v>
      </c>
      <c r="C124" s="10">
        <v>7003</v>
      </c>
      <c r="D124" s="5" t="str">
        <f>VLOOKUP(C124,[1]道具配置表!$A:$D,4,FALSE)</f>
        <v>1银币（立即使用，不进背包）</v>
      </c>
      <c r="E124" s="10">
        <v>200</v>
      </c>
      <c r="J124" s="10">
        <v>1</v>
      </c>
      <c r="K124" s="10" t="b">
        <v>1</v>
      </c>
      <c r="L124" s="10">
        <v>1</v>
      </c>
    </row>
    <row r="125" spans="1:12" x14ac:dyDescent="0.25">
      <c r="C125" s="10">
        <v>6682</v>
      </c>
      <c r="D125" s="5" t="str">
        <f>VLOOKUP(C125,[1]道具配置表!$A:$D,4,FALSE)</f>
        <v>1铜币（立即使用，不进背包）</v>
      </c>
      <c r="E125" s="10">
        <v>20000</v>
      </c>
      <c r="J125" s="10">
        <v>1</v>
      </c>
      <c r="K125" s="10" t="b">
        <v>1</v>
      </c>
      <c r="L125" s="10">
        <v>1</v>
      </c>
    </row>
    <row r="126" spans="1:12" s="6" customFormat="1" x14ac:dyDescent="0.25">
      <c r="A126" s="10">
        <v>2100121</v>
      </c>
      <c r="B126" s="6" t="s">
        <v>108</v>
      </c>
      <c r="C126" s="6">
        <v>102</v>
      </c>
      <c r="D126" s="7" t="str">
        <f>VLOOKUP(C126,[1]道具配置表!$A:$D,4,FALSE)</f>
        <v>1食物</v>
      </c>
      <c r="E126" s="6">
        <v>30000</v>
      </c>
      <c r="J126" s="6">
        <v>1</v>
      </c>
      <c r="K126" s="6" t="b">
        <v>1</v>
      </c>
      <c r="L126" s="6">
        <v>1</v>
      </c>
    </row>
    <row r="127" spans="1:12" s="6" customFormat="1" x14ac:dyDescent="0.25">
      <c r="A127" s="10">
        <v>2100122</v>
      </c>
      <c r="B127" s="6" t="s">
        <v>109</v>
      </c>
      <c r="C127" s="6">
        <v>102</v>
      </c>
      <c r="D127" s="7" t="str">
        <f>VLOOKUP(C127,[1]道具配置表!$A:$D,4,FALSE)</f>
        <v>1食物</v>
      </c>
      <c r="E127" s="6">
        <v>25000</v>
      </c>
      <c r="J127" s="6">
        <v>1</v>
      </c>
      <c r="K127" s="6" t="b">
        <v>1</v>
      </c>
      <c r="L127" s="6">
        <v>1</v>
      </c>
    </row>
    <row r="128" spans="1:12" s="6" customFormat="1" x14ac:dyDescent="0.25">
      <c r="A128" s="10">
        <v>2100123</v>
      </c>
      <c r="B128" s="6" t="s">
        <v>110</v>
      </c>
      <c r="C128" s="6">
        <v>102</v>
      </c>
      <c r="D128" s="7" t="str">
        <f>VLOOKUP(C128,[1]道具配置表!$A:$D,4,FALSE)</f>
        <v>1食物</v>
      </c>
      <c r="E128" s="6">
        <v>20000</v>
      </c>
      <c r="J128" s="6">
        <v>1</v>
      </c>
      <c r="K128" s="6" t="b">
        <v>1</v>
      </c>
      <c r="L128" s="6">
        <v>1</v>
      </c>
    </row>
    <row r="129" spans="1:12" s="6" customFormat="1" x14ac:dyDescent="0.25">
      <c r="A129" s="10">
        <v>2100124</v>
      </c>
      <c r="B129" s="6" t="s">
        <v>111</v>
      </c>
      <c r="C129" s="6">
        <v>102</v>
      </c>
      <c r="D129" s="7" t="str">
        <f>VLOOKUP(C129,[1]道具配置表!$A:$D,4,FALSE)</f>
        <v>1食物</v>
      </c>
      <c r="E129" s="6">
        <v>15000</v>
      </c>
      <c r="J129" s="6">
        <v>1</v>
      </c>
      <c r="K129" s="6" t="b">
        <v>1</v>
      </c>
      <c r="L129" s="6">
        <v>1</v>
      </c>
    </row>
    <row r="130" spans="1:12" s="6" customFormat="1" x14ac:dyDescent="0.25">
      <c r="A130" s="10">
        <v>2100125</v>
      </c>
      <c r="B130" s="6" t="s">
        <v>112</v>
      </c>
      <c r="C130" s="6">
        <v>102</v>
      </c>
      <c r="D130" s="7" t="str">
        <f>VLOOKUP(C130,[1]道具配置表!$A:$D,4,FALSE)</f>
        <v>1食物</v>
      </c>
      <c r="E130" s="6">
        <v>10000</v>
      </c>
      <c r="J130" s="6">
        <v>1</v>
      </c>
      <c r="K130" s="6" t="b">
        <v>1</v>
      </c>
      <c r="L130" s="6">
        <v>1</v>
      </c>
    </row>
    <row r="131" spans="1:12" s="6" customFormat="1" x14ac:dyDescent="0.25">
      <c r="A131" s="10">
        <v>2100126</v>
      </c>
      <c r="B131" s="6" t="s">
        <v>113</v>
      </c>
      <c r="C131" s="6">
        <v>102</v>
      </c>
      <c r="D131" s="7" t="str">
        <f>VLOOKUP(C131,[1]道具配置表!$A:$D,4,FALSE)</f>
        <v>1食物</v>
      </c>
      <c r="E131" s="6">
        <v>39000</v>
      </c>
      <c r="J131" s="6">
        <v>1</v>
      </c>
      <c r="K131" s="6" t="b">
        <v>1</v>
      </c>
      <c r="L131" s="6">
        <v>1</v>
      </c>
    </row>
    <row r="132" spans="1:12" s="6" customFormat="1" x14ac:dyDescent="0.25">
      <c r="A132" s="10">
        <v>2100127</v>
      </c>
      <c r="B132" s="6" t="s">
        <v>114</v>
      </c>
      <c r="C132" s="6">
        <v>102</v>
      </c>
      <c r="D132" s="7" t="str">
        <f>VLOOKUP(C132,[1]道具配置表!$A:$D,4,FALSE)</f>
        <v>1食物</v>
      </c>
      <c r="E132" s="6">
        <v>32500</v>
      </c>
      <c r="J132" s="6">
        <v>1</v>
      </c>
      <c r="K132" s="6" t="b">
        <v>1</v>
      </c>
      <c r="L132" s="6">
        <v>1</v>
      </c>
    </row>
    <row r="133" spans="1:12" s="6" customFormat="1" x14ac:dyDescent="0.25">
      <c r="A133" s="10">
        <v>2100128</v>
      </c>
      <c r="B133" s="6" t="s">
        <v>115</v>
      </c>
      <c r="C133" s="6">
        <v>102</v>
      </c>
      <c r="D133" s="7" t="str">
        <f>VLOOKUP(C133,[1]道具配置表!$A:$D,4,FALSE)</f>
        <v>1食物</v>
      </c>
      <c r="E133" s="6">
        <v>26000</v>
      </c>
      <c r="J133" s="6">
        <v>1</v>
      </c>
      <c r="K133" s="6" t="b">
        <v>1</v>
      </c>
      <c r="L133" s="6">
        <v>1</v>
      </c>
    </row>
    <row r="134" spans="1:12" s="6" customFormat="1" x14ac:dyDescent="0.25">
      <c r="A134" s="10">
        <v>2100129</v>
      </c>
      <c r="B134" s="6" t="s">
        <v>116</v>
      </c>
      <c r="C134" s="6">
        <v>102</v>
      </c>
      <c r="D134" s="7" t="str">
        <f>VLOOKUP(C134,[1]道具配置表!$A:$D,4,FALSE)</f>
        <v>1食物</v>
      </c>
      <c r="E134" s="6">
        <v>19500</v>
      </c>
      <c r="J134" s="6">
        <v>1</v>
      </c>
      <c r="K134" s="6" t="b">
        <v>1</v>
      </c>
      <c r="L134" s="6">
        <v>1</v>
      </c>
    </row>
    <row r="135" spans="1:12" s="6" customFormat="1" x14ac:dyDescent="0.25">
      <c r="A135" s="10">
        <v>2100130</v>
      </c>
      <c r="B135" s="6" t="s">
        <v>117</v>
      </c>
      <c r="C135" s="6">
        <v>102</v>
      </c>
      <c r="D135" s="7" t="str">
        <f>VLOOKUP(C135,[1]道具配置表!$A:$D,4,FALSE)</f>
        <v>1食物</v>
      </c>
      <c r="E135" s="6">
        <v>13000</v>
      </c>
      <c r="J135" s="6">
        <v>1</v>
      </c>
      <c r="K135" s="6" t="b">
        <v>1</v>
      </c>
      <c r="L135" s="6">
        <v>1</v>
      </c>
    </row>
    <row r="136" spans="1:12" s="6" customFormat="1" x14ac:dyDescent="0.25">
      <c r="A136" s="10">
        <v>2100131</v>
      </c>
      <c r="B136" s="6" t="s">
        <v>118</v>
      </c>
      <c r="C136" s="6">
        <v>102</v>
      </c>
      <c r="D136" s="7" t="str">
        <f>VLOOKUP(C136,[1]道具配置表!$A:$D,4,FALSE)</f>
        <v>1食物</v>
      </c>
      <c r="E136" s="6">
        <v>45000</v>
      </c>
      <c r="J136" s="6">
        <v>1</v>
      </c>
      <c r="K136" s="6" t="b">
        <v>1</v>
      </c>
      <c r="L136" s="6">
        <v>1</v>
      </c>
    </row>
    <row r="137" spans="1:12" s="6" customFormat="1" x14ac:dyDescent="0.25">
      <c r="A137" s="10">
        <v>2100132</v>
      </c>
      <c r="B137" s="6" t="s">
        <v>119</v>
      </c>
      <c r="C137" s="6">
        <v>102</v>
      </c>
      <c r="D137" s="7" t="str">
        <f>VLOOKUP(C137,[1]道具配置表!$A:$D,4,FALSE)</f>
        <v>1食物</v>
      </c>
      <c r="E137" s="6">
        <v>37500</v>
      </c>
      <c r="J137" s="6">
        <v>1</v>
      </c>
      <c r="K137" s="6" t="b">
        <v>1</v>
      </c>
      <c r="L137" s="6">
        <v>1</v>
      </c>
    </row>
    <row r="138" spans="1:12" s="6" customFormat="1" x14ac:dyDescent="0.25">
      <c r="A138" s="10">
        <v>2100133</v>
      </c>
      <c r="B138" s="6" t="s">
        <v>120</v>
      </c>
      <c r="C138" s="6">
        <v>102</v>
      </c>
      <c r="D138" s="7" t="str">
        <f>VLOOKUP(C138,[1]道具配置表!$A:$D,4,FALSE)</f>
        <v>1食物</v>
      </c>
      <c r="E138" s="6">
        <v>30000</v>
      </c>
      <c r="J138" s="6">
        <v>1</v>
      </c>
      <c r="K138" s="6" t="b">
        <v>1</v>
      </c>
      <c r="L138" s="6">
        <v>1</v>
      </c>
    </row>
    <row r="139" spans="1:12" s="6" customFormat="1" x14ac:dyDescent="0.25">
      <c r="A139" s="10">
        <v>2100134</v>
      </c>
      <c r="B139" s="6" t="s">
        <v>121</v>
      </c>
      <c r="C139" s="6">
        <v>102</v>
      </c>
      <c r="D139" s="7" t="str">
        <f>VLOOKUP(C139,[1]道具配置表!$A:$D,4,FALSE)</f>
        <v>1食物</v>
      </c>
      <c r="E139" s="6">
        <v>22500</v>
      </c>
      <c r="J139" s="6">
        <v>1</v>
      </c>
      <c r="K139" s="6" t="b">
        <v>1</v>
      </c>
      <c r="L139" s="6">
        <v>1</v>
      </c>
    </row>
    <row r="140" spans="1:12" s="6" customFormat="1" x14ac:dyDescent="0.25">
      <c r="A140" s="10">
        <v>2100135</v>
      </c>
      <c r="B140" s="6" t="s">
        <v>122</v>
      </c>
      <c r="C140" s="6">
        <v>102</v>
      </c>
      <c r="D140" s="7" t="str">
        <f>VLOOKUP(C140,[1]道具配置表!$A:$D,4,FALSE)</f>
        <v>1食物</v>
      </c>
      <c r="E140" s="6">
        <v>15000</v>
      </c>
      <c r="J140" s="6">
        <v>1</v>
      </c>
      <c r="K140" s="6" t="b">
        <v>1</v>
      </c>
      <c r="L140" s="6">
        <v>1</v>
      </c>
    </row>
    <row r="141" spans="1:12" s="6" customFormat="1" x14ac:dyDescent="0.25">
      <c r="A141" s="10">
        <v>2100136</v>
      </c>
      <c r="B141" s="6" t="s">
        <v>123</v>
      </c>
      <c r="C141" s="6">
        <v>102</v>
      </c>
      <c r="D141" s="7" t="str">
        <f>VLOOKUP(C141,[1]道具配置表!$A:$D,4,FALSE)</f>
        <v>1食物</v>
      </c>
      <c r="E141" s="6">
        <v>54000</v>
      </c>
      <c r="J141" s="6">
        <v>1</v>
      </c>
      <c r="K141" s="6" t="b">
        <v>1</v>
      </c>
      <c r="L141" s="6">
        <v>1</v>
      </c>
    </row>
    <row r="142" spans="1:12" s="6" customFormat="1" x14ac:dyDescent="0.25">
      <c r="A142" s="10">
        <v>2100137</v>
      </c>
      <c r="B142" s="6" t="s">
        <v>124</v>
      </c>
      <c r="C142" s="6">
        <v>102</v>
      </c>
      <c r="D142" s="7" t="str">
        <f>VLOOKUP(C142,[1]道具配置表!$A:$D,4,FALSE)</f>
        <v>1食物</v>
      </c>
      <c r="E142" s="6">
        <v>45000</v>
      </c>
      <c r="J142" s="6">
        <v>1</v>
      </c>
      <c r="K142" s="6" t="b">
        <v>1</v>
      </c>
      <c r="L142" s="6">
        <v>1</v>
      </c>
    </row>
    <row r="143" spans="1:12" s="6" customFormat="1" x14ac:dyDescent="0.25">
      <c r="A143" s="10">
        <v>2100138</v>
      </c>
      <c r="B143" s="6" t="s">
        <v>125</v>
      </c>
      <c r="C143" s="6">
        <v>102</v>
      </c>
      <c r="D143" s="7" t="str">
        <f>VLOOKUP(C143,[1]道具配置表!$A:$D,4,FALSE)</f>
        <v>1食物</v>
      </c>
      <c r="E143" s="6">
        <v>36000</v>
      </c>
      <c r="J143" s="6">
        <v>1</v>
      </c>
      <c r="K143" s="6" t="b">
        <v>1</v>
      </c>
      <c r="L143" s="6">
        <v>1</v>
      </c>
    </row>
    <row r="144" spans="1:12" s="6" customFormat="1" x14ac:dyDescent="0.25">
      <c r="A144" s="10">
        <v>2100139</v>
      </c>
      <c r="B144" s="6" t="s">
        <v>126</v>
      </c>
      <c r="C144" s="6">
        <v>102</v>
      </c>
      <c r="D144" s="7" t="str">
        <f>VLOOKUP(C144,[1]道具配置表!$A:$D,4,FALSE)</f>
        <v>1食物</v>
      </c>
      <c r="E144" s="6">
        <v>27000</v>
      </c>
      <c r="J144" s="6">
        <v>1</v>
      </c>
      <c r="K144" s="6" t="b">
        <v>1</v>
      </c>
      <c r="L144" s="6">
        <v>1</v>
      </c>
    </row>
    <row r="145" spans="1:12" s="6" customFormat="1" x14ac:dyDescent="0.25">
      <c r="A145" s="10">
        <v>2100140</v>
      </c>
      <c r="B145" s="6" t="s">
        <v>127</v>
      </c>
      <c r="C145" s="6">
        <v>102</v>
      </c>
      <c r="D145" s="7" t="str">
        <f>VLOOKUP(C145,[1]道具配置表!$A:$D,4,FALSE)</f>
        <v>1食物</v>
      </c>
      <c r="E145" s="6">
        <v>18000</v>
      </c>
      <c r="J145" s="6">
        <v>1</v>
      </c>
      <c r="K145" s="6" t="b">
        <v>1</v>
      </c>
      <c r="L145" s="6">
        <v>1</v>
      </c>
    </row>
    <row r="146" spans="1:12" s="6" customFormat="1" x14ac:dyDescent="0.25">
      <c r="A146" s="10">
        <v>2100141</v>
      </c>
      <c r="B146" s="6" t="s">
        <v>128</v>
      </c>
      <c r="C146" s="6">
        <v>102</v>
      </c>
      <c r="D146" s="7" t="str">
        <f>VLOOKUP(C146,[1]道具配置表!$A:$D,4,FALSE)</f>
        <v>1食物</v>
      </c>
      <c r="E146" s="6">
        <v>60000</v>
      </c>
      <c r="J146" s="6">
        <v>1</v>
      </c>
      <c r="K146" s="6" t="b">
        <v>1</v>
      </c>
      <c r="L146" s="6">
        <v>1</v>
      </c>
    </row>
    <row r="147" spans="1:12" s="6" customFormat="1" x14ac:dyDescent="0.25">
      <c r="A147" s="10">
        <v>2100142</v>
      </c>
      <c r="B147" s="6" t="s">
        <v>129</v>
      </c>
      <c r="C147" s="6">
        <v>102</v>
      </c>
      <c r="D147" s="7" t="str">
        <f>VLOOKUP(C147,[1]道具配置表!$A:$D,4,FALSE)</f>
        <v>1食物</v>
      </c>
      <c r="E147" s="6">
        <v>50000</v>
      </c>
      <c r="J147" s="6">
        <v>1</v>
      </c>
      <c r="K147" s="6" t="b">
        <v>1</v>
      </c>
      <c r="L147" s="6">
        <v>1</v>
      </c>
    </row>
    <row r="148" spans="1:12" s="6" customFormat="1" x14ac:dyDescent="0.25">
      <c r="A148" s="10">
        <v>2100143</v>
      </c>
      <c r="B148" s="6" t="s">
        <v>130</v>
      </c>
      <c r="C148" s="6">
        <v>102</v>
      </c>
      <c r="D148" s="7" t="str">
        <f>VLOOKUP(C148,[1]道具配置表!$A:$D,4,FALSE)</f>
        <v>1食物</v>
      </c>
      <c r="E148" s="6">
        <v>40000</v>
      </c>
      <c r="J148" s="6">
        <v>1</v>
      </c>
      <c r="K148" s="6" t="b">
        <v>1</v>
      </c>
      <c r="L148" s="6">
        <v>1</v>
      </c>
    </row>
    <row r="149" spans="1:12" s="6" customFormat="1" x14ac:dyDescent="0.25">
      <c r="A149" s="10">
        <v>2100144</v>
      </c>
      <c r="B149" s="6" t="s">
        <v>131</v>
      </c>
      <c r="C149" s="6">
        <v>102</v>
      </c>
      <c r="D149" s="7" t="str">
        <f>VLOOKUP(C149,[1]道具配置表!$A:$D,4,FALSE)</f>
        <v>1食物</v>
      </c>
      <c r="E149" s="6">
        <v>30000</v>
      </c>
      <c r="J149" s="6">
        <v>1</v>
      </c>
      <c r="K149" s="6" t="b">
        <v>1</v>
      </c>
      <c r="L149" s="6">
        <v>1</v>
      </c>
    </row>
    <row r="150" spans="1:12" s="6" customFormat="1" x14ac:dyDescent="0.25">
      <c r="A150" s="10">
        <v>2100145</v>
      </c>
      <c r="B150" s="6" t="s">
        <v>132</v>
      </c>
      <c r="C150" s="6">
        <v>102</v>
      </c>
      <c r="D150" s="7" t="str">
        <f>VLOOKUP(C150,[1]道具配置表!$A:$D,4,FALSE)</f>
        <v>1食物</v>
      </c>
      <c r="E150" s="6">
        <v>20000</v>
      </c>
      <c r="J150" s="6">
        <v>1</v>
      </c>
      <c r="K150" s="6" t="b">
        <v>1</v>
      </c>
      <c r="L150" s="6">
        <v>1</v>
      </c>
    </row>
    <row r="151" spans="1:12" s="6" customFormat="1" x14ac:dyDescent="0.25">
      <c r="A151" s="10">
        <v>2100146</v>
      </c>
      <c r="B151" s="6" t="s">
        <v>133</v>
      </c>
      <c r="C151" s="6">
        <v>102</v>
      </c>
      <c r="D151" s="7" t="str">
        <f>VLOOKUP(C151,[1]道具配置表!$A:$D,4,FALSE)</f>
        <v>1食物</v>
      </c>
      <c r="E151" s="6">
        <v>90000</v>
      </c>
      <c r="J151" s="6">
        <v>1</v>
      </c>
      <c r="K151" s="6" t="b">
        <v>1</v>
      </c>
      <c r="L151" s="6">
        <v>1</v>
      </c>
    </row>
    <row r="152" spans="1:12" s="6" customFormat="1" x14ac:dyDescent="0.25">
      <c r="A152" s="10">
        <v>2100147</v>
      </c>
      <c r="B152" s="6" t="s">
        <v>134</v>
      </c>
      <c r="C152" s="6">
        <v>102</v>
      </c>
      <c r="D152" s="7" t="str">
        <f>VLOOKUP(C152,[1]道具配置表!$A:$D,4,FALSE)</f>
        <v>1食物</v>
      </c>
      <c r="E152" s="6">
        <v>75000</v>
      </c>
      <c r="J152" s="6">
        <v>1</v>
      </c>
      <c r="K152" s="6" t="b">
        <v>1</v>
      </c>
      <c r="L152" s="6">
        <v>1</v>
      </c>
    </row>
    <row r="153" spans="1:12" s="6" customFormat="1" x14ac:dyDescent="0.25">
      <c r="A153" s="10">
        <v>2100148</v>
      </c>
      <c r="B153" s="6" t="s">
        <v>135</v>
      </c>
      <c r="C153" s="6">
        <v>102</v>
      </c>
      <c r="D153" s="7" t="str">
        <f>VLOOKUP(C153,[1]道具配置表!$A:$D,4,FALSE)</f>
        <v>1食物</v>
      </c>
      <c r="E153" s="6">
        <v>60000</v>
      </c>
      <c r="J153" s="6">
        <v>1</v>
      </c>
      <c r="K153" s="6" t="b">
        <v>1</v>
      </c>
      <c r="L153" s="6">
        <v>1</v>
      </c>
    </row>
    <row r="154" spans="1:12" s="6" customFormat="1" x14ac:dyDescent="0.25">
      <c r="A154" s="10">
        <v>2100149</v>
      </c>
      <c r="B154" s="6" t="s">
        <v>136</v>
      </c>
      <c r="C154" s="6">
        <v>102</v>
      </c>
      <c r="D154" s="7" t="str">
        <f>VLOOKUP(C154,[1]道具配置表!$A:$D,4,FALSE)</f>
        <v>1食物</v>
      </c>
      <c r="E154" s="6">
        <v>45000</v>
      </c>
      <c r="J154" s="6">
        <v>1</v>
      </c>
      <c r="K154" s="6" t="b">
        <v>1</v>
      </c>
      <c r="L154" s="6">
        <v>1</v>
      </c>
    </row>
    <row r="155" spans="1:12" s="6" customFormat="1" x14ac:dyDescent="0.25">
      <c r="A155" s="10">
        <v>2100150</v>
      </c>
      <c r="B155" s="6" t="s">
        <v>137</v>
      </c>
      <c r="C155" s="6">
        <v>102</v>
      </c>
      <c r="D155" s="7" t="str">
        <f>VLOOKUP(C155,[1]道具配置表!$A:$D,4,FALSE)</f>
        <v>1食物</v>
      </c>
      <c r="E155" s="6">
        <v>30000</v>
      </c>
      <c r="J155" s="6">
        <v>1</v>
      </c>
      <c r="K155" s="6" t="b">
        <v>1</v>
      </c>
      <c r="L155" s="6">
        <v>1</v>
      </c>
    </row>
    <row r="156" spans="1:12" s="6" customFormat="1" x14ac:dyDescent="0.25">
      <c r="A156" s="10">
        <v>2100151</v>
      </c>
      <c r="B156" s="6" t="s">
        <v>138</v>
      </c>
      <c r="C156" s="6">
        <v>102</v>
      </c>
      <c r="D156" s="7" t="str">
        <f>VLOOKUP(C156,[1]道具配置表!$A:$D,4,FALSE)</f>
        <v>1食物</v>
      </c>
      <c r="E156" s="6">
        <v>120000</v>
      </c>
      <c r="J156" s="6">
        <v>1</v>
      </c>
      <c r="K156" s="6" t="b">
        <v>1</v>
      </c>
      <c r="L156" s="6">
        <v>1</v>
      </c>
    </row>
    <row r="157" spans="1:12" s="6" customFormat="1" x14ac:dyDescent="0.25">
      <c r="A157" s="10">
        <v>2100152</v>
      </c>
      <c r="B157" s="6" t="s">
        <v>139</v>
      </c>
      <c r="C157" s="6">
        <v>102</v>
      </c>
      <c r="D157" s="7" t="str">
        <f>VLOOKUP(C157,[1]道具配置表!$A:$D,4,FALSE)</f>
        <v>1食物</v>
      </c>
      <c r="E157" s="6">
        <v>100000</v>
      </c>
      <c r="J157" s="6">
        <v>1</v>
      </c>
      <c r="K157" s="6" t="b">
        <v>1</v>
      </c>
      <c r="L157" s="6">
        <v>1</v>
      </c>
    </row>
    <row r="158" spans="1:12" s="6" customFormat="1" x14ac:dyDescent="0.25">
      <c r="A158" s="10">
        <v>2100153</v>
      </c>
      <c r="B158" s="6" t="s">
        <v>140</v>
      </c>
      <c r="C158" s="6">
        <v>102</v>
      </c>
      <c r="D158" s="7" t="str">
        <f>VLOOKUP(C158,[1]道具配置表!$A:$D,4,FALSE)</f>
        <v>1食物</v>
      </c>
      <c r="E158" s="6">
        <v>80000</v>
      </c>
      <c r="J158" s="6">
        <v>1</v>
      </c>
      <c r="K158" s="6" t="b">
        <v>1</v>
      </c>
      <c r="L158" s="6">
        <v>1</v>
      </c>
    </row>
    <row r="159" spans="1:12" s="6" customFormat="1" x14ac:dyDescent="0.25">
      <c r="A159" s="10">
        <v>2100154</v>
      </c>
      <c r="B159" s="6" t="s">
        <v>141</v>
      </c>
      <c r="C159" s="6">
        <v>102</v>
      </c>
      <c r="D159" s="7" t="str">
        <f>VLOOKUP(C159,[1]道具配置表!$A:$D,4,FALSE)</f>
        <v>1食物</v>
      </c>
      <c r="E159" s="6">
        <v>60000</v>
      </c>
      <c r="J159" s="6">
        <v>1</v>
      </c>
      <c r="K159" s="6" t="b">
        <v>1</v>
      </c>
      <c r="L159" s="6">
        <v>1</v>
      </c>
    </row>
    <row r="160" spans="1:12" s="6" customFormat="1" x14ac:dyDescent="0.25">
      <c r="A160" s="10">
        <v>2100155</v>
      </c>
      <c r="B160" s="6" t="s">
        <v>142</v>
      </c>
      <c r="C160" s="6">
        <v>102</v>
      </c>
      <c r="D160" s="7" t="str">
        <f>VLOOKUP(C160,[1]道具配置表!$A:$D,4,FALSE)</f>
        <v>1食物</v>
      </c>
      <c r="E160" s="6">
        <v>40000</v>
      </c>
      <c r="J160" s="6">
        <v>1</v>
      </c>
      <c r="K160" s="6" t="b">
        <v>1</v>
      </c>
      <c r="L160" s="6">
        <v>1</v>
      </c>
    </row>
    <row r="161" spans="1:12" s="6" customFormat="1" x14ac:dyDescent="0.25">
      <c r="A161" s="10">
        <v>2100156</v>
      </c>
      <c r="B161" s="6" t="s">
        <v>143</v>
      </c>
      <c r="C161" s="6">
        <v>102</v>
      </c>
      <c r="D161" s="7" t="str">
        <f>VLOOKUP(C161,[1]道具配置表!$A:$D,4,FALSE)</f>
        <v>1食物</v>
      </c>
      <c r="E161" s="6">
        <v>150000</v>
      </c>
      <c r="J161" s="6">
        <v>1</v>
      </c>
      <c r="K161" s="6" t="b">
        <v>1</v>
      </c>
      <c r="L161" s="6">
        <v>1</v>
      </c>
    </row>
    <row r="162" spans="1:12" s="6" customFormat="1" x14ac:dyDescent="0.25">
      <c r="A162" s="10">
        <v>2100157</v>
      </c>
      <c r="B162" s="6" t="s">
        <v>144</v>
      </c>
      <c r="C162" s="6">
        <v>102</v>
      </c>
      <c r="D162" s="7" t="str">
        <f>VLOOKUP(C162,[1]道具配置表!$A:$D,4,FALSE)</f>
        <v>1食物</v>
      </c>
      <c r="E162" s="6">
        <v>125000</v>
      </c>
      <c r="J162" s="6">
        <v>1</v>
      </c>
      <c r="K162" s="6" t="b">
        <v>1</v>
      </c>
      <c r="L162" s="6">
        <v>1</v>
      </c>
    </row>
    <row r="163" spans="1:12" s="6" customFormat="1" x14ac:dyDescent="0.25">
      <c r="A163" s="10">
        <v>2100158</v>
      </c>
      <c r="B163" s="6" t="s">
        <v>145</v>
      </c>
      <c r="C163" s="6">
        <v>102</v>
      </c>
      <c r="D163" s="7" t="str">
        <f>VLOOKUP(C163,[1]道具配置表!$A:$D,4,FALSE)</f>
        <v>1食物</v>
      </c>
      <c r="E163" s="6">
        <v>100000</v>
      </c>
      <c r="J163" s="6">
        <v>1</v>
      </c>
      <c r="K163" s="6" t="b">
        <v>1</v>
      </c>
      <c r="L163" s="6">
        <v>1</v>
      </c>
    </row>
    <row r="164" spans="1:12" s="6" customFormat="1" x14ac:dyDescent="0.25">
      <c r="A164" s="10">
        <v>2100159</v>
      </c>
      <c r="B164" s="6" t="s">
        <v>146</v>
      </c>
      <c r="C164" s="6">
        <v>102</v>
      </c>
      <c r="D164" s="7" t="str">
        <f>VLOOKUP(C164,[1]道具配置表!$A:$D,4,FALSE)</f>
        <v>1食物</v>
      </c>
      <c r="E164" s="6">
        <v>75000</v>
      </c>
      <c r="J164" s="6">
        <v>1</v>
      </c>
      <c r="K164" s="6" t="b">
        <v>1</v>
      </c>
      <c r="L164" s="6">
        <v>1</v>
      </c>
    </row>
    <row r="165" spans="1:12" s="6" customFormat="1" x14ac:dyDescent="0.25">
      <c r="A165" s="10">
        <v>2100160</v>
      </c>
      <c r="B165" s="6" t="s">
        <v>147</v>
      </c>
      <c r="C165" s="6">
        <v>102</v>
      </c>
      <c r="D165" s="7" t="str">
        <f>VLOOKUP(C165,[1]道具配置表!$A:$D,4,FALSE)</f>
        <v>1食物</v>
      </c>
      <c r="E165" s="6">
        <v>50000</v>
      </c>
      <c r="J165" s="6">
        <v>1</v>
      </c>
      <c r="K165" s="6" t="b">
        <v>1</v>
      </c>
      <c r="L165" s="6">
        <v>1</v>
      </c>
    </row>
    <row r="166" spans="1:12" s="6" customFormat="1" x14ac:dyDescent="0.25">
      <c r="A166" s="10">
        <v>2100161</v>
      </c>
      <c r="B166" s="6" t="s">
        <v>148</v>
      </c>
      <c r="C166" s="6">
        <v>102</v>
      </c>
      <c r="D166" s="7" t="str">
        <f>VLOOKUP(C166,[1]道具配置表!$A:$D,4,FALSE)</f>
        <v>1食物</v>
      </c>
      <c r="E166" s="6">
        <v>180000</v>
      </c>
      <c r="J166" s="6">
        <v>1</v>
      </c>
      <c r="K166" s="6" t="b">
        <v>1</v>
      </c>
      <c r="L166" s="6">
        <v>1</v>
      </c>
    </row>
    <row r="167" spans="1:12" s="6" customFormat="1" x14ac:dyDescent="0.25">
      <c r="A167" s="10">
        <v>2100162</v>
      </c>
      <c r="B167" s="6" t="s">
        <v>149</v>
      </c>
      <c r="C167" s="6">
        <v>102</v>
      </c>
      <c r="D167" s="7" t="str">
        <f>VLOOKUP(C167,[1]道具配置表!$A:$D,4,FALSE)</f>
        <v>1食物</v>
      </c>
      <c r="E167" s="6">
        <v>150000</v>
      </c>
      <c r="J167" s="6">
        <v>1</v>
      </c>
      <c r="K167" s="6" t="b">
        <v>1</v>
      </c>
      <c r="L167" s="6">
        <v>1</v>
      </c>
    </row>
    <row r="168" spans="1:12" s="6" customFormat="1" x14ac:dyDescent="0.25">
      <c r="A168" s="10">
        <v>2100163</v>
      </c>
      <c r="B168" s="6" t="s">
        <v>150</v>
      </c>
      <c r="C168" s="6">
        <v>102</v>
      </c>
      <c r="D168" s="7" t="str">
        <f>VLOOKUP(C168,[1]道具配置表!$A:$D,4,FALSE)</f>
        <v>1食物</v>
      </c>
      <c r="E168" s="6">
        <v>120000</v>
      </c>
      <c r="J168" s="6">
        <v>1</v>
      </c>
      <c r="K168" s="6" t="b">
        <v>1</v>
      </c>
      <c r="L168" s="6">
        <v>1</v>
      </c>
    </row>
    <row r="169" spans="1:12" s="6" customFormat="1" x14ac:dyDescent="0.25">
      <c r="A169" s="10">
        <v>2100164</v>
      </c>
      <c r="B169" s="6" t="s">
        <v>151</v>
      </c>
      <c r="C169" s="6">
        <v>102</v>
      </c>
      <c r="D169" s="7" t="str">
        <f>VLOOKUP(C169,[1]道具配置表!$A:$D,4,FALSE)</f>
        <v>1食物</v>
      </c>
      <c r="E169" s="6">
        <v>90000</v>
      </c>
      <c r="J169" s="6">
        <v>1</v>
      </c>
      <c r="K169" s="6" t="b">
        <v>1</v>
      </c>
      <c r="L169" s="6">
        <v>1</v>
      </c>
    </row>
    <row r="170" spans="1:12" s="6" customFormat="1" x14ac:dyDescent="0.25">
      <c r="A170" s="10">
        <v>2100165</v>
      </c>
      <c r="B170" s="6" t="s">
        <v>152</v>
      </c>
      <c r="C170" s="6">
        <v>102</v>
      </c>
      <c r="D170" s="7" t="str">
        <f>VLOOKUP(C170,[1]道具配置表!$A:$D,4,FALSE)</f>
        <v>1食物</v>
      </c>
      <c r="E170" s="6">
        <v>60000</v>
      </c>
      <c r="J170" s="6">
        <v>1</v>
      </c>
      <c r="K170" s="6" t="b">
        <v>1</v>
      </c>
      <c r="L170" s="6">
        <v>1</v>
      </c>
    </row>
    <row r="171" spans="1:12" s="6" customFormat="1" x14ac:dyDescent="0.25">
      <c r="A171" s="10">
        <v>2100166</v>
      </c>
      <c r="B171" s="6" t="s">
        <v>153</v>
      </c>
      <c r="C171" s="6">
        <v>102</v>
      </c>
      <c r="D171" s="7" t="str">
        <f>VLOOKUP(C171,[1]道具配置表!$A:$D,4,FALSE)</f>
        <v>1食物</v>
      </c>
      <c r="E171" s="6">
        <v>300000</v>
      </c>
      <c r="J171" s="6">
        <v>1</v>
      </c>
      <c r="K171" s="6" t="b">
        <v>1</v>
      </c>
      <c r="L171" s="6">
        <v>1</v>
      </c>
    </row>
    <row r="172" spans="1:12" s="6" customFormat="1" x14ac:dyDescent="0.25">
      <c r="A172" s="10">
        <v>2100167</v>
      </c>
      <c r="B172" s="6" t="s">
        <v>154</v>
      </c>
      <c r="C172" s="6">
        <v>102</v>
      </c>
      <c r="D172" s="7" t="str">
        <f>VLOOKUP(C172,[1]道具配置表!$A:$D,4,FALSE)</f>
        <v>1食物</v>
      </c>
      <c r="E172" s="6">
        <v>250000</v>
      </c>
      <c r="J172" s="6">
        <v>1</v>
      </c>
      <c r="K172" s="6" t="b">
        <v>1</v>
      </c>
      <c r="L172" s="6">
        <v>1</v>
      </c>
    </row>
    <row r="173" spans="1:12" s="6" customFormat="1" x14ac:dyDescent="0.25">
      <c r="A173" s="10">
        <v>2100168</v>
      </c>
      <c r="B173" s="6" t="s">
        <v>155</v>
      </c>
      <c r="C173" s="6">
        <v>102</v>
      </c>
      <c r="D173" s="7" t="str">
        <f>VLOOKUP(C173,[1]道具配置表!$A:$D,4,FALSE)</f>
        <v>1食物</v>
      </c>
      <c r="E173" s="6">
        <v>200000</v>
      </c>
      <c r="J173" s="6">
        <v>1</v>
      </c>
      <c r="K173" s="6" t="b">
        <v>1</v>
      </c>
      <c r="L173" s="6">
        <v>1</v>
      </c>
    </row>
    <row r="174" spans="1:12" s="6" customFormat="1" x14ac:dyDescent="0.25">
      <c r="A174" s="10">
        <v>2100169</v>
      </c>
      <c r="B174" s="6" t="s">
        <v>156</v>
      </c>
      <c r="C174" s="6">
        <v>102</v>
      </c>
      <c r="D174" s="7" t="str">
        <f>VLOOKUP(C174,[1]道具配置表!$A:$D,4,FALSE)</f>
        <v>1食物</v>
      </c>
      <c r="E174" s="6">
        <v>150000</v>
      </c>
      <c r="J174" s="6">
        <v>1</v>
      </c>
      <c r="K174" s="6" t="b">
        <v>1</v>
      </c>
      <c r="L174" s="6">
        <v>1</v>
      </c>
    </row>
    <row r="175" spans="1:12" s="6" customFormat="1" x14ac:dyDescent="0.25">
      <c r="A175" s="10">
        <v>2100170</v>
      </c>
      <c r="B175" s="6" t="s">
        <v>157</v>
      </c>
      <c r="C175" s="6">
        <v>102</v>
      </c>
      <c r="D175" s="7" t="str">
        <f>VLOOKUP(C175,[1]道具配置表!$A:$D,4,FALSE)</f>
        <v>1食物</v>
      </c>
      <c r="E175" s="6">
        <v>100000</v>
      </c>
      <c r="J175" s="6">
        <v>1</v>
      </c>
      <c r="K175" s="6" t="b">
        <v>1</v>
      </c>
      <c r="L175" s="6">
        <v>1</v>
      </c>
    </row>
    <row r="176" spans="1:12" x14ac:dyDescent="0.25">
      <c r="A176" s="10">
        <v>2100171</v>
      </c>
      <c r="B176" s="10" t="s">
        <v>158</v>
      </c>
      <c r="C176" s="6">
        <v>102</v>
      </c>
      <c r="D176" s="5" t="str">
        <f>VLOOKUP(C176,[1]道具配置表!$A:$D,4,FALSE)</f>
        <v>1食物</v>
      </c>
      <c r="E176" s="10">
        <v>15000</v>
      </c>
      <c r="J176" s="10">
        <v>1</v>
      </c>
      <c r="K176" s="10" t="b">
        <v>1</v>
      </c>
      <c r="L176" s="10">
        <v>1</v>
      </c>
    </row>
    <row r="177" spans="1:12" x14ac:dyDescent="0.25">
      <c r="A177" s="10">
        <v>2100172</v>
      </c>
      <c r="B177" s="10" t="s">
        <v>159</v>
      </c>
      <c r="C177" s="6">
        <v>102</v>
      </c>
      <c r="D177" s="5" t="str">
        <f>VLOOKUP(C177,[1]道具配置表!$A:$D,4,FALSE)</f>
        <v>1食物</v>
      </c>
      <c r="E177" s="10">
        <v>13000</v>
      </c>
      <c r="J177" s="10">
        <v>1</v>
      </c>
      <c r="K177" s="10" t="b">
        <v>1</v>
      </c>
      <c r="L177" s="10">
        <v>1</v>
      </c>
    </row>
    <row r="178" spans="1:12" x14ac:dyDescent="0.25">
      <c r="A178" s="10">
        <v>2100173</v>
      </c>
      <c r="B178" s="10" t="s">
        <v>160</v>
      </c>
      <c r="C178" s="6">
        <v>102</v>
      </c>
      <c r="D178" s="5" t="str">
        <f>VLOOKUP(C178,[1]道具配置表!$A:$D,4,FALSE)</f>
        <v>1食物</v>
      </c>
      <c r="E178" s="10">
        <v>10000</v>
      </c>
      <c r="J178" s="10">
        <v>1</v>
      </c>
      <c r="K178" s="10" t="b">
        <v>1</v>
      </c>
      <c r="L178" s="10">
        <v>1</v>
      </c>
    </row>
    <row r="179" spans="1:12" x14ac:dyDescent="0.25">
      <c r="A179" s="10">
        <v>2100174</v>
      </c>
      <c r="B179" s="10" t="s">
        <v>161</v>
      </c>
      <c r="C179" s="6">
        <v>102</v>
      </c>
      <c r="D179" s="5" t="str">
        <f>VLOOKUP(C179,[1]道具配置表!$A:$D,4,FALSE)</f>
        <v>1食物</v>
      </c>
      <c r="E179" s="10">
        <v>7500</v>
      </c>
      <c r="J179" s="10">
        <v>1</v>
      </c>
      <c r="K179" s="10" t="b">
        <v>1</v>
      </c>
      <c r="L179" s="10">
        <v>1</v>
      </c>
    </row>
    <row r="180" spans="1:12" x14ac:dyDescent="0.25">
      <c r="A180" s="10">
        <v>2100175</v>
      </c>
      <c r="B180" s="10" t="s">
        <v>162</v>
      </c>
      <c r="C180" s="6">
        <v>102</v>
      </c>
      <c r="D180" s="5" t="str">
        <f>VLOOKUP(C180,[1]道具配置表!$A:$D,4,FALSE)</f>
        <v>1食物</v>
      </c>
      <c r="E180" s="10">
        <v>5000</v>
      </c>
      <c r="J180" s="10">
        <v>1</v>
      </c>
      <c r="K180" s="10" t="b">
        <v>1</v>
      </c>
      <c r="L180" s="10">
        <v>1</v>
      </c>
    </row>
    <row r="181" spans="1:12" x14ac:dyDescent="0.25">
      <c r="A181" s="10">
        <v>2100176</v>
      </c>
      <c r="B181" s="10" t="s">
        <v>163</v>
      </c>
      <c r="C181" s="6">
        <v>102</v>
      </c>
      <c r="D181" s="5" t="str">
        <f>VLOOKUP(C181,[1]道具配置表!$A:$D,4,FALSE)</f>
        <v>1食物</v>
      </c>
      <c r="E181" s="10">
        <v>20000</v>
      </c>
      <c r="J181" s="10">
        <v>1</v>
      </c>
      <c r="K181" s="10" t="b">
        <v>1</v>
      </c>
      <c r="L181" s="10">
        <v>1</v>
      </c>
    </row>
    <row r="182" spans="1:12" x14ac:dyDescent="0.25">
      <c r="A182" s="10">
        <v>2100177</v>
      </c>
      <c r="B182" s="10" t="s">
        <v>164</v>
      </c>
      <c r="C182" s="6">
        <v>102</v>
      </c>
      <c r="D182" s="5" t="str">
        <f>VLOOKUP(C182,[1]道具配置表!$A:$D,4,FALSE)</f>
        <v>1食物</v>
      </c>
      <c r="E182" s="10">
        <v>16000</v>
      </c>
      <c r="J182" s="10">
        <v>1</v>
      </c>
      <c r="K182" s="10" t="b">
        <v>1</v>
      </c>
      <c r="L182" s="10">
        <v>1</v>
      </c>
    </row>
    <row r="183" spans="1:12" x14ac:dyDescent="0.25">
      <c r="A183" s="10">
        <v>2100178</v>
      </c>
      <c r="B183" s="10" t="s">
        <v>165</v>
      </c>
      <c r="C183" s="6">
        <v>102</v>
      </c>
      <c r="D183" s="5" t="str">
        <f>VLOOKUP(C183,[1]道具配置表!$A:$D,4,FALSE)</f>
        <v>1食物</v>
      </c>
      <c r="E183" s="10">
        <v>13000</v>
      </c>
      <c r="J183" s="10">
        <v>1</v>
      </c>
      <c r="K183" s="10" t="b">
        <v>1</v>
      </c>
      <c r="L183" s="10">
        <v>1</v>
      </c>
    </row>
    <row r="184" spans="1:12" x14ac:dyDescent="0.25">
      <c r="A184" s="10">
        <v>2100179</v>
      </c>
      <c r="B184" s="10" t="s">
        <v>166</v>
      </c>
      <c r="C184" s="6">
        <v>102</v>
      </c>
      <c r="D184" s="5" t="str">
        <f>VLOOKUP(C184,[1]道具配置表!$A:$D,4,FALSE)</f>
        <v>1食物</v>
      </c>
      <c r="E184" s="10">
        <v>9800</v>
      </c>
      <c r="J184" s="10">
        <v>1</v>
      </c>
      <c r="K184" s="10" t="b">
        <v>1</v>
      </c>
      <c r="L184" s="10">
        <v>1</v>
      </c>
    </row>
    <row r="185" spans="1:12" x14ac:dyDescent="0.25">
      <c r="A185" s="10">
        <v>2100180</v>
      </c>
      <c r="B185" s="10" t="s">
        <v>167</v>
      </c>
      <c r="C185" s="6">
        <v>102</v>
      </c>
      <c r="D185" s="5" t="str">
        <f>VLOOKUP(C185,[1]道具配置表!$A:$D,4,FALSE)</f>
        <v>1食物</v>
      </c>
      <c r="E185" s="10">
        <v>6500</v>
      </c>
      <c r="J185" s="10">
        <v>1</v>
      </c>
      <c r="K185" s="10" t="b">
        <v>1</v>
      </c>
      <c r="L185" s="10">
        <v>1</v>
      </c>
    </row>
    <row r="186" spans="1:12" x14ac:dyDescent="0.25">
      <c r="A186" s="10">
        <v>2100181</v>
      </c>
      <c r="B186" s="10" t="s">
        <v>168</v>
      </c>
      <c r="C186" s="6">
        <v>102</v>
      </c>
      <c r="D186" s="5" t="str">
        <f>VLOOKUP(C186,[1]道具配置表!$A:$D,4,FALSE)</f>
        <v>1食物</v>
      </c>
      <c r="E186" s="10">
        <v>23000</v>
      </c>
      <c r="J186" s="10">
        <v>1</v>
      </c>
      <c r="K186" s="10" t="b">
        <v>1</v>
      </c>
      <c r="L186" s="10">
        <v>1</v>
      </c>
    </row>
    <row r="187" spans="1:12" x14ac:dyDescent="0.25">
      <c r="A187" s="10">
        <v>2100182</v>
      </c>
      <c r="B187" s="10" t="s">
        <v>169</v>
      </c>
      <c r="C187" s="6">
        <v>102</v>
      </c>
      <c r="D187" s="5" t="str">
        <f>VLOOKUP(C187,[1]道具配置表!$A:$D,4,FALSE)</f>
        <v>1食物</v>
      </c>
      <c r="E187" s="10">
        <v>19000</v>
      </c>
      <c r="J187" s="10">
        <v>1</v>
      </c>
      <c r="K187" s="10" t="b">
        <v>1</v>
      </c>
      <c r="L187" s="10">
        <v>1</v>
      </c>
    </row>
    <row r="188" spans="1:12" x14ac:dyDescent="0.25">
      <c r="A188" s="10">
        <v>2100183</v>
      </c>
      <c r="B188" s="10" t="s">
        <v>170</v>
      </c>
      <c r="C188" s="6">
        <v>102</v>
      </c>
      <c r="D188" s="5" t="str">
        <f>VLOOKUP(C188,[1]道具配置表!$A:$D,4,FALSE)</f>
        <v>1食物</v>
      </c>
      <c r="E188" s="10">
        <v>15000</v>
      </c>
      <c r="J188" s="10">
        <v>1</v>
      </c>
      <c r="K188" s="10" t="b">
        <v>1</v>
      </c>
      <c r="L188" s="10">
        <v>1</v>
      </c>
    </row>
    <row r="189" spans="1:12" x14ac:dyDescent="0.25">
      <c r="A189" s="10">
        <v>2100184</v>
      </c>
      <c r="B189" s="10" t="s">
        <v>171</v>
      </c>
      <c r="C189" s="6">
        <v>102</v>
      </c>
      <c r="D189" s="5" t="str">
        <f>VLOOKUP(C189,[1]道具配置表!$A:$D,4,FALSE)</f>
        <v>1食物</v>
      </c>
      <c r="E189" s="10">
        <v>11000</v>
      </c>
      <c r="J189" s="10">
        <v>1</v>
      </c>
      <c r="K189" s="10" t="b">
        <v>1</v>
      </c>
      <c r="L189" s="10">
        <v>1</v>
      </c>
    </row>
    <row r="190" spans="1:12" x14ac:dyDescent="0.25">
      <c r="A190" s="10">
        <v>2100185</v>
      </c>
      <c r="B190" s="10" t="s">
        <v>172</v>
      </c>
      <c r="C190" s="6">
        <v>102</v>
      </c>
      <c r="D190" s="5" t="str">
        <f>VLOOKUP(C190,[1]道具配置表!$A:$D,4,FALSE)</f>
        <v>1食物</v>
      </c>
      <c r="E190" s="10">
        <v>7500</v>
      </c>
      <c r="J190" s="10">
        <v>1</v>
      </c>
      <c r="K190" s="10" t="b">
        <v>1</v>
      </c>
      <c r="L190" s="10">
        <v>1</v>
      </c>
    </row>
    <row r="191" spans="1:12" x14ac:dyDescent="0.25">
      <c r="A191" s="10">
        <v>2100186</v>
      </c>
      <c r="B191" s="10" t="s">
        <v>173</v>
      </c>
      <c r="C191" s="6">
        <v>102</v>
      </c>
      <c r="D191" s="5" t="str">
        <f>VLOOKUP(C191,[1]道具配置表!$A:$D,4,FALSE)</f>
        <v>1食物</v>
      </c>
      <c r="E191" s="10">
        <v>27000</v>
      </c>
      <c r="J191" s="10">
        <v>1</v>
      </c>
      <c r="K191" s="10" t="b">
        <v>1</v>
      </c>
      <c r="L191" s="10">
        <v>1</v>
      </c>
    </row>
    <row r="192" spans="1:12" x14ac:dyDescent="0.25">
      <c r="A192" s="10">
        <v>2100187</v>
      </c>
      <c r="B192" s="10" t="s">
        <v>174</v>
      </c>
      <c r="C192" s="6">
        <v>102</v>
      </c>
      <c r="D192" s="5" t="str">
        <f>VLOOKUP(C192,[1]道具配置表!$A:$D,4,FALSE)</f>
        <v>1食物</v>
      </c>
      <c r="E192" s="10">
        <v>23000</v>
      </c>
      <c r="J192" s="10">
        <v>1</v>
      </c>
      <c r="K192" s="10" t="b">
        <v>1</v>
      </c>
      <c r="L192" s="10">
        <v>1</v>
      </c>
    </row>
    <row r="193" spans="1:12" x14ac:dyDescent="0.25">
      <c r="A193" s="10">
        <v>2100188</v>
      </c>
      <c r="B193" s="10" t="s">
        <v>175</v>
      </c>
      <c r="C193" s="6">
        <v>102</v>
      </c>
      <c r="D193" s="5" t="str">
        <f>VLOOKUP(C193,[1]道具配置表!$A:$D,4,FALSE)</f>
        <v>1食物</v>
      </c>
      <c r="E193" s="10">
        <v>18000</v>
      </c>
      <c r="J193" s="10">
        <v>1</v>
      </c>
      <c r="K193" s="10" t="b">
        <v>1</v>
      </c>
      <c r="L193" s="10">
        <v>1</v>
      </c>
    </row>
    <row r="194" spans="1:12" x14ac:dyDescent="0.25">
      <c r="A194" s="10">
        <v>2100189</v>
      </c>
      <c r="B194" s="10" t="s">
        <v>176</v>
      </c>
      <c r="C194" s="6">
        <v>102</v>
      </c>
      <c r="D194" s="5" t="str">
        <f>VLOOKUP(C194,[1]道具配置表!$A:$D,4,FALSE)</f>
        <v>1食物</v>
      </c>
      <c r="E194" s="10">
        <v>14000</v>
      </c>
      <c r="J194" s="10">
        <v>1</v>
      </c>
      <c r="K194" s="10" t="b">
        <v>1</v>
      </c>
      <c r="L194" s="10">
        <v>1</v>
      </c>
    </row>
    <row r="195" spans="1:12" x14ac:dyDescent="0.25">
      <c r="A195" s="10">
        <v>2100190</v>
      </c>
      <c r="B195" s="10" t="s">
        <v>177</v>
      </c>
      <c r="C195" s="6">
        <v>102</v>
      </c>
      <c r="D195" s="5" t="str">
        <f>VLOOKUP(C195,[1]道具配置表!$A:$D,4,FALSE)</f>
        <v>1食物</v>
      </c>
      <c r="E195" s="10">
        <v>9000</v>
      </c>
      <c r="J195" s="10">
        <v>1</v>
      </c>
      <c r="K195" s="10" t="b">
        <v>1</v>
      </c>
      <c r="L195" s="10">
        <v>1</v>
      </c>
    </row>
    <row r="196" spans="1:12" x14ac:dyDescent="0.25">
      <c r="A196" s="10">
        <v>2100191</v>
      </c>
      <c r="B196" s="10" t="s">
        <v>178</v>
      </c>
      <c r="C196" s="6">
        <v>102</v>
      </c>
      <c r="D196" s="5" t="str">
        <f>VLOOKUP(C196,[1]道具配置表!$A:$D,4,FALSE)</f>
        <v>1食物</v>
      </c>
      <c r="E196" s="10">
        <v>30000</v>
      </c>
      <c r="J196" s="10">
        <v>1</v>
      </c>
      <c r="K196" s="10" t="b">
        <v>1</v>
      </c>
      <c r="L196" s="10">
        <v>1</v>
      </c>
    </row>
    <row r="197" spans="1:12" x14ac:dyDescent="0.25">
      <c r="A197" s="10">
        <v>2100192</v>
      </c>
      <c r="B197" s="10" t="s">
        <v>179</v>
      </c>
      <c r="C197" s="6">
        <v>102</v>
      </c>
      <c r="D197" s="5" t="str">
        <f>VLOOKUP(C197,[1]道具配置表!$A:$D,4,FALSE)</f>
        <v>1食物</v>
      </c>
      <c r="E197" s="10">
        <v>25000</v>
      </c>
      <c r="J197" s="10">
        <v>1</v>
      </c>
      <c r="K197" s="10" t="b">
        <v>1</v>
      </c>
      <c r="L197" s="10">
        <v>1</v>
      </c>
    </row>
    <row r="198" spans="1:12" x14ac:dyDescent="0.25">
      <c r="A198" s="10">
        <v>2100193</v>
      </c>
      <c r="B198" s="10" t="s">
        <v>180</v>
      </c>
      <c r="C198" s="6">
        <v>102</v>
      </c>
      <c r="D198" s="5" t="str">
        <f>VLOOKUP(C198,[1]道具配置表!$A:$D,4,FALSE)</f>
        <v>1食物</v>
      </c>
      <c r="E198" s="10">
        <v>20000</v>
      </c>
      <c r="J198" s="10">
        <v>1</v>
      </c>
      <c r="K198" s="10" t="b">
        <v>1</v>
      </c>
      <c r="L198" s="10">
        <v>1</v>
      </c>
    </row>
    <row r="199" spans="1:12" x14ac:dyDescent="0.25">
      <c r="A199" s="10">
        <v>2100194</v>
      </c>
      <c r="B199" s="10" t="s">
        <v>181</v>
      </c>
      <c r="C199" s="6">
        <v>102</v>
      </c>
      <c r="D199" s="5" t="str">
        <f>VLOOKUP(C199,[1]道具配置表!$A:$D,4,FALSE)</f>
        <v>1食物</v>
      </c>
      <c r="E199" s="10">
        <v>15000</v>
      </c>
      <c r="J199" s="10">
        <v>1</v>
      </c>
      <c r="K199" s="10" t="b">
        <v>1</v>
      </c>
      <c r="L199" s="10">
        <v>1</v>
      </c>
    </row>
    <row r="200" spans="1:12" x14ac:dyDescent="0.25">
      <c r="A200" s="10">
        <v>2100195</v>
      </c>
      <c r="B200" s="10" t="s">
        <v>182</v>
      </c>
      <c r="C200" s="6">
        <v>102</v>
      </c>
      <c r="D200" s="5" t="str">
        <f>VLOOKUP(C200,[1]道具配置表!$A:$D,4,FALSE)</f>
        <v>1食物</v>
      </c>
      <c r="E200" s="10">
        <v>10000</v>
      </c>
      <c r="J200" s="10">
        <v>1</v>
      </c>
      <c r="K200" s="10" t="b">
        <v>1</v>
      </c>
      <c r="L200" s="10">
        <v>1</v>
      </c>
    </row>
    <row r="201" spans="1:12" x14ac:dyDescent="0.25">
      <c r="A201" s="10">
        <v>2100196</v>
      </c>
      <c r="B201" s="10" t="s">
        <v>183</v>
      </c>
      <c r="C201" s="6">
        <v>102</v>
      </c>
      <c r="D201" s="5" t="str">
        <f>VLOOKUP(C201,[1]道具配置表!$A:$D,4,FALSE)</f>
        <v>1食物</v>
      </c>
      <c r="E201" s="10">
        <v>45000</v>
      </c>
      <c r="J201" s="10">
        <v>1</v>
      </c>
      <c r="K201" s="10" t="b">
        <v>1</v>
      </c>
      <c r="L201" s="10">
        <v>1</v>
      </c>
    </row>
    <row r="202" spans="1:12" x14ac:dyDescent="0.25">
      <c r="A202" s="10">
        <v>2100197</v>
      </c>
      <c r="B202" s="10" t="s">
        <v>184</v>
      </c>
      <c r="C202" s="6">
        <v>102</v>
      </c>
      <c r="D202" s="5" t="str">
        <f>VLOOKUP(C202,[1]道具配置表!$A:$D,4,FALSE)</f>
        <v>1食物</v>
      </c>
      <c r="E202" s="10">
        <v>38000</v>
      </c>
      <c r="J202" s="10">
        <v>1</v>
      </c>
      <c r="K202" s="10" t="b">
        <v>1</v>
      </c>
      <c r="L202" s="10">
        <v>1</v>
      </c>
    </row>
    <row r="203" spans="1:12" x14ac:dyDescent="0.25">
      <c r="A203" s="10">
        <v>2100198</v>
      </c>
      <c r="B203" s="10" t="s">
        <v>185</v>
      </c>
      <c r="C203" s="6">
        <v>102</v>
      </c>
      <c r="D203" s="5" t="str">
        <f>VLOOKUP(C203,[1]道具配置表!$A:$D,4,FALSE)</f>
        <v>1食物</v>
      </c>
      <c r="E203" s="10">
        <v>30000</v>
      </c>
      <c r="J203" s="10">
        <v>1</v>
      </c>
      <c r="K203" s="10" t="b">
        <v>1</v>
      </c>
      <c r="L203" s="10">
        <v>1</v>
      </c>
    </row>
    <row r="204" spans="1:12" x14ac:dyDescent="0.25">
      <c r="A204" s="10">
        <v>2100199</v>
      </c>
      <c r="B204" s="10" t="s">
        <v>186</v>
      </c>
      <c r="C204" s="6">
        <v>102</v>
      </c>
      <c r="D204" s="5" t="str">
        <f>VLOOKUP(C204,[1]道具配置表!$A:$D,4,FALSE)</f>
        <v>1食物</v>
      </c>
      <c r="E204" s="10">
        <v>23000</v>
      </c>
      <c r="J204" s="10">
        <v>1</v>
      </c>
      <c r="K204" s="10" t="b">
        <v>1</v>
      </c>
      <c r="L204" s="10">
        <v>1</v>
      </c>
    </row>
    <row r="205" spans="1:12" x14ac:dyDescent="0.25">
      <c r="A205" s="10">
        <v>2100200</v>
      </c>
      <c r="B205" s="10" t="s">
        <v>187</v>
      </c>
      <c r="C205" s="6">
        <v>102</v>
      </c>
      <c r="D205" s="5" t="str">
        <f>VLOOKUP(C205,[1]道具配置表!$A:$D,4,FALSE)</f>
        <v>1食物</v>
      </c>
      <c r="E205" s="10">
        <v>15000</v>
      </c>
      <c r="J205" s="10">
        <v>1</v>
      </c>
      <c r="K205" s="10" t="b">
        <v>1</v>
      </c>
      <c r="L205" s="10">
        <v>1</v>
      </c>
    </row>
    <row r="206" spans="1:12" x14ac:dyDescent="0.25">
      <c r="A206" s="10">
        <v>2100201</v>
      </c>
      <c r="B206" s="10" t="s">
        <v>188</v>
      </c>
      <c r="C206" s="6">
        <v>102</v>
      </c>
      <c r="D206" s="5" t="str">
        <f>VLOOKUP(C206,[1]道具配置表!$A:$D,4,FALSE)</f>
        <v>1食物</v>
      </c>
      <c r="E206" s="10">
        <v>60000</v>
      </c>
      <c r="J206" s="10">
        <v>1</v>
      </c>
      <c r="K206" s="10" t="b">
        <v>1</v>
      </c>
      <c r="L206" s="10">
        <v>1</v>
      </c>
    </row>
    <row r="207" spans="1:12" x14ac:dyDescent="0.25">
      <c r="A207" s="10">
        <v>2100202</v>
      </c>
      <c r="B207" s="10" t="s">
        <v>189</v>
      </c>
      <c r="C207" s="6">
        <v>102</v>
      </c>
      <c r="D207" s="5" t="str">
        <f>VLOOKUP(C207,[1]道具配置表!$A:$D,4,FALSE)</f>
        <v>1食物</v>
      </c>
      <c r="E207" s="10">
        <v>50000</v>
      </c>
      <c r="J207" s="10">
        <v>1</v>
      </c>
      <c r="K207" s="10" t="b">
        <v>1</v>
      </c>
      <c r="L207" s="10">
        <v>1</v>
      </c>
    </row>
    <row r="208" spans="1:12" x14ac:dyDescent="0.25">
      <c r="A208" s="10">
        <v>2100203</v>
      </c>
      <c r="B208" s="10" t="s">
        <v>190</v>
      </c>
      <c r="C208" s="6">
        <v>102</v>
      </c>
      <c r="D208" s="5" t="str">
        <f>VLOOKUP(C208,[1]道具配置表!$A:$D,4,FALSE)</f>
        <v>1食物</v>
      </c>
      <c r="E208" s="10">
        <v>40000</v>
      </c>
      <c r="J208" s="10">
        <v>1</v>
      </c>
      <c r="K208" s="10" t="b">
        <v>1</v>
      </c>
      <c r="L208" s="10">
        <v>1</v>
      </c>
    </row>
    <row r="209" spans="1:12" x14ac:dyDescent="0.25">
      <c r="A209" s="10">
        <v>2100204</v>
      </c>
      <c r="B209" s="10" t="s">
        <v>191</v>
      </c>
      <c r="C209" s="6">
        <v>102</v>
      </c>
      <c r="D209" s="5" t="str">
        <f>VLOOKUP(C209,[1]道具配置表!$A:$D,4,FALSE)</f>
        <v>1食物</v>
      </c>
      <c r="E209" s="10">
        <v>30000</v>
      </c>
      <c r="J209" s="10">
        <v>1</v>
      </c>
      <c r="K209" s="10" t="b">
        <v>1</v>
      </c>
      <c r="L209" s="10">
        <v>1</v>
      </c>
    </row>
    <row r="210" spans="1:12" x14ac:dyDescent="0.25">
      <c r="A210" s="10">
        <v>2100205</v>
      </c>
      <c r="B210" s="10" t="s">
        <v>192</v>
      </c>
      <c r="C210" s="6">
        <v>102</v>
      </c>
      <c r="D210" s="5" t="str">
        <f>VLOOKUP(C210,[1]道具配置表!$A:$D,4,FALSE)</f>
        <v>1食物</v>
      </c>
      <c r="E210" s="10">
        <v>20000</v>
      </c>
      <c r="J210" s="10">
        <v>1</v>
      </c>
      <c r="K210" s="10" t="b">
        <v>1</v>
      </c>
      <c r="L210" s="10">
        <v>1</v>
      </c>
    </row>
    <row r="211" spans="1:12" x14ac:dyDescent="0.25">
      <c r="A211" s="10">
        <v>2100206</v>
      </c>
      <c r="B211" s="10" t="s">
        <v>193</v>
      </c>
      <c r="C211" s="6">
        <v>102</v>
      </c>
      <c r="D211" s="5" t="str">
        <f>VLOOKUP(C211,[1]道具配置表!$A:$D,4,FALSE)</f>
        <v>1食物</v>
      </c>
      <c r="E211" s="10">
        <v>75000</v>
      </c>
      <c r="J211" s="10">
        <v>1</v>
      </c>
      <c r="K211" s="10" t="b">
        <v>1</v>
      </c>
      <c r="L211" s="10">
        <v>1</v>
      </c>
    </row>
    <row r="212" spans="1:12" x14ac:dyDescent="0.25">
      <c r="A212" s="10">
        <v>2100207</v>
      </c>
      <c r="B212" s="10" t="s">
        <v>194</v>
      </c>
      <c r="C212" s="6">
        <v>102</v>
      </c>
      <c r="D212" s="5" t="str">
        <f>VLOOKUP(C212,[1]道具配置表!$A:$D,4,FALSE)</f>
        <v>1食物</v>
      </c>
      <c r="E212" s="10">
        <v>63000</v>
      </c>
      <c r="J212" s="10">
        <v>1</v>
      </c>
      <c r="K212" s="10" t="b">
        <v>1</v>
      </c>
      <c r="L212" s="10">
        <v>1</v>
      </c>
    </row>
    <row r="213" spans="1:12" x14ac:dyDescent="0.25">
      <c r="A213" s="10">
        <v>2100208</v>
      </c>
      <c r="B213" s="10" t="s">
        <v>195</v>
      </c>
      <c r="C213" s="6">
        <v>102</v>
      </c>
      <c r="D213" s="5" t="str">
        <f>VLOOKUP(C213,[1]道具配置表!$A:$D,4,FALSE)</f>
        <v>1食物</v>
      </c>
      <c r="E213" s="10">
        <v>50000</v>
      </c>
      <c r="J213" s="10">
        <v>1</v>
      </c>
      <c r="K213" s="10" t="b">
        <v>1</v>
      </c>
      <c r="L213" s="10">
        <v>1</v>
      </c>
    </row>
    <row r="214" spans="1:12" x14ac:dyDescent="0.25">
      <c r="A214" s="10">
        <v>2100209</v>
      </c>
      <c r="B214" s="10" t="s">
        <v>196</v>
      </c>
      <c r="C214" s="6">
        <v>102</v>
      </c>
      <c r="D214" s="5" t="str">
        <f>VLOOKUP(C214,[1]道具配置表!$A:$D,4,FALSE)</f>
        <v>1食物</v>
      </c>
      <c r="E214" s="10">
        <v>38000</v>
      </c>
      <c r="J214" s="10">
        <v>1</v>
      </c>
      <c r="K214" s="10" t="b">
        <v>1</v>
      </c>
      <c r="L214" s="10">
        <v>1</v>
      </c>
    </row>
    <row r="215" spans="1:12" x14ac:dyDescent="0.25">
      <c r="A215" s="10">
        <v>2100210</v>
      </c>
      <c r="B215" s="10" t="s">
        <v>197</v>
      </c>
      <c r="C215" s="6">
        <v>102</v>
      </c>
      <c r="D215" s="5" t="str">
        <f>VLOOKUP(C215,[1]道具配置表!$A:$D,4,FALSE)</f>
        <v>1食物</v>
      </c>
      <c r="E215" s="10">
        <v>25000</v>
      </c>
      <c r="J215" s="10">
        <v>1</v>
      </c>
      <c r="K215" s="10" t="b">
        <v>1</v>
      </c>
      <c r="L215" s="10">
        <v>1</v>
      </c>
    </row>
    <row r="216" spans="1:12" x14ac:dyDescent="0.25">
      <c r="A216" s="10">
        <v>2100211</v>
      </c>
      <c r="B216" s="10" t="s">
        <v>198</v>
      </c>
      <c r="C216" s="6">
        <v>102</v>
      </c>
      <c r="D216" s="5" t="str">
        <f>VLOOKUP(C216,[1]道具配置表!$A:$D,4,FALSE)</f>
        <v>1食物</v>
      </c>
      <c r="E216" s="10">
        <v>90000</v>
      </c>
      <c r="J216" s="10">
        <v>1</v>
      </c>
      <c r="K216" s="10" t="b">
        <v>1</v>
      </c>
      <c r="L216" s="10">
        <v>1</v>
      </c>
    </row>
    <row r="217" spans="1:12" x14ac:dyDescent="0.25">
      <c r="A217" s="10">
        <v>2100212</v>
      </c>
      <c r="B217" s="10" t="s">
        <v>199</v>
      </c>
      <c r="C217" s="6">
        <v>102</v>
      </c>
      <c r="D217" s="5" t="str">
        <f>VLOOKUP(C217,[1]道具配置表!$A:$D,4,FALSE)</f>
        <v>1食物</v>
      </c>
      <c r="E217" s="10">
        <v>75000</v>
      </c>
      <c r="J217" s="10">
        <v>1</v>
      </c>
      <c r="K217" s="10" t="b">
        <v>1</v>
      </c>
      <c r="L217" s="10">
        <v>1</v>
      </c>
    </row>
    <row r="218" spans="1:12" x14ac:dyDescent="0.25">
      <c r="A218" s="10">
        <v>2100213</v>
      </c>
      <c r="B218" s="10" t="s">
        <v>200</v>
      </c>
      <c r="C218" s="6">
        <v>102</v>
      </c>
      <c r="D218" s="5" t="str">
        <f>VLOOKUP(C218,[1]道具配置表!$A:$D,4,FALSE)</f>
        <v>1食物</v>
      </c>
      <c r="E218" s="10">
        <v>60000</v>
      </c>
      <c r="J218" s="10">
        <v>1</v>
      </c>
      <c r="K218" s="10" t="b">
        <v>1</v>
      </c>
      <c r="L218" s="10">
        <v>1</v>
      </c>
    </row>
    <row r="219" spans="1:12" x14ac:dyDescent="0.25">
      <c r="A219" s="10">
        <v>2100214</v>
      </c>
      <c r="B219" s="10" t="s">
        <v>201</v>
      </c>
      <c r="C219" s="6">
        <v>102</v>
      </c>
      <c r="D219" s="5" t="str">
        <f>VLOOKUP(C219,[1]道具配置表!$A:$D,4,FALSE)</f>
        <v>1食物</v>
      </c>
      <c r="E219" s="10">
        <v>45000</v>
      </c>
      <c r="J219" s="10">
        <v>1</v>
      </c>
      <c r="K219" s="10" t="b">
        <v>1</v>
      </c>
      <c r="L219" s="10">
        <v>1</v>
      </c>
    </row>
    <row r="220" spans="1:12" x14ac:dyDescent="0.25">
      <c r="A220" s="10">
        <v>2100215</v>
      </c>
      <c r="B220" s="10" t="s">
        <v>202</v>
      </c>
      <c r="C220" s="6">
        <v>102</v>
      </c>
      <c r="D220" s="5" t="str">
        <f>VLOOKUP(C220,[1]道具配置表!$A:$D,4,FALSE)</f>
        <v>1食物</v>
      </c>
      <c r="E220" s="10">
        <v>30000</v>
      </c>
      <c r="J220" s="10">
        <v>1</v>
      </c>
      <c r="K220" s="10" t="b">
        <v>1</v>
      </c>
      <c r="L220" s="10">
        <v>1</v>
      </c>
    </row>
    <row r="221" spans="1:12" x14ac:dyDescent="0.25">
      <c r="A221" s="10">
        <v>2100216</v>
      </c>
      <c r="B221" s="10" t="s">
        <v>203</v>
      </c>
      <c r="C221" s="6">
        <v>102</v>
      </c>
      <c r="D221" s="5" t="str">
        <f>VLOOKUP(C221,[1]道具配置表!$A:$D,4,FALSE)</f>
        <v>1食物</v>
      </c>
      <c r="E221" s="10">
        <v>150000</v>
      </c>
      <c r="J221" s="10">
        <v>1</v>
      </c>
      <c r="K221" s="10" t="b">
        <v>1</v>
      </c>
      <c r="L221" s="10">
        <v>1</v>
      </c>
    </row>
    <row r="222" spans="1:12" x14ac:dyDescent="0.25">
      <c r="A222" s="10">
        <v>2100217</v>
      </c>
      <c r="B222" s="10" t="s">
        <v>204</v>
      </c>
      <c r="C222" s="6">
        <v>102</v>
      </c>
      <c r="D222" s="5" t="str">
        <f>VLOOKUP(C222,[1]道具配置表!$A:$D,4,FALSE)</f>
        <v>1食物</v>
      </c>
      <c r="E222" s="10">
        <v>130000</v>
      </c>
      <c r="J222" s="10">
        <v>1</v>
      </c>
      <c r="K222" s="10" t="b">
        <v>1</v>
      </c>
      <c r="L222" s="10">
        <v>1</v>
      </c>
    </row>
    <row r="223" spans="1:12" x14ac:dyDescent="0.25">
      <c r="A223" s="10">
        <v>2100218</v>
      </c>
      <c r="B223" s="10" t="s">
        <v>205</v>
      </c>
      <c r="C223" s="6">
        <v>102</v>
      </c>
      <c r="D223" s="5" t="str">
        <f>VLOOKUP(C223,[1]道具配置表!$A:$D,4,FALSE)</f>
        <v>1食物</v>
      </c>
      <c r="E223" s="10">
        <v>100000</v>
      </c>
      <c r="J223" s="10">
        <v>1</v>
      </c>
      <c r="K223" s="10" t="b">
        <v>1</v>
      </c>
      <c r="L223" s="10">
        <v>1</v>
      </c>
    </row>
    <row r="224" spans="1:12" x14ac:dyDescent="0.25">
      <c r="A224" s="10">
        <v>2100219</v>
      </c>
      <c r="B224" s="10" t="s">
        <v>206</v>
      </c>
      <c r="C224" s="6">
        <v>102</v>
      </c>
      <c r="D224" s="5" t="str">
        <f>VLOOKUP(C224,[1]道具配置表!$A:$D,4,FALSE)</f>
        <v>1食物</v>
      </c>
      <c r="E224" s="10">
        <v>75000</v>
      </c>
      <c r="J224" s="10">
        <v>1</v>
      </c>
      <c r="K224" s="10" t="b">
        <v>1</v>
      </c>
      <c r="L224" s="10">
        <v>1</v>
      </c>
    </row>
    <row r="225" spans="1:12" x14ac:dyDescent="0.25">
      <c r="A225" s="10">
        <v>2100220</v>
      </c>
      <c r="B225" s="10" t="s">
        <v>207</v>
      </c>
      <c r="C225" s="6">
        <v>102</v>
      </c>
      <c r="D225" s="5" t="str">
        <f>VLOOKUP(C225,[1]道具配置表!$A:$D,4,FALSE)</f>
        <v>1食物</v>
      </c>
      <c r="E225" s="10">
        <v>50000</v>
      </c>
      <c r="J225" s="10">
        <v>1</v>
      </c>
      <c r="K225" s="10" t="b">
        <v>1</v>
      </c>
      <c r="L225" s="10">
        <v>1</v>
      </c>
    </row>
    <row r="226" spans="1:12" s="8" customFormat="1" x14ac:dyDescent="0.25">
      <c r="A226" s="10">
        <v>2100303</v>
      </c>
      <c r="B226" s="8" t="s">
        <v>208</v>
      </c>
      <c r="C226" s="8">
        <v>101</v>
      </c>
      <c r="D226" s="9" t="str">
        <f>VLOOKUP(C226,[1]道具配置表!$A:$D,4,FALSE)</f>
        <v>1木材</v>
      </c>
      <c r="E226" s="8">
        <v>1000</v>
      </c>
      <c r="J226" s="8">
        <v>1</v>
      </c>
      <c r="K226" s="8" t="b">
        <v>1</v>
      </c>
      <c r="L226" s="8">
        <v>1</v>
      </c>
    </row>
    <row r="227" spans="1:12" s="8" customFormat="1" x14ac:dyDescent="0.25">
      <c r="A227" s="10"/>
      <c r="C227" s="8">
        <v>102</v>
      </c>
      <c r="D227" s="9" t="str">
        <f>VLOOKUP(C227,[1]道具配置表!$A:$D,4,FALSE)</f>
        <v>1食物</v>
      </c>
      <c r="E227" s="8">
        <v>1000</v>
      </c>
      <c r="J227" s="8">
        <v>1</v>
      </c>
      <c r="K227" s="8" t="b">
        <v>1</v>
      </c>
      <c r="L227" s="8">
        <v>1</v>
      </c>
    </row>
    <row r="228" spans="1:12" s="8" customFormat="1" x14ac:dyDescent="0.25">
      <c r="A228" s="10"/>
      <c r="C228" s="8">
        <v>103</v>
      </c>
      <c r="D228" s="9" t="str">
        <f>VLOOKUP(C228,[1]道具配置表!$A:$D,4,FALSE)</f>
        <v>1石头</v>
      </c>
      <c r="E228" s="8">
        <v>1000</v>
      </c>
      <c r="J228" s="8">
        <v>1</v>
      </c>
      <c r="K228" s="8" t="b">
        <v>1</v>
      </c>
      <c r="L228" s="8">
        <v>1</v>
      </c>
    </row>
    <row r="229" spans="1:12" s="8" customFormat="1" x14ac:dyDescent="0.25">
      <c r="A229" s="10"/>
      <c r="C229" s="8">
        <v>104</v>
      </c>
      <c r="D229" s="9" t="str">
        <f>VLOOKUP(C229,[1]道具配置表!$A:$D,4,FALSE)</f>
        <v>1黄金</v>
      </c>
      <c r="E229" s="8">
        <v>1000</v>
      </c>
      <c r="J229" s="8">
        <v>1</v>
      </c>
      <c r="K229" s="8" t="b">
        <v>1</v>
      </c>
      <c r="L229" s="8">
        <v>1</v>
      </c>
    </row>
    <row r="230" spans="1:12" s="8" customFormat="1" x14ac:dyDescent="0.25">
      <c r="A230" s="10">
        <v>2100304</v>
      </c>
      <c r="B230" s="8" t="s">
        <v>208</v>
      </c>
      <c r="C230" s="8">
        <v>101</v>
      </c>
      <c r="D230" s="9" t="str">
        <f>VLOOKUP(C230,[1]道具配置表!$A:$D,4,FALSE)</f>
        <v>1木材</v>
      </c>
      <c r="E230" s="8">
        <v>2000</v>
      </c>
      <c r="J230" s="8">
        <v>1</v>
      </c>
      <c r="K230" s="8" t="b">
        <v>1</v>
      </c>
      <c r="L230" s="8">
        <v>1</v>
      </c>
    </row>
    <row r="231" spans="1:12" s="8" customFormat="1" x14ac:dyDescent="0.25">
      <c r="A231" s="10"/>
      <c r="C231" s="8">
        <v>102</v>
      </c>
      <c r="D231" s="9" t="str">
        <f>VLOOKUP(C231,[1]道具配置表!$A:$D,4,FALSE)</f>
        <v>1食物</v>
      </c>
      <c r="E231" s="8">
        <v>2000</v>
      </c>
      <c r="J231" s="8">
        <v>1</v>
      </c>
      <c r="K231" s="8" t="b">
        <v>1</v>
      </c>
      <c r="L231" s="8">
        <v>1</v>
      </c>
    </row>
    <row r="232" spans="1:12" s="8" customFormat="1" x14ac:dyDescent="0.25">
      <c r="A232" s="10"/>
      <c r="C232" s="8">
        <v>103</v>
      </c>
      <c r="D232" s="9" t="str">
        <f>VLOOKUP(C232,[1]道具配置表!$A:$D,4,FALSE)</f>
        <v>1石头</v>
      </c>
      <c r="E232" s="8">
        <v>2000</v>
      </c>
      <c r="J232" s="8">
        <v>1</v>
      </c>
      <c r="K232" s="8" t="b">
        <v>1</v>
      </c>
      <c r="L232" s="8">
        <v>1</v>
      </c>
    </row>
    <row r="233" spans="1:12" s="8" customFormat="1" x14ac:dyDescent="0.25">
      <c r="A233" s="10"/>
      <c r="C233" s="8">
        <v>104</v>
      </c>
      <c r="D233" s="9" t="str">
        <f>VLOOKUP(C233,[1]道具配置表!$A:$D,4,FALSE)</f>
        <v>1黄金</v>
      </c>
      <c r="E233" s="8">
        <v>2000</v>
      </c>
      <c r="J233" s="8">
        <v>1</v>
      </c>
      <c r="K233" s="8" t="b">
        <v>1</v>
      </c>
      <c r="L233" s="8">
        <v>1</v>
      </c>
    </row>
    <row r="234" spans="1:12" s="8" customFormat="1" x14ac:dyDescent="0.25">
      <c r="A234" s="10">
        <v>2100305</v>
      </c>
      <c r="B234" s="8" t="s">
        <v>208</v>
      </c>
      <c r="C234" s="8">
        <v>101</v>
      </c>
      <c r="D234" s="9" t="str">
        <f>VLOOKUP(C234,[1]道具配置表!$A:$D,4,FALSE)</f>
        <v>1木材</v>
      </c>
      <c r="E234" s="8">
        <v>10000</v>
      </c>
      <c r="J234" s="8">
        <v>1</v>
      </c>
      <c r="K234" s="8" t="b">
        <v>1</v>
      </c>
      <c r="L234" s="8">
        <v>1</v>
      </c>
    </row>
    <row r="235" spans="1:12" s="8" customFormat="1" x14ac:dyDescent="0.25">
      <c r="A235" s="10"/>
      <c r="C235" s="8">
        <v>102</v>
      </c>
      <c r="D235" s="9" t="str">
        <f>VLOOKUP(C235,[1]道具配置表!$A:$D,4,FALSE)</f>
        <v>1食物</v>
      </c>
      <c r="E235" s="8">
        <v>10000</v>
      </c>
      <c r="J235" s="8">
        <v>1</v>
      </c>
      <c r="K235" s="8" t="b">
        <v>1</v>
      </c>
      <c r="L235" s="8">
        <v>1</v>
      </c>
    </row>
    <row r="236" spans="1:12" s="8" customFormat="1" x14ac:dyDescent="0.25">
      <c r="A236" s="10"/>
      <c r="C236" s="8">
        <v>103</v>
      </c>
      <c r="D236" s="9" t="str">
        <f>VLOOKUP(C236,[1]道具配置表!$A:$D,4,FALSE)</f>
        <v>1石头</v>
      </c>
      <c r="E236" s="8">
        <v>10000</v>
      </c>
      <c r="J236" s="8">
        <v>1</v>
      </c>
      <c r="K236" s="8" t="b">
        <v>1</v>
      </c>
      <c r="L236" s="8">
        <v>1</v>
      </c>
    </row>
    <row r="237" spans="1:12" s="8" customFormat="1" x14ac:dyDescent="0.25">
      <c r="A237" s="10"/>
      <c r="C237" s="8">
        <v>104</v>
      </c>
      <c r="D237" s="9" t="str">
        <f>VLOOKUP(C237,[1]道具配置表!$A:$D,4,FALSE)</f>
        <v>1黄金</v>
      </c>
      <c r="E237" s="8">
        <v>10000</v>
      </c>
      <c r="J237" s="8">
        <v>1</v>
      </c>
      <c r="K237" s="8" t="b">
        <v>1</v>
      </c>
      <c r="L237" s="8">
        <v>1</v>
      </c>
    </row>
    <row r="238" spans="1:12" s="8" customFormat="1" x14ac:dyDescent="0.25">
      <c r="A238" s="10">
        <v>2100309</v>
      </c>
      <c r="B238" s="8" t="s">
        <v>208</v>
      </c>
      <c r="C238" s="8">
        <v>101</v>
      </c>
      <c r="D238" s="9" t="str">
        <f>VLOOKUP(C238,[1]道具配置表!$A:$D,4,FALSE)</f>
        <v>1木材</v>
      </c>
      <c r="E238" s="8">
        <v>50000</v>
      </c>
      <c r="J238" s="8">
        <v>1</v>
      </c>
      <c r="K238" s="8" t="b">
        <v>1</v>
      </c>
      <c r="L238" s="8">
        <v>1</v>
      </c>
    </row>
    <row r="239" spans="1:12" s="8" customFormat="1" x14ac:dyDescent="0.25">
      <c r="A239" s="10"/>
      <c r="C239" s="8">
        <v>102</v>
      </c>
      <c r="D239" s="9" t="str">
        <f>VLOOKUP(C239,[1]道具配置表!$A:$D,4,FALSE)</f>
        <v>1食物</v>
      </c>
      <c r="E239" s="8">
        <v>50000</v>
      </c>
      <c r="J239" s="8">
        <v>1</v>
      </c>
      <c r="K239" s="8" t="b">
        <v>1</v>
      </c>
      <c r="L239" s="8">
        <v>1</v>
      </c>
    </row>
    <row r="240" spans="1:12" s="8" customFormat="1" x14ac:dyDescent="0.25">
      <c r="A240" s="10"/>
      <c r="C240" s="8">
        <v>103</v>
      </c>
      <c r="D240" s="9" t="str">
        <f>VLOOKUP(C240,[1]道具配置表!$A:$D,4,FALSE)</f>
        <v>1石头</v>
      </c>
      <c r="E240" s="8">
        <v>50000</v>
      </c>
      <c r="J240" s="8">
        <v>1</v>
      </c>
      <c r="K240" s="8" t="b">
        <v>1</v>
      </c>
      <c r="L240" s="8">
        <v>1</v>
      </c>
    </row>
    <row r="241" spans="1:12" s="8" customFormat="1" x14ac:dyDescent="0.25">
      <c r="A241" s="10"/>
      <c r="C241" s="8">
        <v>104</v>
      </c>
      <c r="D241" s="9" t="str">
        <f>VLOOKUP(C241,[1]道具配置表!$A:$D,4,FALSE)</f>
        <v>1黄金</v>
      </c>
      <c r="E241" s="8">
        <v>50000</v>
      </c>
      <c r="J241" s="8">
        <v>1</v>
      </c>
      <c r="K241" s="8" t="b">
        <v>1</v>
      </c>
      <c r="L241" s="8">
        <v>1</v>
      </c>
    </row>
    <row r="242" spans="1:12" x14ac:dyDescent="0.25">
      <c r="A242" s="10">
        <v>2100400</v>
      </c>
      <c r="B242" s="5" t="s">
        <v>209</v>
      </c>
      <c r="C242" s="10">
        <v>102</v>
      </c>
      <c r="D242" s="5" t="str">
        <f>VLOOKUP(C242,[1]道具配置表!$A:$D,4,FALSE)</f>
        <v>1食物</v>
      </c>
      <c r="E242" s="10">
        <v>10000</v>
      </c>
      <c r="J242" s="10">
        <v>1</v>
      </c>
      <c r="K242" s="10" t="b">
        <v>1</v>
      </c>
      <c r="L242" s="10">
        <v>1</v>
      </c>
    </row>
    <row r="243" spans="1:12" x14ac:dyDescent="0.25">
      <c r="A243" s="10">
        <v>2100401</v>
      </c>
      <c r="B243" s="10" t="s">
        <v>210</v>
      </c>
      <c r="C243" s="10">
        <v>102</v>
      </c>
      <c r="D243" s="5" t="str">
        <f>VLOOKUP(C243,[1]道具配置表!$A:$D,4,FALSE)</f>
        <v>1食物</v>
      </c>
      <c r="E243" s="10">
        <v>8000</v>
      </c>
      <c r="J243" s="10">
        <v>1</v>
      </c>
      <c r="K243" s="10" t="b">
        <v>1</v>
      </c>
      <c r="L243" s="10">
        <v>1</v>
      </c>
    </row>
    <row r="244" spans="1:12" x14ac:dyDescent="0.25">
      <c r="A244" s="10">
        <v>2100402</v>
      </c>
      <c r="B244" s="10" t="s">
        <v>211</v>
      </c>
      <c r="C244" s="10">
        <v>102</v>
      </c>
      <c r="D244" s="5" t="str">
        <f>VLOOKUP(C244,[1]道具配置表!$A:$D,4,FALSE)</f>
        <v>1食物</v>
      </c>
      <c r="E244" s="10">
        <v>10000</v>
      </c>
      <c r="J244" s="10">
        <v>1</v>
      </c>
      <c r="K244" s="10" t="b">
        <v>1</v>
      </c>
      <c r="L244" s="10">
        <v>1</v>
      </c>
    </row>
    <row r="245" spans="1:12" x14ac:dyDescent="0.25">
      <c r="A245" s="10">
        <v>2100403</v>
      </c>
      <c r="B245" s="10" t="s">
        <v>212</v>
      </c>
      <c r="C245" s="10">
        <v>102</v>
      </c>
      <c r="D245" s="5" t="str">
        <f>VLOOKUP(C245,[1]道具配置表!$A:$D,4,FALSE)</f>
        <v>1食物</v>
      </c>
      <c r="E245" s="10">
        <v>12000</v>
      </c>
      <c r="J245" s="10">
        <v>1</v>
      </c>
      <c r="K245" s="10" t="b">
        <v>1</v>
      </c>
      <c r="L245" s="10">
        <v>1</v>
      </c>
    </row>
    <row r="246" spans="1:12" x14ac:dyDescent="0.25">
      <c r="A246" s="10">
        <v>2100404</v>
      </c>
      <c r="B246" s="10" t="s">
        <v>213</v>
      </c>
      <c r="C246" s="10">
        <v>102</v>
      </c>
      <c r="D246" s="5" t="str">
        <f>VLOOKUP(C246,[1]道具配置表!$A:$D,4,FALSE)</f>
        <v>1食物</v>
      </c>
      <c r="E246" s="10">
        <v>14000</v>
      </c>
      <c r="J246" s="10">
        <v>1</v>
      </c>
      <c r="K246" s="10" t="b">
        <v>1</v>
      </c>
      <c r="L246" s="10">
        <v>1</v>
      </c>
    </row>
    <row r="247" spans="1:12" x14ac:dyDescent="0.25">
      <c r="A247" s="10">
        <v>2100405</v>
      </c>
      <c r="B247" s="10" t="s">
        <v>214</v>
      </c>
      <c r="C247" s="10">
        <v>102</v>
      </c>
      <c r="D247" s="5" t="str">
        <f>VLOOKUP(C247,[1]道具配置表!$A:$D,4,FALSE)</f>
        <v>1食物</v>
      </c>
      <c r="E247" s="10">
        <v>16000</v>
      </c>
      <c r="J247" s="10">
        <v>1</v>
      </c>
      <c r="K247" s="10" t="b">
        <v>1</v>
      </c>
      <c r="L247" s="10">
        <v>1</v>
      </c>
    </row>
    <row r="248" spans="1:12" x14ac:dyDescent="0.25">
      <c r="A248" s="10">
        <v>2100406</v>
      </c>
      <c r="B248" s="10" t="s">
        <v>215</v>
      </c>
      <c r="C248" s="10">
        <v>102</v>
      </c>
      <c r="D248" s="5" t="str">
        <f>VLOOKUP(C248,[1]道具配置表!$A:$D,4,FALSE)</f>
        <v>1食物</v>
      </c>
      <c r="E248" s="10">
        <v>18000</v>
      </c>
      <c r="J248" s="10">
        <v>1</v>
      </c>
      <c r="K248" s="10" t="b">
        <v>1</v>
      </c>
      <c r="L248" s="10">
        <v>1</v>
      </c>
    </row>
    <row r="249" spans="1:12" x14ac:dyDescent="0.25">
      <c r="A249" s="10">
        <v>2100407</v>
      </c>
      <c r="B249" s="10" t="s">
        <v>216</v>
      </c>
      <c r="C249" s="10">
        <v>102</v>
      </c>
      <c r="D249" s="5" t="str">
        <f>VLOOKUP(C249,[1]道具配置表!$A:$D,4,FALSE)</f>
        <v>1食物</v>
      </c>
      <c r="E249" s="10">
        <v>20000</v>
      </c>
    </row>
  </sheetData>
  <mergeCells count="1">
    <mergeCell ref="F1:I1"/>
  </mergeCells>
  <phoneticPr fontId="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workbookViewId="0">
      <selection activeCell="J8" sqref="J8"/>
    </sheetView>
  </sheetViews>
  <sheetFormatPr defaultColWidth="9" defaultRowHeight="14" x14ac:dyDescent="0.25"/>
  <cols>
    <col min="1" max="9" width="9" style="1" customWidth="1"/>
    <col min="10" max="10" width="24.7265625" style="11" bestFit="1" customWidth="1"/>
    <col min="11" max="11" width="23.7265625" style="11" customWidth="1"/>
    <col min="12" max="12" width="20.453125" style="11" bestFit="1" customWidth="1"/>
    <col min="13" max="13" width="25.26953125" style="2" customWidth="1"/>
    <col min="14" max="14" width="9" style="2" customWidth="1"/>
    <col min="15" max="15" width="9" style="1" customWidth="1"/>
    <col min="16" max="16384" width="9" style="1"/>
  </cols>
  <sheetData>
    <row r="1" spans="1:12" x14ac:dyDescent="0.25">
      <c r="A1" s="1" t="s">
        <v>217</v>
      </c>
    </row>
    <row r="2" spans="1:12" x14ac:dyDescent="0.25">
      <c r="B2" s="1" t="s">
        <v>218</v>
      </c>
    </row>
    <row r="3" spans="1:12" x14ac:dyDescent="0.25">
      <c r="B3" s="1" t="s">
        <v>219</v>
      </c>
    </row>
    <row r="4" spans="1:12" x14ac:dyDescent="0.25">
      <c r="B4" s="1" t="s">
        <v>220</v>
      </c>
    </row>
    <row r="5" spans="1:12" x14ac:dyDescent="0.25">
      <c r="B5" s="1" t="s">
        <v>221</v>
      </c>
    </row>
    <row r="10" spans="1:12" x14ac:dyDescent="0.25">
      <c r="K10" s="11" t="s">
        <v>222</v>
      </c>
    </row>
    <row r="12" spans="1:12" ht="28" customHeight="1" x14ac:dyDescent="0.25">
      <c r="J12" s="13" t="s">
        <v>223</v>
      </c>
      <c r="K12" s="14" t="s">
        <v>224</v>
      </c>
      <c r="L12" s="15" t="s">
        <v>225</v>
      </c>
    </row>
    <row r="13" spans="1:12" x14ac:dyDescent="0.25">
      <c r="J13" s="13"/>
      <c r="K13" s="14"/>
    </row>
    <row r="14" spans="1:12" ht="42" customHeight="1" x14ac:dyDescent="0.25">
      <c r="J14" s="13" t="s">
        <v>226</v>
      </c>
      <c r="K14" s="14" t="s">
        <v>227</v>
      </c>
    </row>
    <row r="15" spans="1:12" x14ac:dyDescent="0.25">
      <c r="J15" s="13"/>
      <c r="K15" s="14"/>
    </row>
    <row r="16" spans="1:12" ht="42" customHeight="1" x14ac:dyDescent="0.25">
      <c r="J16" s="13" t="s">
        <v>228</v>
      </c>
      <c r="K16" s="14" t="s">
        <v>229</v>
      </c>
    </row>
    <row r="17" spans="11:11" x14ac:dyDescent="0.25">
      <c r="K17" s="14"/>
    </row>
    <row r="18" spans="11:11" ht="42" customHeight="1" x14ac:dyDescent="0.25">
      <c r="K18" s="14" t="s">
        <v>230</v>
      </c>
    </row>
    <row r="19" spans="11:11" x14ac:dyDescent="0.25">
      <c r="K19" s="14"/>
    </row>
    <row r="20" spans="11:11" ht="42" customHeight="1" x14ac:dyDescent="0.25">
      <c r="K20" s="14" t="s">
        <v>231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RowHeight="14" x14ac:dyDescent="0.25"/>
  <cols>
    <col min="1" max="3" width="80" style="12" customWidth="1"/>
  </cols>
  <sheetData>
    <row r="1" spans="1:3" x14ac:dyDescent="0.25">
      <c r="A1" t="s">
        <v>232</v>
      </c>
      <c r="B1" t="s">
        <v>233</v>
      </c>
      <c r="C1" t="s">
        <v>234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奖励配置表</vt:lpstr>
      <vt:lpstr>#配表须知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wenshen(沈文)</cp:lastModifiedBy>
  <dcterms:created xsi:type="dcterms:W3CDTF">2006-09-13T11:21:00Z</dcterms:created>
  <dcterms:modified xsi:type="dcterms:W3CDTF">2023-05-29T04:04:47Z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