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excel_AOEMTrunk\excel\new_xls\Main\"/>
    </mc:Choice>
  </mc:AlternateContent>
  <xr:revisionPtr revIDLastSave="0" documentId="13_ncr:1_{0EE4EB96-BFA2-4A54-B56C-899C24FEA1C3}" xr6:coauthVersionLast="47" xr6:coauthVersionMax="47" xr10:uidLastSave="{00000000-0000-0000-0000-000000000000}"/>
  <bookViews>
    <workbookView xWindow="42260" yWindow="4300" windowWidth="30100" windowHeight="14150" tabRatio="847" firstSheet="1" activeTab="13" xr2:uid="{00000000-000D-0000-FFFF-FFFF00000000}"/>
  </bookViews>
  <sheets>
    <sheet name="名城基础配置" sheetId="1" r:id="rId1"/>
    <sheet name="#名城buff索引" sheetId="2" r:id="rId2"/>
    <sheet name="名城哨站基础配置" sheetId="3" r:id="rId3"/>
    <sheet name="名城阶段时长配置" sheetId="4" r:id="rId4"/>
    <sheet name="#名城和哨站配置索引" sheetId="5" r:id="rId5"/>
    <sheet name="#测试数据" sheetId="6" r:id="rId6"/>
    <sheet name="名城守军配置" sheetId="7" r:id="rId7"/>
    <sheet name="名城哨站守军配置" sheetId="8" r:id="rId8"/>
    <sheet name="名城最大宣战数" sheetId="9" r:id="rId9"/>
    <sheet name="#名城和哨站野怪配置索引" sheetId="10" r:id="rId10"/>
    <sheet name="名城野怪配置" sheetId="11" r:id="rId11"/>
    <sheet name="名城哨站野怪配置" sheetId="12" r:id="rId12"/>
    <sheet name="#名城位置" sheetId="13" r:id="rId13"/>
    <sheet name="缩略地图开放配置" sheetId="14" r:id="rId14"/>
    <sheet name="缩略地图地区分布文本配置" sheetId="15" r:id="rId15"/>
    <sheet name="#TID_base_up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2" l="1"/>
  <c r="N31" i="12"/>
  <c r="M31" i="12"/>
  <c r="L31" i="12"/>
  <c r="K31" i="12"/>
  <c r="J31" i="12"/>
  <c r="I31" i="12"/>
  <c r="H31" i="12"/>
  <c r="G31" i="12"/>
  <c r="F31" i="12"/>
  <c r="O30" i="12"/>
  <c r="N30" i="12"/>
  <c r="M30" i="12"/>
  <c r="L30" i="12"/>
  <c r="K30" i="12"/>
  <c r="J30" i="12"/>
  <c r="I30" i="12"/>
  <c r="H30" i="12"/>
  <c r="G30" i="12"/>
  <c r="F30" i="12"/>
  <c r="O29" i="12"/>
  <c r="N29" i="12"/>
  <c r="M29" i="12"/>
  <c r="L29" i="12"/>
  <c r="K29" i="12"/>
  <c r="J29" i="12"/>
  <c r="I29" i="12"/>
  <c r="H29" i="12"/>
  <c r="G29" i="12"/>
  <c r="F29" i="12"/>
  <c r="O28" i="12"/>
  <c r="N28" i="12"/>
  <c r="M28" i="12"/>
  <c r="L28" i="12"/>
  <c r="K28" i="12"/>
  <c r="J28" i="12"/>
  <c r="I28" i="12"/>
  <c r="H28" i="12"/>
  <c r="G28" i="12"/>
  <c r="F28" i="12"/>
  <c r="O27" i="12"/>
  <c r="N27" i="12"/>
  <c r="M27" i="12"/>
  <c r="L27" i="12"/>
  <c r="K27" i="12"/>
  <c r="J27" i="12"/>
  <c r="I27" i="12"/>
  <c r="H27" i="12"/>
  <c r="G27" i="12"/>
  <c r="F27" i="12"/>
  <c r="O26" i="12"/>
  <c r="N26" i="12"/>
  <c r="M26" i="12"/>
  <c r="L26" i="12"/>
  <c r="K26" i="12"/>
  <c r="J26" i="12"/>
  <c r="I26" i="12"/>
  <c r="H26" i="12"/>
  <c r="G26" i="12"/>
  <c r="F26" i="12"/>
  <c r="O25" i="12"/>
  <c r="N25" i="12"/>
  <c r="M25" i="12"/>
  <c r="L25" i="12"/>
  <c r="K25" i="12"/>
  <c r="J25" i="12"/>
  <c r="I25" i="12"/>
  <c r="H25" i="12"/>
  <c r="G25" i="12"/>
  <c r="F25" i="12"/>
  <c r="O24" i="12"/>
  <c r="N24" i="12"/>
  <c r="M24" i="12"/>
  <c r="L24" i="12"/>
  <c r="K24" i="12"/>
  <c r="J24" i="12"/>
  <c r="I24" i="12"/>
  <c r="H24" i="12"/>
  <c r="G24" i="12"/>
  <c r="F24" i="12"/>
  <c r="O23" i="12"/>
  <c r="N23" i="12"/>
  <c r="M23" i="12"/>
  <c r="L23" i="12"/>
  <c r="K23" i="12"/>
  <c r="J23" i="12"/>
  <c r="I23" i="12"/>
  <c r="H23" i="12"/>
  <c r="G23" i="12"/>
  <c r="F23" i="12"/>
  <c r="O22" i="12"/>
  <c r="N22" i="12"/>
  <c r="M22" i="12"/>
  <c r="L22" i="12"/>
  <c r="K22" i="12"/>
  <c r="J22" i="12"/>
  <c r="I22" i="12"/>
  <c r="H22" i="12"/>
  <c r="G22" i="12"/>
  <c r="F22" i="12"/>
  <c r="O21" i="12"/>
  <c r="N21" i="12"/>
  <c r="M21" i="12"/>
  <c r="L21" i="12"/>
  <c r="K21" i="12"/>
  <c r="J21" i="12"/>
  <c r="I21" i="12"/>
  <c r="H21" i="12"/>
  <c r="G21" i="12"/>
  <c r="F21" i="12"/>
  <c r="O20" i="12"/>
  <c r="N20" i="12"/>
  <c r="M20" i="12"/>
  <c r="L20" i="12"/>
  <c r="K20" i="12"/>
  <c r="J20" i="12"/>
  <c r="I20" i="12"/>
  <c r="H20" i="12"/>
  <c r="G20" i="12"/>
  <c r="F20" i="12"/>
  <c r="O19" i="12"/>
  <c r="N19" i="12"/>
  <c r="M19" i="12"/>
  <c r="L19" i="12"/>
  <c r="K19" i="12"/>
  <c r="J19" i="12"/>
  <c r="I19" i="12"/>
  <c r="H19" i="12"/>
  <c r="G19" i="12"/>
  <c r="F19" i="12"/>
  <c r="O18" i="12"/>
  <c r="N18" i="12"/>
  <c r="M18" i="12"/>
  <c r="L18" i="12"/>
  <c r="K18" i="12"/>
  <c r="J18" i="12"/>
  <c r="I18" i="12"/>
  <c r="H18" i="12"/>
  <c r="G18" i="12"/>
  <c r="F18" i="12"/>
  <c r="O17" i="12"/>
  <c r="N17" i="12"/>
  <c r="M17" i="12"/>
  <c r="L17" i="12"/>
  <c r="K17" i="12"/>
  <c r="J17" i="12"/>
  <c r="I17" i="12"/>
  <c r="H17" i="12"/>
  <c r="G17" i="12"/>
  <c r="F17" i="12"/>
  <c r="O16" i="12"/>
  <c r="N16" i="12"/>
  <c r="M16" i="12"/>
  <c r="L16" i="12"/>
  <c r="K16" i="12"/>
  <c r="J16" i="12"/>
  <c r="I16" i="12"/>
  <c r="H16" i="12"/>
  <c r="G16" i="12"/>
  <c r="F16" i="12"/>
  <c r="O15" i="12"/>
  <c r="N15" i="12"/>
  <c r="M15" i="12"/>
  <c r="L15" i="12"/>
  <c r="K15" i="12"/>
  <c r="J15" i="12"/>
  <c r="I15" i="12"/>
  <c r="H15" i="12"/>
  <c r="G15" i="12"/>
  <c r="F15" i="12"/>
  <c r="O14" i="12"/>
  <c r="N14" i="12"/>
  <c r="M14" i="12"/>
  <c r="L14" i="12"/>
  <c r="K14" i="12"/>
  <c r="J14" i="12"/>
  <c r="I14" i="12"/>
  <c r="H14" i="12"/>
  <c r="G14" i="12"/>
  <c r="F14" i="12"/>
  <c r="O13" i="12"/>
  <c r="N13" i="12"/>
  <c r="M13" i="12"/>
  <c r="L13" i="12"/>
  <c r="K13" i="12"/>
  <c r="J13" i="12"/>
  <c r="I13" i="12"/>
  <c r="H13" i="12"/>
  <c r="G13" i="12"/>
  <c r="F13" i="12"/>
  <c r="O12" i="12"/>
  <c r="N12" i="12"/>
  <c r="M12" i="12"/>
  <c r="L12" i="12"/>
  <c r="K12" i="12"/>
  <c r="J12" i="12"/>
  <c r="I12" i="12"/>
  <c r="H12" i="12"/>
  <c r="G12" i="12"/>
  <c r="F12" i="12"/>
  <c r="O11" i="12"/>
  <c r="N11" i="12"/>
  <c r="M11" i="12"/>
  <c r="L11" i="12"/>
  <c r="K11" i="12"/>
  <c r="J11" i="12"/>
  <c r="I11" i="12"/>
  <c r="H11" i="12"/>
  <c r="G11" i="12"/>
  <c r="F11" i="12"/>
  <c r="O10" i="12"/>
  <c r="N10" i="12"/>
  <c r="M10" i="12"/>
  <c r="L10" i="12"/>
  <c r="K10" i="12"/>
  <c r="J10" i="12"/>
  <c r="I10" i="12"/>
  <c r="H10" i="12"/>
  <c r="G10" i="12"/>
  <c r="F10" i="12"/>
  <c r="O9" i="12"/>
  <c r="N9" i="12"/>
  <c r="M9" i="12"/>
  <c r="L9" i="12"/>
  <c r="K9" i="12"/>
  <c r="J9" i="12"/>
  <c r="I9" i="12"/>
  <c r="H9" i="12"/>
  <c r="G9" i="12"/>
  <c r="F9" i="12"/>
  <c r="O8" i="12"/>
  <c r="N8" i="12"/>
  <c r="M8" i="12"/>
  <c r="L8" i="12"/>
  <c r="K8" i="12"/>
  <c r="J8" i="12"/>
  <c r="I8" i="12"/>
  <c r="H8" i="12"/>
  <c r="G8" i="12"/>
  <c r="F8" i="12"/>
  <c r="O7" i="12"/>
  <c r="N7" i="12"/>
  <c r="M7" i="12"/>
  <c r="L7" i="12"/>
  <c r="K7" i="12"/>
  <c r="J7" i="12"/>
  <c r="I7" i="12"/>
  <c r="H7" i="12"/>
  <c r="G7" i="12"/>
  <c r="F7" i="12"/>
  <c r="O6" i="12"/>
  <c r="N6" i="12"/>
  <c r="M6" i="12"/>
  <c r="L6" i="12"/>
  <c r="K6" i="12"/>
  <c r="J6" i="12"/>
  <c r="I6" i="12"/>
  <c r="H6" i="12"/>
  <c r="G6" i="12"/>
  <c r="F6" i="12"/>
  <c r="O5" i="12"/>
  <c r="N5" i="12"/>
  <c r="M5" i="12"/>
  <c r="L5" i="12"/>
  <c r="K5" i="12"/>
  <c r="J5" i="12"/>
  <c r="I5" i="12"/>
  <c r="H5" i="12"/>
  <c r="G5" i="12"/>
  <c r="F5" i="12"/>
  <c r="O4" i="12"/>
  <c r="N4" i="12"/>
  <c r="M4" i="12"/>
  <c r="L4" i="12"/>
  <c r="K4" i="12"/>
  <c r="J4" i="12"/>
  <c r="I4" i="12"/>
  <c r="H4" i="12"/>
  <c r="G4" i="12"/>
  <c r="F4" i="12"/>
  <c r="O31" i="11"/>
  <c r="N31" i="11"/>
  <c r="M31" i="11"/>
  <c r="L31" i="11"/>
  <c r="K31" i="11"/>
  <c r="J31" i="11"/>
  <c r="I31" i="11"/>
  <c r="H31" i="11"/>
  <c r="G31" i="11"/>
  <c r="F31" i="11"/>
  <c r="O30" i="11"/>
  <c r="N30" i="11"/>
  <c r="M30" i="11"/>
  <c r="L30" i="11"/>
  <c r="K30" i="11"/>
  <c r="J30" i="11"/>
  <c r="I30" i="11"/>
  <c r="H30" i="11"/>
  <c r="G30" i="11"/>
  <c r="F30" i="11"/>
  <c r="O29" i="11"/>
  <c r="N29" i="11"/>
  <c r="M29" i="11"/>
  <c r="L29" i="11"/>
  <c r="K29" i="11"/>
  <c r="J29" i="11"/>
  <c r="I29" i="11"/>
  <c r="H29" i="11"/>
  <c r="G29" i="11"/>
  <c r="F29" i="11"/>
  <c r="O28" i="11"/>
  <c r="N28" i="11"/>
  <c r="M28" i="11"/>
  <c r="L28" i="11"/>
  <c r="K28" i="11"/>
  <c r="J28" i="11"/>
  <c r="I28" i="11"/>
  <c r="H28" i="11"/>
  <c r="G28" i="11"/>
  <c r="F28" i="11"/>
  <c r="O27" i="11"/>
  <c r="N27" i="11"/>
  <c r="M27" i="11"/>
  <c r="L27" i="11"/>
  <c r="K27" i="11"/>
  <c r="J27" i="11"/>
  <c r="I27" i="11"/>
  <c r="H27" i="11"/>
  <c r="G27" i="11"/>
  <c r="F27" i="11"/>
  <c r="O26" i="11"/>
  <c r="N26" i="11"/>
  <c r="M26" i="11"/>
  <c r="L26" i="11"/>
  <c r="K26" i="11"/>
  <c r="J26" i="11"/>
  <c r="I26" i="11"/>
  <c r="H26" i="11"/>
  <c r="G26" i="11"/>
  <c r="F26" i="11"/>
  <c r="O25" i="11"/>
  <c r="N25" i="11"/>
  <c r="M25" i="11"/>
  <c r="L25" i="11"/>
  <c r="K25" i="11"/>
  <c r="J25" i="11"/>
  <c r="I25" i="11"/>
  <c r="H25" i="11"/>
  <c r="G25" i="11"/>
  <c r="F25" i="11"/>
  <c r="O24" i="11"/>
  <c r="N24" i="11"/>
  <c r="M24" i="11"/>
  <c r="L24" i="11"/>
  <c r="K24" i="11"/>
  <c r="J24" i="11"/>
  <c r="I24" i="11"/>
  <c r="H24" i="11"/>
  <c r="G24" i="11"/>
  <c r="F24" i="11"/>
  <c r="O23" i="11"/>
  <c r="N23" i="11"/>
  <c r="M23" i="11"/>
  <c r="L23" i="11"/>
  <c r="K23" i="11"/>
  <c r="J23" i="11"/>
  <c r="I23" i="11"/>
  <c r="H23" i="11"/>
  <c r="G23" i="11"/>
  <c r="F23" i="11"/>
  <c r="O22" i="11"/>
  <c r="N22" i="11"/>
  <c r="M22" i="11"/>
  <c r="L22" i="11"/>
  <c r="K22" i="11"/>
  <c r="J22" i="11"/>
  <c r="I22" i="11"/>
  <c r="H22" i="11"/>
  <c r="G22" i="11"/>
  <c r="F22" i="11"/>
  <c r="O21" i="11"/>
  <c r="N21" i="11"/>
  <c r="M21" i="11"/>
  <c r="L21" i="11"/>
  <c r="K21" i="11"/>
  <c r="J21" i="11"/>
  <c r="I21" i="11"/>
  <c r="H21" i="11"/>
  <c r="G21" i="11"/>
  <c r="F21" i="11"/>
  <c r="O20" i="11"/>
  <c r="N20" i="11"/>
  <c r="M20" i="11"/>
  <c r="L20" i="11"/>
  <c r="K20" i="11"/>
  <c r="J20" i="11"/>
  <c r="I20" i="11"/>
  <c r="H20" i="11"/>
  <c r="G20" i="11"/>
  <c r="F20" i="11"/>
  <c r="O19" i="11"/>
  <c r="N19" i="11"/>
  <c r="M19" i="11"/>
  <c r="L19" i="11"/>
  <c r="K19" i="11"/>
  <c r="J19" i="11"/>
  <c r="I19" i="11"/>
  <c r="H19" i="11"/>
  <c r="G19" i="11"/>
  <c r="F19" i="11"/>
  <c r="O18" i="11"/>
  <c r="N18" i="11"/>
  <c r="M18" i="11"/>
  <c r="L18" i="11"/>
  <c r="K18" i="11"/>
  <c r="J18" i="11"/>
  <c r="I18" i="11"/>
  <c r="H18" i="11"/>
  <c r="G18" i="11"/>
  <c r="F18" i="11"/>
  <c r="O17" i="11"/>
  <c r="N17" i="11"/>
  <c r="M17" i="11"/>
  <c r="L17" i="11"/>
  <c r="K17" i="11"/>
  <c r="J17" i="11"/>
  <c r="I17" i="11"/>
  <c r="H17" i="11"/>
  <c r="G17" i="11"/>
  <c r="F17" i="11"/>
  <c r="O16" i="11"/>
  <c r="N16" i="11"/>
  <c r="M16" i="11"/>
  <c r="L16" i="11"/>
  <c r="K16" i="11"/>
  <c r="J16" i="11"/>
  <c r="I16" i="11"/>
  <c r="H16" i="11"/>
  <c r="G16" i="11"/>
  <c r="F16" i="11"/>
  <c r="O15" i="11"/>
  <c r="N15" i="11"/>
  <c r="M15" i="11"/>
  <c r="L15" i="11"/>
  <c r="K15" i="11"/>
  <c r="J15" i="11"/>
  <c r="I15" i="11"/>
  <c r="H15" i="11"/>
  <c r="G15" i="11"/>
  <c r="F15" i="11"/>
  <c r="O14" i="11"/>
  <c r="N14" i="11"/>
  <c r="M14" i="11"/>
  <c r="L14" i="11"/>
  <c r="K14" i="11"/>
  <c r="J14" i="11"/>
  <c r="I14" i="11"/>
  <c r="H14" i="11"/>
  <c r="G14" i="11"/>
  <c r="F14" i="11"/>
  <c r="O13" i="11"/>
  <c r="N13" i="11"/>
  <c r="M13" i="11"/>
  <c r="L13" i="11"/>
  <c r="K13" i="11"/>
  <c r="J13" i="11"/>
  <c r="I13" i="11"/>
  <c r="H13" i="11"/>
  <c r="G13" i="11"/>
  <c r="F13" i="11"/>
  <c r="O12" i="11"/>
  <c r="N12" i="11"/>
  <c r="M12" i="11"/>
  <c r="L12" i="11"/>
  <c r="K12" i="11"/>
  <c r="J12" i="11"/>
  <c r="I12" i="11"/>
  <c r="H12" i="11"/>
  <c r="G12" i="11"/>
  <c r="F12" i="11"/>
  <c r="O11" i="11"/>
  <c r="N11" i="11"/>
  <c r="M11" i="11"/>
  <c r="L11" i="11"/>
  <c r="K11" i="11"/>
  <c r="J11" i="11"/>
  <c r="I11" i="11"/>
  <c r="H11" i="11"/>
  <c r="G11" i="11"/>
  <c r="F11" i="11"/>
  <c r="O10" i="11"/>
  <c r="N10" i="11"/>
  <c r="M10" i="11"/>
  <c r="L10" i="11"/>
  <c r="K10" i="11"/>
  <c r="J10" i="11"/>
  <c r="I10" i="11"/>
  <c r="H10" i="11"/>
  <c r="G10" i="11"/>
  <c r="F10" i="11"/>
  <c r="O9" i="11"/>
  <c r="N9" i="11"/>
  <c r="M9" i="11"/>
  <c r="L9" i="11"/>
  <c r="K9" i="11"/>
  <c r="J9" i="11"/>
  <c r="I9" i="11"/>
  <c r="H9" i="11"/>
  <c r="G9" i="11"/>
  <c r="F9" i="11"/>
  <c r="O8" i="11"/>
  <c r="N8" i="11"/>
  <c r="M8" i="11"/>
  <c r="L8" i="11"/>
  <c r="K8" i="11"/>
  <c r="J8" i="11"/>
  <c r="I8" i="11"/>
  <c r="H8" i="11"/>
  <c r="G8" i="11"/>
  <c r="F8" i="11"/>
  <c r="O7" i="11"/>
  <c r="N7" i="11"/>
  <c r="M7" i="11"/>
  <c r="L7" i="11"/>
  <c r="K7" i="11"/>
  <c r="J7" i="11"/>
  <c r="I7" i="11"/>
  <c r="H7" i="11"/>
  <c r="G7" i="11"/>
  <c r="F7" i="11"/>
  <c r="O6" i="11"/>
  <c r="N6" i="11"/>
  <c r="M6" i="11"/>
  <c r="L6" i="11"/>
  <c r="K6" i="11"/>
  <c r="J6" i="11"/>
  <c r="I6" i="11"/>
  <c r="H6" i="11"/>
  <c r="G6" i="11"/>
  <c r="F6" i="11"/>
  <c r="O5" i="11"/>
  <c r="N5" i="11"/>
  <c r="M5" i="11"/>
  <c r="L5" i="11"/>
  <c r="K5" i="11"/>
  <c r="J5" i="11"/>
  <c r="I5" i="11"/>
  <c r="H5" i="11"/>
  <c r="G5" i="11"/>
  <c r="F5" i="11"/>
  <c r="O4" i="11"/>
  <c r="N4" i="11"/>
  <c r="M4" i="11"/>
  <c r="L4" i="11"/>
  <c r="K4" i="11"/>
  <c r="J4" i="11"/>
  <c r="I4" i="11"/>
  <c r="H4" i="11"/>
  <c r="G4" i="11"/>
  <c r="F4" i="11"/>
  <c r="Q31" i="8"/>
  <c r="H31" i="8"/>
  <c r="G31" i="8"/>
  <c r="R31" i="8" s="1"/>
  <c r="E31" i="8"/>
  <c r="D31" i="8"/>
  <c r="B31" i="8"/>
  <c r="R30" i="8"/>
  <c r="Q30" i="8"/>
  <c r="H30" i="8"/>
  <c r="G30" i="8"/>
  <c r="E30" i="8"/>
  <c r="D30" i="8"/>
  <c r="B30" i="8"/>
  <c r="Q29" i="8"/>
  <c r="R29" i="8" s="1"/>
  <c r="H29" i="8"/>
  <c r="G29" i="8"/>
  <c r="E29" i="8"/>
  <c r="D29" i="8"/>
  <c r="B29" i="8"/>
  <c r="Q28" i="8"/>
  <c r="R28" i="8" s="1"/>
  <c r="H28" i="8"/>
  <c r="G28" i="8"/>
  <c r="E28" i="8"/>
  <c r="D28" i="8"/>
  <c r="B28" i="8"/>
  <c r="Q27" i="8"/>
  <c r="R27" i="8" s="1"/>
  <c r="H27" i="8"/>
  <c r="G27" i="8"/>
  <c r="E27" i="8"/>
  <c r="D27" i="8"/>
  <c r="B27" i="8"/>
  <c r="R26" i="8"/>
  <c r="Q26" i="8"/>
  <c r="H26" i="8"/>
  <c r="G26" i="8"/>
  <c r="E26" i="8"/>
  <c r="D26" i="8"/>
  <c r="B26" i="8"/>
  <c r="Q25" i="8"/>
  <c r="R25" i="8" s="1"/>
  <c r="H25" i="8"/>
  <c r="G25" i="8"/>
  <c r="E25" i="8"/>
  <c r="D25" i="8"/>
  <c r="B25" i="8"/>
  <c r="Q24" i="8"/>
  <c r="R24" i="8" s="1"/>
  <c r="H24" i="8"/>
  <c r="G24" i="8"/>
  <c r="E24" i="8"/>
  <c r="D24" i="8"/>
  <c r="B24" i="8"/>
  <c r="Q23" i="8"/>
  <c r="H23" i="8"/>
  <c r="G23" i="8"/>
  <c r="R23" i="8" s="1"/>
  <c r="E23" i="8"/>
  <c r="D23" i="8"/>
  <c r="B23" i="8"/>
  <c r="R22" i="8"/>
  <c r="Q22" i="8"/>
  <c r="H22" i="8"/>
  <c r="G22" i="8"/>
  <c r="E22" i="8"/>
  <c r="D22" i="8"/>
  <c r="B22" i="8"/>
  <c r="Q21" i="8"/>
  <c r="R21" i="8" s="1"/>
  <c r="H21" i="8"/>
  <c r="G21" i="8"/>
  <c r="E21" i="8"/>
  <c r="D21" i="8"/>
  <c r="B21" i="8"/>
  <c r="Q20" i="8"/>
  <c r="R20" i="8" s="1"/>
  <c r="H20" i="8"/>
  <c r="G20" i="8"/>
  <c r="E20" i="8"/>
  <c r="D20" i="8"/>
  <c r="B20" i="8"/>
  <c r="Q19" i="8"/>
  <c r="R19" i="8" s="1"/>
  <c r="H19" i="8"/>
  <c r="G19" i="8"/>
  <c r="E19" i="8"/>
  <c r="D19" i="8"/>
  <c r="B19" i="8"/>
  <c r="R18" i="8"/>
  <c r="Q18" i="8"/>
  <c r="H18" i="8"/>
  <c r="G18" i="8"/>
  <c r="E18" i="8"/>
  <c r="D18" i="8"/>
  <c r="B18" i="8"/>
  <c r="Q17" i="8"/>
  <c r="R17" i="8" s="1"/>
  <c r="H17" i="8"/>
  <c r="G17" i="8"/>
  <c r="E17" i="8"/>
  <c r="D17" i="8"/>
  <c r="B17" i="8"/>
  <c r="Q16" i="8"/>
  <c r="R16" i="8" s="1"/>
  <c r="H16" i="8"/>
  <c r="G16" i="8"/>
  <c r="E16" i="8"/>
  <c r="D16" i="8"/>
  <c r="B16" i="8"/>
  <c r="Q15" i="8"/>
  <c r="H15" i="8"/>
  <c r="G15" i="8"/>
  <c r="R15" i="8" s="1"/>
  <c r="E15" i="8"/>
  <c r="D15" i="8"/>
  <c r="B15" i="8"/>
  <c r="R14" i="8"/>
  <c r="Q14" i="8"/>
  <c r="H14" i="8"/>
  <c r="G14" i="8"/>
  <c r="E14" i="8"/>
  <c r="D14" i="8"/>
  <c r="B14" i="8"/>
  <c r="Q13" i="8"/>
  <c r="R13" i="8" s="1"/>
  <c r="H13" i="8"/>
  <c r="G13" i="8"/>
  <c r="E13" i="8"/>
  <c r="D13" i="8"/>
  <c r="B13" i="8"/>
  <c r="Q12" i="8"/>
  <c r="R12" i="8" s="1"/>
  <c r="H12" i="8"/>
  <c r="G12" i="8"/>
  <c r="E12" i="8"/>
  <c r="D12" i="8"/>
  <c r="B12" i="8"/>
  <c r="Q11" i="8"/>
  <c r="R11" i="8" s="1"/>
  <c r="H11" i="8"/>
  <c r="G11" i="8"/>
  <c r="E11" i="8"/>
  <c r="D11" i="8"/>
  <c r="B11" i="8"/>
  <c r="R10" i="8"/>
  <c r="Q10" i="8"/>
  <c r="H10" i="8"/>
  <c r="G10" i="8"/>
  <c r="E10" i="8"/>
  <c r="D10" i="8"/>
  <c r="B10" i="8"/>
  <c r="Q9" i="8"/>
  <c r="R9" i="8" s="1"/>
  <c r="H9" i="8"/>
  <c r="G9" i="8"/>
  <c r="E9" i="8"/>
  <c r="D9" i="8"/>
  <c r="B9" i="8"/>
  <c r="Q8" i="8"/>
  <c r="R8" i="8" s="1"/>
  <c r="H8" i="8"/>
  <c r="G8" i="8"/>
  <c r="E8" i="8"/>
  <c r="D8" i="8"/>
  <c r="B8" i="8"/>
  <c r="Q7" i="8"/>
  <c r="H7" i="8"/>
  <c r="G7" i="8"/>
  <c r="R7" i="8" s="1"/>
  <c r="E7" i="8"/>
  <c r="D7" i="8"/>
  <c r="B7" i="8"/>
  <c r="R6" i="8"/>
  <c r="Q6" i="8"/>
  <c r="H6" i="8"/>
  <c r="G6" i="8"/>
  <c r="E6" i="8"/>
  <c r="D6" i="8"/>
  <c r="B6" i="8"/>
  <c r="Q5" i="8"/>
  <c r="R5" i="8" s="1"/>
  <c r="H5" i="8"/>
  <c r="G5" i="8"/>
  <c r="E5" i="8"/>
  <c r="D5" i="8"/>
  <c r="B5" i="8"/>
  <c r="Q4" i="8"/>
  <c r="R4" i="8" s="1"/>
  <c r="H4" i="8"/>
  <c r="G4" i="8"/>
  <c r="E4" i="8"/>
  <c r="D4" i="8"/>
  <c r="B4" i="8"/>
  <c r="Q31" i="7"/>
  <c r="R31" i="7" s="1"/>
  <c r="H31" i="7"/>
  <c r="G31" i="7"/>
  <c r="E31" i="7"/>
  <c r="D31" i="7"/>
  <c r="B31" i="7"/>
  <c r="R30" i="7"/>
  <c r="Q30" i="7"/>
  <c r="H30" i="7"/>
  <c r="G30" i="7"/>
  <c r="E30" i="7"/>
  <c r="D30" i="7"/>
  <c r="B30" i="7"/>
  <c r="Q29" i="7"/>
  <c r="R29" i="7" s="1"/>
  <c r="H29" i="7"/>
  <c r="G29" i="7"/>
  <c r="E29" i="7"/>
  <c r="D29" i="7"/>
  <c r="B29" i="7"/>
  <c r="Q28" i="7"/>
  <c r="R28" i="7" s="1"/>
  <c r="H28" i="7"/>
  <c r="G28" i="7"/>
  <c r="E28" i="7"/>
  <c r="D28" i="7"/>
  <c r="B28" i="7"/>
  <c r="Q27" i="7"/>
  <c r="H27" i="7"/>
  <c r="G27" i="7"/>
  <c r="R27" i="7" s="1"/>
  <c r="E27" i="7"/>
  <c r="D27" i="7"/>
  <c r="B27" i="7"/>
  <c r="R26" i="7"/>
  <c r="Q26" i="7"/>
  <c r="H26" i="7"/>
  <c r="G26" i="7"/>
  <c r="E26" i="7"/>
  <c r="D26" i="7"/>
  <c r="B26" i="7"/>
  <c r="Q25" i="7"/>
  <c r="R25" i="7" s="1"/>
  <c r="H25" i="7"/>
  <c r="G25" i="7"/>
  <c r="E25" i="7"/>
  <c r="D25" i="7"/>
  <c r="B25" i="7"/>
  <c r="Q24" i="7"/>
  <c r="R24" i="7" s="1"/>
  <c r="H24" i="7"/>
  <c r="G24" i="7"/>
  <c r="E24" i="7"/>
  <c r="D24" i="7"/>
  <c r="B24" i="7"/>
  <c r="Q23" i="7"/>
  <c r="R23" i="7" s="1"/>
  <c r="H23" i="7"/>
  <c r="G23" i="7"/>
  <c r="E23" i="7"/>
  <c r="D23" i="7"/>
  <c r="B23" i="7"/>
  <c r="R22" i="7"/>
  <c r="Q22" i="7"/>
  <c r="H22" i="7"/>
  <c r="G22" i="7"/>
  <c r="E22" i="7"/>
  <c r="D22" i="7"/>
  <c r="B22" i="7"/>
  <c r="Q21" i="7"/>
  <c r="R21" i="7" s="1"/>
  <c r="H21" i="7"/>
  <c r="G21" i="7"/>
  <c r="E21" i="7"/>
  <c r="D21" i="7"/>
  <c r="B21" i="7"/>
  <c r="Q20" i="7"/>
  <c r="R20" i="7" s="1"/>
  <c r="H20" i="7"/>
  <c r="G20" i="7"/>
  <c r="E20" i="7"/>
  <c r="D20" i="7"/>
  <c r="B20" i="7"/>
  <c r="Q19" i="7"/>
  <c r="H19" i="7"/>
  <c r="G19" i="7"/>
  <c r="R19" i="7" s="1"/>
  <c r="E19" i="7"/>
  <c r="D19" i="7"/>
  <c r="B19" i="7"/>
  <c r="R18" i="7"/>
  <c r="Q18" i="7"/>
  <c r="H18" i="7"/>
  <c r="G18" i="7"/>
  <c r="E18" i="7"/>
  <c r="D18" i="7"/>
  <c r="B18" i="7"/>
  <c r="Q17" i="7"/>
  <c r="R17" i="7" s="1"/>
  <c r="H17" i="7"/>
  <c r="G17" i="7"/>
  <c r="E17" i="7"/>
  <c r="D17" i="7"/>
  <c r="B17" i="7"/>
  <c r="Q16" i="7"/>
  <c r="R16" i="7" s="1"/>
  <c r="H16" i="7"/>
  <c r="G16" i="7"/>
  <c r="E16" i="7"/>
  <c r="D16" i="7"/>
  <c r="B16" i="7"/>
  <c r="Q15" i="7"/>
  <c r="R15" i="7" s="1"/>
  <c r="H15" i="7"/>
  <c r="G15" i="7"/>
  <c r="E15" i="7"/>
  <c r="D15" i="7"/>
  <c r="B15" i="7"/>
  <c r="R14" i="7"/>
  <c r="Q14" i="7"/>
  <c r="H14" i="7"/>
  <c r="G14" i="7"/>
  <c r="E14" i="7"/>
  <c r="D14" i="7"/>
  <c r="B14" i="7"/>
  <c r="Q13" i="7"/>
  <c r="R13" i="7" s="1"/>
  <c r="H13" i="7"/>
  <c r="G13" i="7"/>
  <c r="E13" i="7"/>
  <c r="D13" i="7"/>
  <c r="B13" i="7"/>
  <c r="Q12" i="7"/>
  <c r="R12" i="7" s="1"/>
  <c r="H12" i="7"/>
  <c r="G12" i="7"/>
  <c r="E12" i="7"/>
  <c r="D12" i="7"/>
  <c r="B12" i="7"/>
  <c r="Q11" i="7"/>
  <c r="H11" i="7"/>
  <c r="G11" i="7"/>
  <c r="R11" i="7" s="1"/>
  <c r="E11" i="7"/>
  <c r="D11" i="7"/>
  <c r="B11" i="7"/>
  <c r="R10" i="7"/>
  <c r="Q10" i="7"/>
  <c r="H10" i="7"/>
  <c r="G10" i="7"/>
  <c r="E10" i="7"/>
  <c r="D10" i="7"/>
  <c r="B10" i="7"/>
  <c r="Q9" i="7"/>
  <c r="R9" i="7" s="1"/>
  <c r="H9" i="7"/>
  <c r="G9" i="7"/>
  <c r="E9" i="7"/>
  <c r="D9" i="7"/>
  <c r="B9" i="7"/>
  <c r="Q8" i="7"/>
  <c r="R8" i="7" s="1"/>
  <c r="H8" i="7"/>
  <c r="G8" i="7"/>
  <c r="E8" i="7"/>
  <c r="D8" i="7"/>
  <c r="B8" i="7"/>
  <c r="Q7" i="7"/>
  <c r="R7" i="7" s="1"/>
  <c r="H7" i="7"/>
  <c r="G7" i="7"/>
  <c r="E7" i="7"/>
  <c r="D7" i="7"/>
  <c r="B7" i="7"/>
  <c r="R6" i="7"/>
  <c r="Q6" i="7"/>
  <c r="H6" i="7"/>
  <c r="G6" i="7"/>
  <c r="E6" i="7"/>
  <c r="D6" i="7"/>
  <c r="B6" i="7"/>
  <c r="Q5" i="7"/>
  <c r="R5" i="7" s="1"/>
  <c r="H5" i="7"/>
  <c r="G5" i="7"/>
  <c r="D5" i="7"/>
  <c r="B5" i="7"/>
  <c r="R4" i="7"/>
  <c r="H4" i="7"/>
  <c r="G4" i="7"/>
  <c r="D4" i="7"/>
  <c r="B4" i="7"/>
  <c r="AE31" i="1"/>
  <c r="AD31" i="1"/>
  <c r="AC31" i="1"/>
  <c r="AB31" i="1"/>
  <c r="AA31" i="1"/>
  <c r="AE30" i="1"/>
  <c r="AD30" i="1"/>
  <c r="AC30" i="1"/>
  <c r="AB30" i="1"/>
  <c r="AA30" i="1"/>
  <c r="AE29" i="1"/>
  <c r="AD29" i="1"/>
  <c r="AC29" i="1"/>
  <c r="AB29" i="1"/>
  <c r="AA29" i="1"/>
  <c r="AE28" i="1"/>
  <c r="AD28" i="1"/>
  <c r="AC28" i="1"/>
  <c r="AB28" i="1"/>
  <c r="AA28" i="1"/>
  <c r="AE27" i="1"/>
  <c r="AD27" i="1"/>
  <c r="AC27" i="1"/>
  <c r="AB27" i="1"/>
  <c r="AA27" i="1"/>
  <c r="AE26" i="1"/>
  <c r="AD26" i="1"/>
  <c r="AC26" i="1"/>
  <c r="AB26" i="1"/>
  <c r="AA26" i="1"/>
  <c r="AE25" i="1"/>
  <c r="AD25" i="1"/>
  <c r="AC25" i="1"/>
  <c r="AB25" i="1"/>
  <c r="AA25" i="1"/>
  <c r="AE24" i="1"/>
  <c r="AD24" i="1"/>
  <c r="AC24" i="1"/>
  <c r="AB24" i="1"/>
  <c r="AA24" i="1"/>
  <c r="AE23" i="1"/>
  <c r="AD23" i="1"/>
  <c r="AC23" i="1"/>
  <c r="AB23" i="1"/>
  <c r="AA23" i="1"/>
  <c r="AE22" i="1"/>
  <c r="AD22" i="1"/>
  <c r="AC22" i="1"/>
  <c r="AB22" i="1"/>
  <c r="AA22" i="1"/>
  <c r="AE21" i="1"/>
  <c r="AD21" i="1"/>
  <c r="AC21" i="1"/>
  <c r="AB21" i="1"/>
  <c r="AA21" i="1"/>
  <c r="AE20" i="1"/>
  <c r="AD20" i="1"/>
  <c r="AC20" i="1"/>
  <c r="AB20" i="1"/>
  <c r="AA20" i="1"/>
  <c r="AE19" i="1"/>
  <c r="AD19" i="1"/>
  <c r="AC19" i="1"/>
  <c r="AB19" i="1"/>
  <c r="AA19" i="1"/>
  <c r="AE18" i="1"/>
  <c r="AD18" i="1"/>
  <c r="AC18" i="1"/>
  <c r="AB18" i="1"/>
  <c r="AA18" i="1"/>
  <c r="AE17" i="1"/>
  <c r="AD17" i="1"/>
  <c r="AC17" i="1"/>
  <c r="AB17" i="1"/>
  <c r="AA17" i="1"/>
  <c r="AE16" i="1"/>
  <c r="AD16" i="1"/>
  <c r="AC16" i="1"/>
  <c r="AB16" i="1"/>
  <c r="AA16" i="1"/>
  <c r="AE15" i="1"/>
  <c r="AD15" i="1"/>
  <c r="AC15" i="1"/>
  <c r="AB15" i="1"/>
  <c r="AA15" i="1"/>
  <c r="AE14" i="1"/>
  <c r="AD14" i="1"/>
  <c r="AC14" i="1"/>
  <c r="AB14" i="1"/>
  <c r="AA14" i="1"/>
  <c r="AE13" i="1"/>
  <c r="AD13" i="1"/>
  <c r="AC13" i="1"/>
  <c r="AB13" i="1"/>
  <c r="AA13" i="1"/>
  <c r="AE12" i="1"/>
  <c r="AD12" i="1"/>
  <c r="AC12" i="1"/>
  <c r="AB12" i="1"/>
  <c r="AA12" i="1"/>
  <c r="AE11" i="1"/>
  <c r="AD11" i="1"/>
  <c r="AC11" i="1"/>
  <c r="AB11" i="1"/>
  <c r="AA11" i="1"/>
  <c r="AE10" i="1"/>
  <c r="AD10" i="1"/>
  <c r="AC10" i="1"/>
  <c r="AB10" i="1"/>
  <c r="AA10" i="1"/>
  <c r="AE9" i="1"/>
  <c r="AD9" i="1"/>
  <c r="AC9" i="1"/>
  <c r="AB9" i="1"/>
  <c r="AA9" i="1"/>
  <c r="AE8" i="1"/>
  <c r="AD8" i="1"/>
  <c r="AC8" i="1"/>
  <c r="AB8" i="1"/>
  <c r="AA8" i="1"/>
  <c r="AE7" i="1"/>
  <c r="AD7" i="1"/>
  <c r="AC7" i="1"/>
  <c r="AB7" i="1"/>
  <c r="AA7" i="1"/>
  <c r="AE6" i="1"/>
  <c r="AD6" i="1"/>
  <c r="AC6" i="1"/>
  <c r="AB6" i="1"/>
  <c r="AA6" i="1"/>
  <c r="AE5" i="1"/>
  <c r="AD5" i="1"/>
  <c r="AC5" i="1"/>
  <c r="AB5" i="1"/>
  <c r="AA5" i="1"/>
  <c r="AE4" i="1"/>
  <c r="AD4" i="1"/>
  <c r="AC4" i="1"/>
  <c r="AB4" i="1"/>
  <c r="AA4" i="1"/>
</calcChain>
</file>

<file path=xl/sharedStrings.xml><?xml version="1.0" encoding="utf-8"?>
<sst xmlns="http://schemas.openxmlformats.org/spreadsheetml/2006/main" count="1771" uniqueCount="659">
  <si>
    <t>convert(ResMingCheng.proto, table_MingChengConf, MingChengConf.pbin)</t>
  </si>
  <si>
    <t>城id</t>
  </si>
  <si>
    <t>城市名称</t>
  </si>
  <si>
    <t>portraitAtlas</t>
  </si>
  <si>
    <t>portraitSprite</t>
  </si>
  <si>
    <t>名城名称备注（世界观）</t>
  </si>
  <si>
    <t>地图点类型</t>
  </si>
  <si>
    <t>城市级别</t>
  </si>
  <si>
    <t>坐标X</t>
  </si>
  <si>
    <t>坐标Y</t>
  </si>
  <si>
    <t>名城模型</t>
  </si>
  <si>
    <t>地块区域索引</t>
  </si>
  <si>
    <t>势力范围边长</t>
  </si>
  <si>
    <t>哨站数量</t>
  </si>
  <si>
    <t>兵团等级</t>
  </si>
  <si>
    <t>阵营（狼熊鹿狮）</t>
  </si>
  <si>
    <t>名城图片</t>
  </si>
  <si>
    <t>哨站图片</t>
  </si>
  <si>
    <t>首领名字</t>
  </si>
  <si>
    <t>首领头像</t>
  </si>
  <si>
    <t>首领描述</t>
  </si>
  <si>
    <t>首领半身像</t>
  </si>
  <si>
    <t>阵营名称</t>
  </si>
  <si>
    <t>哨站奖励</t>
  </si>
  <si>
    <t>士兵图片配置_1</t>
  </si>
  <si>
    <t>士兵图片配置_2</t>
  </si>
  <si>
    <t>士兵图片配置_3</t>
  </si>
  <si>
    <t>buff的描述性文字</t>
  </si>
  <si>
    <t>联盟buff1</t>
  </si>
  <si>
    <t>联盟buff2</t>
  </si>
  <si>
    <t>联盟buff3</t>
  </si>
  <si>
    <t>联盟buff4</t>
  </si>
  <si>
    <t>缩略地图不显示</t>
  </si>
  <si>
    <t>迷雾显示的图片编号</t>
  </si>
  <si>
    <t>迷雾图片的尺寸</t>
  </si>
  <si>
    <t>自动开雾的尺寸</t>
  </si>
  <si>
    <t>手动开雾的尺寸</t>
  </si>
  <si>
    <t>首占奖励</t>
  </si>
  <si>
    <t>首次攻打奖励</t>
  </si>
  <si>
    <t>是否显示奖励兵种</t>
  </si>
  <si>
    <t>是否显示预备役按钮</t>
  </si>
  <si>
    <t>名城类型</t>
  </si>
  <si>
    <t>名城战报用头像图集</t>
  </si>
  <si>
    <t>名城战报用头像图片</t>
  </si>
  <si>
    <t>id</t>
  </si>
  <si>
    <t>name</t>
  </si>
  <si>
    <t>pointType</t>
  </si>
  <si>
    <t>level</t>
  </si>
  <si>
    <t>x</t>
  </si>
  <si>
    <t>y</t>
  </si>
  <si>
    <t>prefabId</t>
  </si>
  <si>
    <t>blockRef</t>
  </si>
  <si>
    <t>areaWidth</t>
  </si>
  <si>
    <t>flagCount</t>
  </si>
  <si>
    <t>legionRank</t>
  </si>
  <si>
    <t>campType</t>
  </si>
  <si>
    <t>cityPic</t>
  </si>
  <si>
    <t>flagPic</t>
  </si>
  <si>
    <t>leaderName</t>
  </si>
  <si>
    <t>leaderIcon</t>
  </si>
  <si>
    <t>leaderDesc</t>
  </si>
  <si>
    <t>leaderPortrait</t>
  </si>
  <si>
    <t>campName</t>
  </si>
  <si>
    <t>flagRewardDisplay[|]</t>
  </si>
  <si>
    <t>soldierPics[1]{picId|scale|xDiff|yDiff}</t>
  </si>
  <si>
    <t>soldierPics[2]{picId|scale|xDiff|yDiff}</t>
  </si>
  <si>
    <t>soldierPics[3]{picId|scale|xDiff|yDiff}</t>
  </si>
  <si>
    <t>buffTextIds[|]</t>
  </si>
  <si>
    <t>rewardBuffs[1]{bufferId|b|c|d}</t>
  </si>
  <si>
    <t>rewardBuffs[2]{bufferId|b|c|d}</t>
  </si>
  <si>
    <t>rewardBuffs[3]{bufferId|b|c|d}</t>
  </si>
  <si>
    <t>rewardBuffs[4]{bufferId|b|c|d}</t>
  </si>
  <si>
    <t>miniMapIsShow</t>
  </si>
  <si>
    <t>fogIconId</t>
  </si>
  <si>
    <t>fogIconWidth</t>
  </si>
  <si>
    <t>fogIconHeight</t>
  </si>
  <si>
    <t>fogOpenWidth</t>
  </si>
  <si>
    <t>fogOpenHeight</t>
  </si>
  <si>
    <t>fogOpenExtraRadius</t>
  </si>
  <si>
    <t>firstPropertyOwnerRewardId</t>
  </si>
  <si>
    <t>firstAttackRewardId</t>
  </si>
  <si>
    <t>showExtraSoldier</t>
  </si>
  <si>
    <t>showReserveMilitary</t>
  </si>
  <si>
    <t>cityType</t>
  </si>
  <si>
    <t>headImageAtlas</t>
  </si>
  <si>
    <t>headImageSprite</t>
  </si>
  <si>
    <t>ui_wujimingcheng</t>
  </si>
  <si>
    <t>mingcheng1</t>
  </si>
  <si>
    <t>开阳（中国风格）</t>
  </si>
  <si>
    <t>MAP_POINT_TYPE_MINGCHENG_XIAN</t>
  </si>
  <si>
    <t>狼</t>
  </si>
  <si>
    <t>city_topicon_changan</t>
  </si>
  <si>
    <t>city_topicon_shaozhan</t>
  </si>
  <si>
    <t>list_head1</t>
  </si>
  <si>
    <t>chara6</t>
  </si>
  <si>
    <t>1101|101|6041|6031</t>
  </si>
  <si>
    <t>1|1.5|-50|-81</t>
  </si>
  <si>
    <t>3|1.2|-7.5|-31.5</t>
  </si>
  <si>
    <t>6|1.2|-220|-25</t>
  </si>
  <si>
    <t>TID_MingChengConf_1001000_cityType_CN_Main</t>
  </si>
  <si>
    <t>icon_fieldimage</t>
  </si>
  <si>
    <t>chara6_battlemail</t>
  </si>
  <si>
    <t>江安（中国风格）</t>
  </si>
  <si>
    <t>风陵（中国风格）</t>
  </si>
  <si>
    <t>同兴（中国风格）</t>
  </si>
  <si>
    <t>墨菲拉亚（克诺索斯风格）</t>
  </si>
  <si>
    <t>鹿</t>
  </si>
  <si>
    <t>city_topicon_knossos</t>
  </si>
  <si>
    <t>chara5</t>
  </si>
  <si>
    <t>chara5_battlemail</t>
  </si>
  <si>
    <t>米里希亚（克诺索斯风格）</t>
  </si>
  <si>
    <t>喀琉斯（克诺索斯风格）</t>
  </si>
  <si>
    <t>科瑞亚（克诺索斯风格）</t>
  </si>
  <si>
    <t>孟非加拉（庞贝风格）</t>
  </si>
  <si>
    <t>熊</t>
  </si>
  <si>
    <t>city_topicon_pompeii</t>
  </si>
  <si>
    <t>chara3</t>
  </si>
  <si>
    <t>chara3_battlemail</t>
  </si>
  <si>
    <t>特斯那（庞贝风格）</t>
  </si>
  <si>
    <t>塞留斯（庞贝风格）</t>
  </si>
  <si>
    <t>阿瓦隆波（庞贝风格）</t>
  </si>
  <si>
    <t>秃不花（巴比伦风格）</t>
  </si>
  <si>
    <t>狮</t>
  </si>
  <si>
    <t>city_topicon_babylon</t>
  </si>
  <si>
    <t>chara4</t>
  </si>
  <si>
    <t>chara4_battlemail</t>
  </si>
  <si>
    <t>居鲁尔（巴比伦风格）</t>
  </si>
  <si>
    <t>city_topicon_masjid</t>
  </si>
  <si>
    <t>帕拉帕尔（巴比伦风格）</t>
  </si>
  <si>
    <t>泰西尼亚（巴比伦风格）</t>
  </si>
  <si>
    <t>city_topicon_viki</t>
  </si>
  <si>
    <t>mingcheng2</t>
  </si>
  <si>
    <t>洛城（中国风格）</t>
  </si>
  <si>
    <t>MAP_POINT_TYPE_MINGCHENG_CHENG</t>
  </si>
  <si>
    <t>1102|101|6041|6031</t>
  </si>
  <si>
    <t>TID_MingChengConf_2001000_cityType_CN_Main</t>
  </si>
  <si>
    <t>金水（中国风格）</t>
  </si>
  <si>
    <t>特尔拜（克诺索斯风格）</t>
  </si>
  <si>
    <t>忒拜（克诺索斯风格）</t>
  </si>
  <si>
    <t>亚索伦（庞贝风格）</t>
  </si>
  <si>
    <t>尼尔尼尔（庞贝风格）</t>
  </si>
  <si>
    <t>贾姆希德（巴比伦风格）</t>
  </si>
  <si>
    <t>苏萨（巴比伦风格）</t>
  </si>
  <si>
    <t>mingcheng3</t>
  </si>
  <si>
    <t>安平（中国风格）</t>
  </si>
  <si>
    <t>MAP_POINT_TYPE_MINGCHENG_SHENG</t>
  </si>
  <si>
    <t>TID_MingChengConf_3001000_cityType_CN_Main</t>
  </si>
  <si>
    <t>科诺斯（克诺索斯风格）</t>
  </si>
  <si>
    <t>莫比拉（庞贝风格）</t>
  </si>
  <si>
    <t>巴里摩尔（巴比伦风格）</t>
  </si>
  <si>
    <t>名城ID</t>
  </si>
  <si>
    <t>名城等级</t>
  </si>
  <si>
    <t>buff名称1</t>
  </si>
  <si>
    <t>buff_ID1</t>
  </si>
  <si>
    <t>buff值1</t>
  </si>
  <si>
    <t>buff名称2</t>
  </si>
  <si>
    <t>buff_ID2</t>
  </si>
  <si>
    <t>buff值2</t>
  </si>
  <si>
    <t>buff名称3</t>
  </si>
  <si>
    <t>buff_ID3</t>
  </si>
  <si>
    <t>buff值3</t>
  </si>
  <si>
    <t>buff名称4</t>
  </si>
  <si>
    <t>buff_ID4</t>
  </si>
  <si>
    <t>buff值4</t>
  </si>
  <si>
    <t>buff1-配置</t>
  </si>
  <si>
    <t>buff2-配置</t>
  </si>
  <si>
    <t>buff3-配置</t>
  </si>
  <si>
    <t>buff4-配置</t>
  </si>
  <si>
    <t>描述key1</t>
  </si>
  <si>
    <t>描述文本1</t>
  </si>
  <si>
    <t>描述key2</t>
  </si>
  <si>
    <t>描述文本2</t>
  </si>
  <si>
    <t>描述key3</t>
  </si>
  <si>
    <t>描述文本3</t>
  </si>
  <si>
    <t>描述key4</t>
  </si>
  <si>
    <t>描述文本4</t>
  </si>
  <si>
    <t>key配置</t>
  </si>
  <si>
    <t>城内食物产量</t>
  </si>
  <si>
    <t>城外食物采集</t>
  </si>
  <si>
    <t>1020|0.2|0|0</t>
  </si>
  <si>
    <t>1105|0.2|0|0</t>
  </si>
  <si>
    <t>MingCheng_BuffDesc_10010001</t>
  </si>
  <si>
    <t>食物生产速度+{0}</t>
  </si>
  <si>
    <t>MingCheng_BuffDesc_10010002</t>
  </si>
  <si>
    <t>食物采集速度+{0}</t>
  </si>
  <si>
    <t>10010001|10010002</t>
  </si>
  <si>
    <t>城内木材产量</t>
  </si>
  <si>
    <t>城外木材采集</t>
  </si>
  <si>
    <t>1021|0.2|0|0</t>
  </si>
  <si>
    <t>1106|0.2|0|0</t>
  </si>
  <si>
    <t>MingCheng_BuffDesc_10020001</t>
  </si>
  <si>
    <t>木材生产速度+{0}</t>
  </si>
  <si>
    <t>MingCheng_BuffDesc_10020002</t>
  </si>
  <si>
    <t>木材采集速度+{0}</t>
  </si>
  <si>
    <t>10020001|10020002</t>
  </si>
  <si>
    <t>城内石头产量</t>
  </si>
  <si>
    <t>城外石头采集</t>
  </si>
  <si>
    <t>1022|0.2|0|0</t>
  </si>
  <si>
    <t>1107|0.2|0|0</t>
  </si>
  <si>
    <t>MingCheng_BuffDesc_10030001</t>
  </si>
  <si>
    <t>石头生产速度+{0}</t>
  </si>
  <si>
    <t>MingCheng_BuffDesc_10030002</t>
  </si>
  <si>
    <t>石头采集速度+{0}</t>
  </si>
  <si>
    <t>10030001|10030002</t>
  </si>
  <si>
    <t>城内黄金产量</t>
  </si>
  <si>
    <t>城外黄金采集</t>
  </si>
  <si>
    <t>1023|0.2|0|0</t>
  </si>
  <si>
    <t>1108|0.2|0|0</t>
  </si>
  <si>
    <t>MingCheng_BuffDesc_10040001</t>
  </si>
  <si>
    <t>黄金生产速度+{0}</t>
  </si>
  <si>
    <t>MingCheng_BuffDesc_10040002</t>
  </si>
  <si>
    <t>黄金采集速度+{0}</t>
  </si>
  <si>
    <t>10040001|10040002</t>
  </si>
  <si>
    <t>剑士攻击</t>
  </si>
  <si>
    <t>剑士防御</t>
  </si>
  <si>
    <t>2005|0.1|0|0</t>
  </si>
  <si>
    <t>2055|0.1|0|0</t>
  </si>
  <si>
    <t>MingCheng_BuffDesc_10050001</t>
  </si>
  <si>
    <t>剑士攻击+{0}</t>
  </si>
  <si>
    <t>MingCheng_BuffDesc_10050002</t>
  </si>
  <si>
    <t>剑士防御+{0}</t>
  </si>
  <si>
    <t>10050001|10050002</t>
  </si>
  <si>
    <t>枪兵攻击</t>
  </si>
  <si>
    <t>枪兵防御</t>
  </si>
  <si>
    <t>2006|0.1|0|0</t>
  </si>
  <si>
    <t>2056|0.1|0|0</t>
  </si>
  <si>
    <t>MingCheng_BuffDesc_10060001</t>
  </si>
  <si>
    <t>枪兵攻击+{0}</t>
  </si>
  <si>
    <t>MingCheng_BuffDesc_10060002</t>
  </si>
  <si>
    <t>枪兵防御+{0}</t>
  </si>
  <si>
    <t>10060001|10060002</t>
  </si>
  <si>
    <t>骑士攻击</t>
  </si>
  <si>
    <t>骑士防御</t>
  </si>
  <si>
    <t>2008|0.1|0|0</t>
  </si>
  <si>
    <t>2058|0.1|0|0</t>
  </si>
  <si>
    <t>MingCheng_BuffDesc_10070001</t>
  </si>
  <si>
    <t>骑士攻击+{0}</t>
  </si>
  <si>
    <t>MingCheng_BuffDesc_10070002</t>
  </si>
  <si>
    <t>骑士防御+{0}</t>
  </si>
  <si>
    <t>10070001|10070002</t>
  </si>
  <si>
    <t>弓兵攻击</t>
  </si>
  <si>
    <t>弓兵防御</t>
  </si>
  <si>
    <t>2010|0.1|0|0</t>
  </si>
  <si>
    <t>2060|0.1|0|0</t>
  </si>
  <si>
    <t>MingCheng_BuffDesc_10080001</t>
  </si>
  <si>
    <t>弓兵攻击+{0}</t>
  </si>
  <si>
    <t>MingCheng_BuffDesc_10080002</t>
  </si>
  <si>
    <t>弓兵防御+{0}</t>
  </si>
  <si>
    <t>10080001|10080002</t>
  </si>
  <si>
    <t>剑士伤害</t>
  </si>
  <si>
    <t>剑士生命</t>
  </si>
  <si>
    <t>2205|0.1|0|0</t>
  </si>
  <si>
    <t>2105|0.1|0|0</t>
  </si>
  <si>
    <t>MingCheng_BuffDesc_10090001</t>
  </si>
  <si>
    <t>剑士伤害+{0}</t>
  </si>
  <si>
    <t>MingCheng_BuffDesc_10090002</t>
  </si>
  <si>
    <t>剑士生命+{0}</t>
  </si>
  <si>
    <t>10090001|10090002</t>
  </si>
  <si>
    <t>枪兵伤害</t>
  </si>
  <si>
    <t>枪兵生命</t>
  </si>
  <si>
    <t>2206|0.1|0|0</t>
  </si>
  <si>
    <t>2106|0.1|0|0</t>
  </si>
  <si>
    <t>MingCheng_BuffDesc_10100001</t>
  </si>
  <si>
    <t>枪兵伤害+{0}</t>
  </si>
  <si>
    <t>MingCheng_BuffDesc_10100002</t>
  </si>
  <si>
    <t>枪兵生命+{0}</t>
  </si>
  <si>
    <t>10100001|10100002</t>
  </si>
  <si>
    <t>骑士伤害</t>
  </si>
  <si>
    <t>骑士生命</t>
  </si>
  <si>
    <t>2208|0.1|0|0</t>
  </si>
  <si>
    <t>2108|0.1|0|0</t>
  </si>
  <si>
    <t>MingCheng_BuffDesc_10110001</t>
  </si>
  <si>
    <t>骑士伤害+{0}</t>
  </si>
  <si>
    <t>MingCheng_BuffDesc_10110002</t>
  </si>
  <si>
    <t>骑士生命+{0}</t>
  </si>
  <si>
    <t>10110001|10110002</t>
  </si>
  <si>
    <t>弓兵伤害</t>
  </si>
  <si>
    <t>弓兵生命</t>
  </si>
  <si>
    <t>2210|0.1|0|0</t>
  </si>
  <si>
    <t>2110|0.1|0|0</t>
  </si>
  <si>
    <t>MingCheng_BuffDesc_10120001</t>
  </si>
  <si>
    <t>弓兵伤害+{0}</t>
  </si>
  <si>
    <t>MingCheng_BuffDesc_10120002</t>
  </si>
  <si>
    <t>弓兵生命+{0}</t>
  </si>
  <si>
    <t>10120001|10120002</t>
  </si>
  <si>
    <t>剑士训练速度</t>
  </si>
  <si>
    <t>剑士训练数量</t>
  </si>
  <si>
    <t>3001|0.1|0|0</t>
  </si>
  <si>
    <t>3013|200|0|0</t>
  </si>
  <si>
    <t>MingCheng_BuffDesc_10130001</t>
  </si>
  <si>
    <t>剑士训练速度+{0}</t>
  </si>
  <si>
    <t>MingCheng_BuffDesc_10130002</t>
  </si>
  <si>
    <t>剑士训练数量+{0}</t>
  </si>
  <si>
    <t>10130001|10130002</t>
  </si>
  <si>
    <t>枪兵训练速度</t>
  </si>
  <si>
    <t>枪兵训练数量</t>
  </si>
  <si>
    <t>3004|0.1|0|0</t>
  </si>
  <si>
    <t>3016|200|0|0</t>
  </si>
  <si>
    <t>MingCheng_BuffDesc_10140001</t>
  </si>
  <si>
    <t>枪兵训练速度+{0}</t>
  </si>
  <si>
    <t>MingCheng_BuffDesc_10140002</t>
  </si>
  <si>
    <t>枪兵训练数量+{0}</t>
  </si>
  <si>
    <t>10140001|10140002</t>
  </si>
  <si>
    <t>骑士训练速度</t>
  </si>
  <si>
    <t>骑士训练数量</t>
  </si>
  <si>
    <t>3002|0.1|0|0</t>
  </si>
  <si>
    <t>3014|200|0|0</t>
  </si>
  <si>
    <t>MingCheng_BuffDesc_10150001</t>
  </si>
  <si>
    <t>骑士训练速度+{0}</t>
  </si>
  <si>
    <t>MingCheng_BuffDesc_10150002</t>
  </si>
  <si>
    <t>骑士训练数量+{0}</t>
  </si>
  <si>
    <t>10150001|10150002</t>
  </si>
  <si>
    <t>弓兵训练速度</t>
  </si>
  <si>
    <t>弓兵训练数量</t>
  </si>
  <si>
    <t>3003|0.1|0|0</t>
  </si>
  <si>
    <t>3015|200|0|0</t>
  </si>
  <si>
    <t>MingCheng_BuffDesc_10160001</t>
  </si>
  <si>
    <t>弓兵训练速度+{0}</t>
  </si>
  <si>
    <t>MingCheng_BuffDesc_10160002</t>
  </si>
  <si>
    <t>弓兵训练数量+{0}</t>
  </si>
  <si>
    <t>10160001|10160002</t>
  </si>
  <si>
    <t>MingCheng_BuffDesc_20010001</t>
  </si>
  <si>
    <t>MingCheng_BuffDesc_20010002</t>
  </si>
  <si>
    <t>MingCheng_BuffDesc_20010003</t>
  </si>
  <si>
    <t>MingCheng_BuffDesc_20010004</t>
  </si>
  <si>
    <t>20010001|20010002|20010003|20010004</t>
  </si>
  <si>
    <t>MingCheng_BuffDesc_20020001</t>
  </si>
  <si>
    <t>MingCheng_BuffDesc_20020002</t>
  </si>
  <si>
    <t>MingCheng_BuffDesc_20020003</t>
  </si>
  <si>
    <t>MingCheng_BuffDesc_20020004</t>
  </si>
  <si>
    <t>20020001|20020002|20020003|20020004</t>
  </si>
  <si>
    <t>MingCheng_BuffDesc_20030001</t>
  </si>
  <si>
    <t>MingCheng_BuffDesc_20030002</t>
  </si>
  <si>
    <t>MingCheng_BuffDesc_20030003</t>
  </si>
  <si>
    <t>MingCheng_BuffDesc_20030004</t>
  </si>
  <si>
    <t>20030001|20030002|20030003|20030004</t>
  </si>
  <si>
    <t>MingCheng_BuffDesc_20040001</t>
  </si>
  <si>
    <t>MingCheng_BuffDesc_20040002</t>
  </si>
  <si>
    <t>MingCheng_BuffDesc_20040003</t>
  </si>
  <si>
    <t>MingCheng_BuffDesc_20040004</t>
  </si>
  <si>
    <t>20040001|20040002|20040003|20040004</t>
  </si>
  <si>
    <t>MingCheng_BuffDesc_20050001</t>
  </si>
  <si>
    <t>MingCheng_BuffDesc_20050002</t>
  </si>
  <si>
    <t>MingCheng_BuffDesc_20050003</t>
  </si>
  <si>
    <t>MingCheng_BuffDesc_20050004</t>
  </si>
  <si>
    <t>20050001|20050002|20050003|20050004</t>
  </si>
  <si>
    <t>MingCheng_BuffDesc_20060001</t>
  </si>
  <si>
    <t>MingCheng_BuffDesc_20060002</t>
  </si>
  <si>
    <t>MingCheng_BuffDesc_20060003</t>
  </si>
  <si>
    <t>MingCheng_BuffDesc_20060004</t>
  </si>
  <si>
    <t>20060001|20060002|20060003|20060004</t>
  </si>
  <si>
    <t>MingCheng_BuffDesc_20070001</t>
  </si>
  <si>
    <t>MingCheng_BuffDesc_20070002</t>
  </si>
  <si>
    <t>MingCheng_BuffDesc_20070003</t>
  </si>
  <si>
    <t>MingCheng_BuffDesc_20070004</t>
  </si>
  <si>
    <t>20070001|20070002|20070003|20070004</t>
  </si>
  <si>
    <t>MingCheng_BuffDesc_20080001</t>
  </si>
  <si>
    <t>MingCheng_BuffDesc_20080002</t>
  </si>
  <si>
    <t>MingCheng_BuffDesc_20080003</t>
  </si>
  <si>
    <t>MingCheng_BuffDesc_20080004</t>
  </si>
  <si>
    <t>20080001|20080002|20080003|20080004</t>
  </si>
  <si>
    <t>出征士兵上限</t>
  </si>
  <si>
    <t>组队士兵上限</t>
  </si>
  <si>
    <t>6001|10000|0|0</t>
  </si>
  <si>
    <t>6010|20000|0|0</t>
  </si>
  <si>
    <t>MingCheng_BuffDesc_30010001</t>
  </si>
  <si>
    <t>出征士兵上限+{0}</t>
  </si>
  <si>
    <t>MingCheng_BuffDesc_30010002</t>
  </si>
  <si>
    <t>组队士兵上限+{0}</t>
  </si>
  <si>
    <t>30010001|30010002</t>
  </si>
  <si>
    <t>建造速度</t>
  </si>
  <si>
    <t>研究速度</t>
  </si>
  <si>
    <t>1229|0.1|0|0</t>
  </si>
  <si>
    <t>1300|0.1|0|0</t>
  </si>
  <si>
    <t>MingCheng_BuffDesc_30020001</t>
  </si>
  <si>
    <t>建造速度+{0}</t>
  </si>
  <si>
    <t>MingCheng_BuffDesc_30020002</t>
  </si>
  <si>
    <t>研究速度+{0}</t>
  </si>
  <si>
    <t>30020001|30020002</t>
  </si>
  <si>
    <t>全兵种攻击</t>
  </si>
  <si>
    <t>全兵种防御</t>
  </si>
  <si>
    <t>2000|0.1|0|0</t>
  </si>
  <si>
    <t>2050|0.1|0|0</t>
  </si>
  <si>
    <t>MingCheng_BuffDesc_30030001</t>
  </si>
  <si>
    <t>全兵种攻击+{0}</t>
  </si>
  <si>
    <t>MingCheng_BuffDesc_30030002</t>
  </si>
  <si>
    <t>全兵种防御+{0}</t>
  </si>
  <si>
    <t>30030001|30030002</t>
  </si>
  <si>
    <t>全兵种伤害</t>
  </si>
  <si>
    <t>全兵种生命</t>
  </si>
  <si>
    <t>2200|0.1|0|0</t>
  </si>
  <si>
    <t>2100|0.1|0|0</t>
  </si>
  <si>
    <t>MingCheng_BuffDesc_30040001</t>
  </si>
  <si>
    <t>全兵种伤害+{0}</t>
  </si>
  <si>
    <t>MingCheng_BuffDesc_30040002</t>
  </si>
  <si>
    <t>全兵种生命+{0}</t>
  </si>
  <si>
    <t>30040001|30040002</t>
  </si>
  <si>
    <t>MingCheng_BuffDesc_30050001</t>
  </si>
  <si>
    <t>MingCheng_BuffDesc_30050002</t>
  </si>
  <si>
    <t>30050001|30050002</t>
  </si>
  <si>
    <t>convert(ResMingCheng.proto, table_MingChengConf, MingChengFlagConf.pbin)</t>
  </si>
  <si>
    <t>每次消耗的讨伐令</t>
  </si>
  <si>
    <t>讨伐令奖励</t>
  </si>
  <si>
    <t>哨站击杀杀奖励</t>
  </si>
  <si>
    <t>costTaoFaLing</t>
  </si>
  <si>
    <t>taofalingRewardId</t>
  </si>
  <si>
    <t>killRewardId</t>
  </si>
  <si>
    <t>convert(ResMingCheng.proto, table_MingChengDurationConf, MingChengDurationConfData.pbin)</t>
  </si>
  <si>
    <t>等级</t>
  </si>
  <si>
    <t>预热阶段时长(秒)</t>
  </si>
  <si>
    <t>玩家争夺阶段时长(秒)</t>
  </si>
  <si>
    <t>宣战CD时长(秒)</t>
  </si>
  <si>
    <t>warmingUpDuration</t>
  </si>
  <si>
    <t>playerFightDuration</t>
  </si>
  <si>
    <t>declareCdDuration</t>
  </si>
  <si>
    <t>类型</t>
  </si>
  <si>
    <t>索引</t>
  </si>
  <si>
    <t>士气层数</t>
  </si>
  <si>
    <t>每层士气值</t>
  </si>
  <si>
    <t>每层buff值</t>
  </si>
  <si>
    <t>血条格数</t>
  </si>
  <si>
    <t>每格血兵力</t>
  </si>
  <si>
    <t>守军ID-战斗配置表ID</t>
  </si>
  <si>
    <t>配置兵力</t>
  </si>
  <si>
    <t>每格血的部队数</t>
  </si>
  <si>
    <t>每格血的兵力</t>
  </si>
  <si>
    <t>守军1</t>
  </si>
  <si>
    <t>守军2</t>
  </si>
  <si>
    <t>守军3</t>
  </si>
  <si>
    <t>守军4</t>
  </si>
  <si>
    <t>配置兵力是否相等</t>
  </si>
  <si>
    <t>血条格数--正式</t>
  </si>
  <si>
    <t>每格血部队数--正式</t>
  </si>
  <si>
    <t>血条格数--测试</t>
  </si>
  <si>
    <t>每格血部队数--测试</t>
  </si>
  <si>
    <t>哨站</t>
  </si>
  <si>
    <t>1级哨站</t>
  </si>
  <si>
    <t>相等</t>
  </si>
  <si>
    <t>2级哨站</t>
  </si>
  <si>
    <t>3级哨站</t>
  </si>
  <si>
    <t>1级名城</t>
  </si>
  <si>
    <t>2级名城</t>
  </si>
  <si>
    <t>3级名城</t>
  </si>
  <si>
    <t>启用测试数据（填1为启用）</t>
  </si>
  <si>
    <t>名城</t>
  </si>
  <si>
    <t>convert(ResMingCheng.proto, table_MingChengDefenderConf, MingChengDefenderConfData.pbin)</t>
  </si>
  <si>
    <t>名城id</t>
  </si>
  <si>
    <t>一格多少兵力</t>
  </si>
  <si>
    <t>最少几格兵力</t>
  </si>
  <si>
    <t>最多几格兵力</t>
  </si>
  <si>
    <t>一格多少士气</t>
  </si>
  <si>
    <t>最少几格士气</t>
  </si>
  <si>
    <t>最多几格士气</t>
  </si>
  <si>
    <t>守军兵力配置</t>
  </si>
  <si>
    <t>文本key1</t>
  </si>
  <si>
    <t>文本key2</t>
  </si>
  <si>
    <t>文本key3</t>
  </si>
  <si>
    <t>文本key4</t>
  </si>
  <si>
    <t>守军Buff组</t>
  </si>
  <si>
    <t>perPower</t>
  </si>
  <si>
    <t>minPower</t>
  </si>
  <si>
    <t>maxPower</t>
  </si>
  <si>
    <t>perCourage</t>
  </si>
  <si>
    <t>minCourage</t>
  </si>
  <si>
    <t>maxCourage</t>
  </si>
  <si>
    <t>robotConfId</t>
  </si>
  <si>
    <t>bufferGroups[|]{group,id,value,textId}</t>
  </si>
  <si>
    <t>convert(ResMingCheng.proto, table_MingChengDefenderConf, MingChengFlagDefenderConfData.pbin)</t>
  </si>
  <si>
    <t>convert(ResMingCheng.proto,table_MaxMingChengDeclareConf,MaxMingChengDeclareConfData.pbin)</t>
  </si>
  <si>
    <t>最小势力值</t>
  </si>
  <si>
    <t>最大势力值</t>
  </si>
  <si>
    <t>BOSS怪-1</t>
  </si>
  <si>
    <t>BOSS怪-2</t>
  </si>
  <si>
    <t>巡逻怪-1</t>
  </si>
  <si>
    <t>巡逻怪-2</t>
  </si>
  <si>
    <t>巡逻怪-3</t>
  </si>
  <si>
    <t>巡逻怪-4</t>
  </si>
  <si>
    <t>补给怪1</t>
  </si>
  <si>
    <t>补给怪2</t>
  </si>
  <si>
    <t>补给怪3</t>
  </si>
  <si>
    <t>补给怪4</t>
  </si>
  <si>
    <t>巡逻怪下限</t>
  </si>
  <si>
    <t>巡逻怪上限</t>
  </si>
  <si>
    <t>巡逻怪削弱士气</t>
  </si>
  <si>
    <t>补给怪下限</t>
  </si>
  <si>
    <t>补给怪上限</t>
  </si>
  <si>
    <t>补给怪削弱士气</t>
  </si>
  <si>
    <t>巡逻怪ID1-野怪配置表</t>
  </si>
  <si>
    <t>巡逻怪ID2-野怪配置表</t>
  </si>
  <si>
    <t>巡逻怪ID3-野怪配置表</t>
  </si>
  <si>
    <t>巡逻怪ID4-野怪配置表</t>
  </si>
  <si>
    <t>哨站/名城可削弱兵力</t>
  </si>
  <si>
    <t>巡逻怪削弱血量比例</t>
  </si>
  <si>
    <t>巡逻怪血量</t>
  </si>
  <si>
    <t>血量比例</t>
  </si>
  <si>
    <t>补给怪ID1-野怪配置表</t>
  </si>
  <si>
    <t>补给怪ID2-野怪配置表</t>
  </si>
  <si>
    <t>补给怪ID3-野怪配置表</t>
  </si>
  <si>
    <t>补给怪ID4-野怪配置表</t>
  </si>
  <si>
    <t>总士气</t>
  </si>
  <si>
    <t>补给怪削弱士气--正式</t>
  </si>
  <si>
    <t>巡逻怪削弱士气--测试</t>
  </si>
  <si>
    <t>convert(ResMingCheng.proto, table_MingChengMonsterConf, MingChengMonsterConfData.pbin)</t>
  </si>
  <si>
    <t>刷新半径</t>
  </si>
  <si>
    <t>BOSS上限</t>
  </si>
  <si>
    <t>BOSS野怪1</t>
  </si>
  <si>
    <t>BOSS野怪2</t>
  </si>
  <si>
    <t>补给站下限</t>
  </si>
  <si>
    <t>补给站上限</t>
  </si>
  <si>
    <t>补给站野怪1</t>
  </si>
  <si>
    <t>补给站野怪2</t>
  </si>
  <si>
    <t>补给站野怪3</t>
  </si>
  <si>
    <t>补给站野怪4</t>
  </si>
  <si>
    <t>补给站野怪5</t>
  </si>
  <si>
    <t>补给站野怪6</t>
  </si>
  <si>
    <t>补给站野怪7</t>
  </si>
  <si>
    <t>补给站野怪8</t>
  </si>
  <si>
    <t>radius</t>
  </si>
  <si>
    <t>general.max</t>
  </si>
  <si>
    <t>general.monsters[1]{id|weight}</t>
  </si>
  <si>
    <t>general.monsters[2]{id|weight}</t>
  </si>
  <si>
    <t>station.min</t>
  </si>
  <si>
    <t>station.max</t>
  </si>
  <si>
    <t>station.monsters[1]{id|weight|courage}</t>
  </si>
  <si>
    <t>station.monsters[2]{id|weight|courage}</t>
  </si>
  <si>
    <t>station.monsters[3]{id|weight|courage}</t>
  </si>
  <si>
    <t>station.monsters[4]{id|weight|courage}</t>
  </si>
  <si>
    <t>station.monsters[5]{id|weight|courage}</t>
  </si>
  <si>
    <t>station.monsters[6]{id|weight|courage}</t>
  </si>
  <si>
    <t>station.monsters[7]{id|weight|courage}</t>
  </si>
  <si>
    <t>station.monsters[8]{id|weight|courage}</t>
  </si>
  <si>
    <t>convert(ResMingCheng.proto, table_MingChengMonsterConf, MingChengFlagMonsterConfData.pbin)</t>
  </si>
  <si>
    <t>convert(ResMingCheng.proto, table_MingChengPositionConf, MingChengPositionConfData.pbin)</t>
  </si>
  <si>
    <t>位置</t>
  </si>
  <si>
    <t>position</t>
  </si>
  <si>
    <t>convert(ResMingCheng.proto, table_MinimapMilestoneConf, MinimapMilestoneConfData.pbin)</t>
  </si>
  <si>
    <t>序号</t>
  </si>
  <si>
    <t>缩略地图展示圈数</t>
  </si>
  <si>
    <t>备注</t>
  </si>
  <si>
    <t>文本key值</t>
  </si>
  <si>
    <t>参数1</t>
  </si>
  <si>
    <t>开放名城等级</t>
  </si>
  <si>
    <t>minimapRange</t>
  </si>
  <si>
    <t>textID</t>
  </si>
  <si>
    <t>textValue1ID</t>
  </si>
  <si>
    <t>mingchengLv</t>
  </si>
  <si>
    <t>TID_MinimapMilestoneConfData_0_textID_CN_Main</t>
  </si>
  <si>
    <t>开第一圈哨站</t>
  </si>
  <si>
    <t>TID_MinimapMilestoneConfData_1_textID_CN_Main</t>
  </si>
  <si>
    <t>开第一圈名城</t>
  </si>
  <si>
    <t>TID_MinimapMilestoneConfData_2_textID_CN_Main</t>
  </si>
  <si>
    <t>第一轮名城GVG</t>
  </si>
  <si>
    <t>TID_MinimapMilestoneConfData_3_textID_CN_Main</t>
  </si>
  <si>
    <t>开第二圈哨站</t>
  </si>
  <si>
    <t>TID_MinimapMilestoneConfData_4_textID_CN_Main</t>
  </si>
  <si>
    <t>TID_MinimapMilestoneConfData_5_textID_CN_Main</t>
  </si>
  <si>
    <t>第二轮名城GVG</t>
  </si>
  <si>
    <t>TID_MinimapMilestoneConfData_6_textID_CN_Main</t>
  </si>
  <si>
    <t>开第三圈哨站</t>
  </si>
  <si>
    <t>TID_MinimapMilestoneConfData_7_textID_CN_Main</t>
  </si>
  <si>
    <t>开第三圈名城</t>
  </si>
  <si>
    <t>TID_MinimapMilestoneConfData_8_textID_CN_Main</t>
  </si>
  <si>
    <t>第三轮名城GVG</t>
  </si>
  <si>
    <t>TID_MinimapMilestoneConfData_9_textID_CN_Main</t>
  </si>
  <si>
    <t>第三圈争夺结束</t>
  </si>
  <si>
    <t>&lt;color=#FBDC8A&gt;{0}&lt;/color&gt;</t>
  </si>
  <si>
    <t>convert(ResMingCheng.proto, table_MinimapTextConf, MinimapTextConfData.pbin)</t>
  </si>
  <si>
    <t>圈数</t>
  </si>
  <si>
    <t>配置文本</t>
  </si>
  <si>
    <t>封锁区域配置文本1</t>
  </si>
  <si>
    <t>封锁区域配置文本2</t>
  </si>
  <si>
    <t>坐标,边长</t>
  </si>
  <si>
    <t>坐标点1</t>
  </si>
  <si>
    <t>坐标点2</t>
  </si>
  <si>
    <t>坐标点3</t>
  </si>
  <si>
    <t>坐标点4</t>
  </si>
  <si>
    <t>textLocked1ID</t>
  </si>
  <si>
    <t>textLocked2ID</t>
  </si>
  <si>
    <t>posSide</t>
  </si>
  <si>
    <t>最外圈</t>
  </si>
  <si>
    <t>TID_MinimapTextConfData_1_textID_CN_Main</t>
  </si>
  <si>
    <t>TID_MinimapTextConfData_1_textLocked1ID_CN_Main</t>
  </si>
  <si>
    <t>0,0,700</t>
  </si>
  <si>
    <t>0,0</t>
  </si>
  <si>
    <t>0,700</t>
  </si>
  <si>
    <t>700,0</t>
  </si>
  <si>
    <t>低级名城圈</t>
  </si>
  <si>
    <t>TID_MinimapTextConfData_2_textID_CN_Main</t>
  </si>
  <si>
    <t>TID_MinimapTextConfData_2_textLocked1ID_CN_Main</t>
  </si>
  <si>
    <t>TID_MinimapTextConfData_2_textLocked2ID_CN_Main</t>
  </si>
  <si>
    <t>中级名城圈</t>
  </si>
  <si>
    <t>TID_MinimapTextConfData_3_textID_CN_Main</t>
  </si>
  <si>
    <t>TID_MinimapTextConfData_3_textLocked1ID_CN_Main</t>
  </si>
  <si>
    <t>TID_MinimapTextConfData_3_textLocked2ID_CN_Main</t>
  </si>
  <si>
    <t>高级名城圈</t>
  </si>
  <si>
    <t>TID_MinimapTextConfData_4_textID_CN_Main</t>
  </si>
  <si>
    <t>TID_MinimapTextConfData_4_textLocked1ID_CN_Main</t>
  </si>
  <si>
    <t>TID_MinimapTextConfData_4_textLocked2ID_CN_Main</t>
  </si>
  <si>
    <t>皇城圈</t>
  </si>
  <si>
    <t>TID_MinimapTextConfData_5_textID_CN_Main</t>
  </si>
  <si>
    <t>TID_MinimapTextConfData_5_textLocked1ID_CN_Main</t>
  </si>
  <si>
    <t>TID_MinimapTextConfData_5_textLocked2ID_CN_Main</t>
  </si>
  <si>
    <t>旧Key</t>
  </si>
  <si>
    <t>新Key</t>
  </si>
  <si>
    <t>文本</t>
  </si>
  <si>
    <t>MingChengConf_1001000_cityType_CN_Main</t>
  </si>
  <si>
    <t>初级名城</t>
  </si>
  <si>
    <t>MingChengConf_2001000_cityType_CN_Main</t>
  </si>
  <si>
    <t>中级名城</t>
  </si>
  <si>
    <t>MingChengConf_3001000_cityType_CN_Main</t>
  </si>
  <si>
    <t>高级名城</t>
  </si>
  <si>
    <t>MinimapMilestoneConfData_0_textID_CN_Main</t>
  </si>
  <si>
    <t>&lt;color=#FBDC8A&gt;{0}&lt;/color&gt;将于{1}后开启</t>
  </si>
  <si>
    <t>MinimapMilestoneConfData_1_textID_CN_Main</t>
  </si>
  <si>
    <t>&lt;color=#FBDC8A&gt;{0}&lt;/color&gt;:初级名城的哨站开启争夺</t>
  </si>
  <si>
    <t>MinimapMilestoneConfData_2_textID_CN_Main</t>
  </si>
  <si>
    <t>&lt;color=#FBDC8A&gt;{0}&lt;/color&gt;:开启蛮族初级名城占领</t>
  </si>
  <si>
    <t>MinimapMilestoneConfData_3_textID_CN_Main</t>
  </si>
  <si>
    <t>&lt;color=#FBDC8A&gt;{0}&lt;/color&gt;:初级名城开启玩家争夺</t>
  </si>
  <si>
    <t>MinimapMilestoneConfData_4_textID_CN_Main</t>
  </si>
  <si>
    <t>&lt;color=#FBDC8A&gt;{0}&lt;/color&gt;:中级名城的哨站开启争夺</t>
  </si>
  <si>
    <t>MinimapMilestoneConfData_5_textID_CN_Main</t>
  </si>
  <si>
    <t>&lt;color=#FBDC8A&gt;{0}&lt;/color&gt;:开启蛮族中级名城占领</t>
  </si>
  <si>
    <t>MinimapMilestoneConfData_6_textID_CN_Main</t>
  </si>
  <si>
    <t>&lt;color=#FBDC8A&gt;{0}&lt;/color&gt;:中级名城开启玩家争夺</t>
  </si>
  <si>
    <t>MinimapMilestoneConfData_7_textID_CN_Main</t>
  </si>
  <si>
    <t>&lt;color=#FBDC8A&gt;{0}&lt;/color&gt;:高级名城的哨站开启争夺</t>
  </si>
  <si>
    <t>MinimapMilestoneConfData_8_textID_CN_Main</t>
  </si>
  <si>
    <t>&lt;color=#FBDC8A&gt;{0}&lt;/color&gt;:开启蛮族高级名城占领</t>
  </si>
  <si>
    <t>MinimapMilestoneConfData_9_textID_CN_Main</t>
  </si>
  <si>
    <t>&lt;color=#FBDC8A&gt;{0}&lt;/color&gt;:高级名城开启玩家争夺</t>
  </si>
  <si>
    <t>MinimapTextConfData_1_textID_CN_Main</t>
  </si>
  <si>
    <t>外围区域 &lt;color=#6EAAF4&gt;3级资源&lt;/color&gt;</t>
  </si>
  <si>
    <t>MinimapTextConfData_1_textLocked1ID_CN_Main</t>
  </si>
  <si>
    <t>&lt;color=#E24E4B&gt;外围区域&lt;/color&gt; 3级资源</t>
  </si>
  <si>
    <t>MinimapTextConfData_2_textID_CN_Main</t>
  </si>
  <si>
    <t>初级名城区域 &lt;color=#6EAAF4&gt;4级资源&lt;/color&gt;</t>
  </si>
  <si>
    <t>MinimapTextConfData_2_textLocked1ID_CN_Main</t>
  </si>
  <si>
    <t>&lt;color=#E24E4B&gt;初级名城区域&lt;/color&gt; 4级资源</t>
  </si>
  <si>
    <t>MinimapTextConfData_2_textLocked2ID_CN_Main</t>
  </si>
  <si>
    <t>英雄纪元1 开启区域争夺</t>
  </si>
  <si>
    <t>MinimapTextConfData_3_textID_CN_Main</t>
  </si>
  <si>
    <t>中级名城区域 &lt;color=#6EAAF4&gt;4级资源&lt;/color&gt;</t>
  </si>
  <si>
    <t>MinimapTextConfData_3_textLocked1ID_CN_Main</t>
  </si>
  <si>
    <t>&lt;color=#E24E4B&gt;中级名城区域&lt;/color&gt; 4级资源</t>
  </si>
  <si>
    <t>MinimapTextConfData_3_textLocked2ID_CN_Main</t>
  </si>
  <si>
    <t>英雄纪元4 开启区域争夺</t>
  </si>
  <si>
    <t>MinimapTextConfData_4_textID_CN_Main</t>
  </si>
  <si>
    <t>高级名城区域 &lt;color=#6EAAF4&gt;5级资源&lt;/color&gt;</t>
  </si>
  <si>
    <t>MinimapTextConfData_4_textLocked1ID_CN_Main</t>
  </si>
  <si>
    <t>&lt;color=#E24E4B&gt;高级名城区域&lt;/color&gt; 5级资源</t>
  </si>
  <si>
    <t>MinimapTextConfData_4_textLocked2ID_CN_Main</t>
  </si>
  <si>
    <t>英雄纪元7 开启区域争夺</t>
  </si>
  <si>
    <t>MinimapTextConfData_5_textID_CN_Main</t>
  </si>
  <si>
    <t>中心白崖地</t>
  </si>
  <si>
    <t>MinimapTextConfData_5_textLocked1ID_CN_Main</t>
  </si>
  <si>
    <t>&lt;color=#E24E4B&gt;中心白崖地&lt;/color&gt;</t>
  </si>
  <si>
    <t>MinimapTextConfData_5_textLocked2ID_CN_Main</t>
  </si>
  <si>
    <t>英雄纪元10 开启区域争夺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</si>
</sst>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Microsoft YaHei Light"/>
      <family val="2"/>
      <charset val="134"/>
    </font>
    <font>
      <b/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28"/>
      <color rgb="FFFF0000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28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Microsoft YaHei Light"/>
      <family val="2"/>
      <charset val="134"/>
    </font>
    <font>
      <sz val="11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48728904080327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8" tint="0.39951780755027927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 applyAlignment="1">
      <alignment vertical="center"/>
    </xf>
    <xf numFmtId="0" fontId="4" fillId="0" borderId="0" xfId="0" applyFont="1" applyAlignment="1"/>
    <xf numFmtId="0" fontId="0" fillId="0" borderId="0" xfId="0" applyAlignment="1">
      <alignment vertical="center"/>
    </xf>
    <xf numFmtId="3" fontId="4" fillId="0" borderId="0" xfId="0" applyNumberFormat="1" applyFont="1" applyAlignment="1"/>
    <xf numFmtId="0" fontId="4" fillId="0" borderId="1" xfId="0" applyFont="1" applyBorder="1" applyAlignmen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/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" fillId="0" borderId="0" xfId="0" applyFont="1" applyAlignme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/>
    <xf numFmtId="0" fontId="18" fillId="0" borderId="1" xfId="0" applyFont="1" applyBorder="1" applyAlignment="1"/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176" fontId="3" fillId="0" borderId="1" xfId="0" applyNumberFormat="1" applyFont="1" applyBorder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7" xfId="0" applyBorder="1" applyAlignment="1"/>
    <xf numFmtId="0" fontId="0" fillId="0" borderId="10" xfId="0" applyBorder="1" applyAlignment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2" xfId="0" applyBorder="1" applyAlignment="1"/>
    <xf numFmtId="0" fontId="0" fillId="0" borderId="9" xfId="0" applyBorder="1" applyAlignment="1"/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33"/>
  <sheetViews>
    <sheetView topLeftCell="AF1" zoomScale="85" zoomScaleNormal="85" workbookViewId="0">
      <selection activeCell="AT18" sqref="AT18"/>
    </sheetView>
  </sheetViews>
  <sheetFormatPr defaultColWidth="14.90625" defaultRowHeight="16.5" x14ac:dyDescent="0.25"/>
  <cols>
    <col min="1" max="1" width="14.90625" style="83" customWidth="1"/>
    <col min="2" max="2" width="16.36328125" style="83" customWidth="1"/>
    <col min="3" max="3" width="31.36328125" style="83" customWidth="1"/>
    <col min="4" max="5" width="31.6328125" style="83" customWidth="1"/>
    <col min="6" max="6" width="37.81640625" style="83" customWidth="1"/>
    <col min="7" max="10" width="14.90625" style="83" customWidth="1"/>
    <col min="11" max="14" width="14.90625" style="82" customWidth="1"/>
    <col min="15" max="15" width="16.08984375" style="82" customWidth="1"/>
    <col min="16" max="16" width="36.1796875" style="82" customWidth="1"/>
    <col min="17" max="17" width="24.6328125" style="82" customWidth="1"/>
    <col min="18" max="18" width="17.54296875" style="74" customWidth="1"/>
    <col min="19" max="19" width="14.90625" style="74" customWidth="1"/>
    <col min="20" max="20" width="17" style="74" customWidth="1"/>
    <col min="21" max="21" width="14.90625" style="74" customWidth="1"/>
    <col min="22" max="22" width="25" style="74" customWidth="1"/>
    <col min="23" max="23" width="32.08984375" style="74" customWidth="1"/>
    <col min="24" max="26" width="43.08984375" style="74" customWidth="1"/>
    <col min="27" max="27" width="26.81640625" style="74" customWidth="1"/>
    <col min="28" max="31" width="40.36328125" style="74" customWidth="1"/>
    <col min="32" max="32" width="14.90625" style="74" customWidth="1"/>
    <col min="33" max="33" width="19.81640625" style="74" customWidth="1"/>
    <col min="34" max="37" width="14.90625" style="74" customWidth="1"/>
    <col min="38" max="38" width="20" style="74" customWidth="1"/>
    <col min="39" max="39" width="26.90625" style="74" customWidth="1"/>
    <col min="40" max="40" width="18.6328125" style="74" customWidth="1"/>
    <col min="41" max="41" width="18.08984375" style="74" customWidth="1"/>
    <col min="42" max="42" width="22.08984375" style="74" customWidth="1"/>
    <col min="43" max="43" width="27.08984375" style="74" customWidth="1"/>
    <col min="44" max="45" width="18" style="74" customWidth="1"/>
    <col min="46" max="46" width="14.90625" style="74" customWidth="1"/>
    <col min="47" max="16384" width="14.90625" style="74"/>
  </cols>
  <sheetData>
    <row r="1" spans="1:45" x14ac:dyDescent="0.25">
      <c r="A1" s="73" t="s">
        <v>0</v>
      </c>
      <c r="K1" s="74"/>
      <c r="L1" s="74"/>
      <c r="M1" s="74"/>
      <c r="N1" s="74"/>
      <c r="O1" s="74"/>
      <c r="P1" s="74"/>
      <c r="Q1" s="74"/>
    </row>
    <row r="2" spans="1:45" s="83" customFormat="1" ht="31.25" customHeight="1" x14ac:dyDescent="0.25">
      <c r="A2" s="83" t="s">
        <v>1</v>
      </c>
      <c r="B2" s="83" t="s">
        <v>2</v>
      </c>
      <c r="C2" s="65" t="s">
        <v>3</v>
      </c>
      <c r="D2" s="65" t="s">
        <v>4</v>
      </c>
      <c r="E2" s="83" t="s">
        <v>5</v>
      </c>
      <c r="F2" s="83" t="s">
        <v>6</v>
      </c>
      <c r="G2" s="83" t="s">
        <v>7</v>
      </c>
      <c r="H2" s="83" t="s">
        <v>8</v>
      </c>
      <c r="I2" s="83" t="s">
        <v>9</v>
      </c>
      <c r="J2" s="83" t="s">
        <v>10</v>
      </c>
      <c r="K2" s="83" t="s">
        <v>11</v>
      </c>
      <c r="L2" s="83" t="s">
        <v>12</v>
      </c>
      <c r="M2" s="83" t="s">
        <v>13</v>
      </c>
      <c r="N2" s="83" t="s">
        <v>14</v>
      </c>
      <c r="O2" s="15" t="s">
        <v>15</v>
      </c>
      <c r="P2" s="83" t="s">
        <v>16</v>
      </c>
      <c r="Q2" s="83" t="s">
        <v>17</v>
      </c>
      <c r="R2" s="83" t="s">
        <v>18</v>
      </c>
      <c r="S2" s="83" t="s">
        <v>19</v>
      </c>
      <c r="T2" s="83" t="s">
        <v>20</v>
      </c>
      <c r="U2" s="83" t="s">
        <v>21</v>
      </c>
      <c r="V2" s="83" t="s">
        <v>22</v>
      </c>
      <c r="W2" s="83" t="s">
        <v>23</v>
      </c>
      <c r="X2" s="83" t="s">
        <v>24</v>
      </c>
      <c r="Y2" s="83" t="s">
        <v>25</v>
      </c>
      <c r="Z2" s="83" t="s">
        <v>26</v>
      </c>
      <c r="AA2" s="83" t="s">
        <v>27</v>
      </c>
      <c r="AB2" s="83" t="s">
        <v>28</v>
      </c>
      <c r="AC2" s="83" t="s">
        <v>29</v>
      </c>
      <c r="AD2" s="83" t="s">
        <v>30</v>
      </c>
      <c r="AE2" s="83" t="s">
        <v>31</v>
      </c>
      <c r="AF2" s="83" t="s">
        <v>32</v>
      </c>
      <c r="AG2" s="83" t="s">
        <v>33</v>
      </c>
      <c r="AH2" s="83" t="s">
        <v>34</v>
      </c>
      <c r="AI2" s="83" t="s">
        <v>34</v>
      </c>
      <c r="AJ2" s="83" t="s">
        <v>35</v>
      </c>
      <c r="AK2" s="83" t="s">
        <v>35</v>
      </c>
      <c r="AL2" s="75" t="s">
        <v>36</v>
      </c>
      <c r="AM2" s="83" t="s">
        <v>37</v>
      </c>
      <c r="AN2" s="83" t="s">
        <v>38</v>
      </c>
      <c r="AO2" s="83" t="s">
        <v>39</v>
      </c>
      <c r="AP2" s="83" t="s">
        <v>40</v>
      </c>
      <c r="AQ2" s="83" t="s">
        <v>41</v>
      </c>
      <c r="AR2" s="83" t="s">
        <v>42</v>
      </c>
      <c r="AS2" s="83" t="s">
        <v>43</v>
      </c>
    </row>
    <row r="3" spans="1:45" s="83" customFormat="1" x14ac:dyDescent="0.25">
      <c r="A3" s="83" t="s">
        <v>44</v>
      </c>
      <c r="B3" s="83" t="s">
        <v>45</v>
      </c>
      <c r="C3" s="65" t="s">
        <v>3</v>
      </c>
      <c r="D3" s="65" t="s">
        <v>4</v>
      </c>
      <c r="F3" s="83" t="s">
        <v>46</v>
      </c>
      <c r="G3" s="83" t="s">
        <v>47</v>
      </c>
      <c r="H3" s="83" t="s">
        <v>48</v>
      </c>
      <c r="I3" s="83" t="s">
        <v>49</v>
      </c>
      <c r="J3" s="83" t="s">
        <v>50</v>
      </c>
      <c r="K3" s="83" t="s">
        <v>51</v>
      </c>
      <c r="L3" s="83" t="s">
        <v>52</v>
      </c>
      <c r="M3" s="83" t="s">
        <v>53</v>
      </c>
      <c r="N3" s="83" t="s">
        <v>54</v>
      </c>
      <c r="O3" s="83" t="s">
        <v>55</v>
      </c>
      <c r="P3" s="83" t="s">
        <v>56</v>
      </c>
      <c r="Q3" s="83" t="s">
        <v>57</v>
      </c>
      <c r="R3" s="83" t="s">
        <v>58</v>
      </c>
      <c r="S3" s="83" t="s">
        <v>59</v>
      </c>
      <c r="T3" s="83" t="s">
        <v>60</v>
      </c>
      <c r="U3" s="83" t="s">
        <v>61</v>
      </c>
      <c r="V3" s="83" t="s">
        <v>62</v>
      </c>
      <c r="W3" s="83" t="s">
        <v>63</v>
      </c>
      <c r="X3" s="83" t="s">
        <v>64</v>
      </c>
      <c r="Y3" s="83" t="s">
        <v>65</v>
      </c>
      <c r="Z3" s="83" t="s">
        <v>66</v>
      </c>
      <c r="AA3" s="83" t="s">
        <v>67</v>
      </c>
      <c r="AB3" s="83" t="s">
        <v>68</v>
      </c>
      <c r="AC3" s="83" t="s">
        <v>69</v>
      </c>
      <c r="AD3" s="83" t="s">
        <v>70</v>
      </c>
      <c r="AE3" s="83" t="s">
        <v>71</v>
      </c>
      <c r="AF3" s="83" t="s">
        <v>72</v>
      </c>
      <c r="AG3" s="83" t="s">
        <v>73</v>
      </c>
      <c r="AH3" s="83" t="s">
        <v>74</v>
      </c>
      <c r="AI3" s="83" t="s">
        <v>75</v>
      </c>
      <c r="AJ3" s="83" t="s">
        <v>76</v>
      </c>
      <c r="AK3" s="83" t="s">
        <v>77</v>
      </c>
      <c r="AL3" s="75" t="s">
        <v>78</v>
      </c>
      <c r="AM3" s="83" t="s">
        <v>79</v>
      </c>
      <c r="AN3" s="83" t="s">
        <v>80</v>
      </c>
      <c r="AO3" s="83" t="s">
        <v>81</v>
      </c>
      <c r="AP3" s="83" t="s">
        <v>82</v>
      </c>
      <c r="AQ3" s="83" t="s">
        <v>83</v>
      </c>
      <c r="AR3" s="71" t="s">
        <v>84</v>
      </c>
      <c r="AS3" s="71" t="s">
        <v>85</v>
      </c>
    </row>
    <row r="4" spans="1:45" s="83" customFormat="1" x14ac:dyDescent="0.25">
      <c r="A4" s="66">
        <v>1001000</v>
      </c>
      <c r="B4" s="66"/>
      <c r="C4" s="76" t="s">
        <v>86</v>
      </c>
      <c r="D4" s="77" t="s">
        <v>87</v>
      </c>
      <c r="E4" s="66" t="s">
        <v>88</v>
      </c>
      <c r="F4" s="66" t="s">
        <v>89</v>
      </c>
      <c r="G4" s="66">
        <v>1</v>
      </c>
      <c r="H4" s="66">
        <v>241</v>
      </c>
      <c r="I4" s="66">
        <v>537</v>
      </c>
      <c r="J4" s="66">
        <v>1001000</v>
      </c>
      <c r="K4" s="68">
        <v>27</v>
      </c>
      <c r="L4" s="66">
        <v>27</v>
      </c>
      <c r="M4" s="66">
        <v>25</v>
      </c>
      <c r="N4" s="66">
        <v>1</v>
      </c>
      <c r="O4" s="66" t="s">
        <v>90</v>
      </c>
      <c r="P4" s="66" t="s">
        <v>91</v>
      </c>
      <c r="Q4" s="66" t="s">
        <v>92</v>
      </c>
      <c r="R4" s="66"/>
      <c r="S4" s="66" t="s">
        <v>93</v>
      </c>
      <c r="T4" s="66"/>
      <c r="U4" s="66" t="s">
        <v>94</v>
      </c>
      <c r="V4" s="66"/>
      <c r="W4" s="66" t="s">
        <v>95</v>
      </c>
      <c r="X4" s="66" t="s">
        <v>96</v>
      </c>
      <c r="Y4" s="66" t="s">
        <v>97</v>
      </c>
      <c r="Z4" s="66" t="s">
        <v>98</v>
      </c>
      <c r="AA4" s="66" t="str">
        <f>INDEX('#名城buff索引'!AA:AA,MATCH($A4,'#名城buff索引'!$A:$A,0))</f>
        <v>10010001|10010002</v>
      </c>
      <c r="AB4" s="66" t="str">
        <f>INDEX('#名城buff索引'!O:O,MATCH($A4,'#名城buff索引'!$A:$A,0))</f>
        <v>1020|0.2|0|0</v>
      </c>
      <c r="AC4" s="66" t="str">
        <f>INDEX('#名城buff索引'!P:P,MATCH($A4,'#名城buff索引'!$A:$A,0))</f>
        <v>1105|0.2|0|0</v>
      </c>
      <c r="AD4" s="66">
        <f>INDEX('#名城buff索引'!Q:Q,MATCH($A4,'#名城buff索引'!$A:$A,0))</f>
        <v>0</v>
      </c>
      <c r="AE4" s="66">
        <f>INDEX('#名城buff索引'!R:R,MATCH($A4,'#名城buff索引'!$A:$A,0))</f>
        <v>0</v>
      </c>
      <c r="AF4" s="66" t="b">
        <v>1</v>
      </c>
      <c r="AG4" s="70">
        <v>0</v>
      </c>
      <c r="AH4" s="70">
        <v>30</v>
      </c>
      <c r="AI4" s="70">
        <v>30</v>
      </c>
      <c r="AJ4" s="70">
        <v>6</v>
      </c>
      <c r="AK4" s="70">
        <v>6</v>
      </c>
      <c r="AL4" s="83">
        <v>18</v>
      </c>
      <c r="AM4" s="83">
        <v>1704449</v>
      </c>
      <c r="AN4" s="83">
        <v>1704461</v>
      </c>
      <c r="AO4" s="83" t="b">
        <v>0</v>
      </c>
      <c r="AP4" s="83" t="b">
        <v>0</v>
      </c>
      <c r="AQ4" s="83" t="s">
        <v>99</v>
      </c>
      <c r="AR4" s="78" t="s">
        <v>100</v>
      </c>
      <c r="AS4" s="66" t="s">
        <v>101</v>
      </c>
    </row>
    <row r="5" spans="1:45" s="83" customFormat="1" x14ac:dyDescent="0.25">
      <c r="A5" s="66">
        <v>1002000</v>
      </c>
      <c r="B5" s="66"/>
      <c r="C5" s="77" t="s">
        <v>86</v>
      </c>
      <c r="D5" s="77" t="s">
        <v>87</v>
      </c>
      <c r="E5" s="66" t="s">
        <v>102</v>
      </c>
      <c r="F5" s="66" t="s">
        <v>89</v>
      </c>
      <c r="G5" s="66">
        <v>1</v>
      </c>
      <c r="H5" s="66">
        <v>335</v>
      </c>
      <c r="I5" s="66">
        <v>537</v>
      </c>
      <c r="J5" s="66">
        <v>1002000</v>
      </c>
      <c r="K5" s="68">
        <v>26</v>
      </c>
      <c r="L5" s="66">
        <v>27</v>
      </c>
      <c r="M5" s="66">
        <v>25</v>
      </c>
      <c r="N5" s="66">
        <v>1</v>
      </c>
      <c r="O5" s="66" t="s">
        <v>90</v>
      </c>
      <c r="P5" s="66" t="s">
        <v>91</v>
      </c>
      <c r="Q5" s="66" t="s">
        <v>92</v>
      </c>
      <c r="R5" s="66"/>
      <c r="S5" s="66" t="s">
        <v>93</v>
      </c>
      <c r="T5" s="66"/>
      <c r="U5" s="66" t="s">
        <v>94</v>
      </c>
      <c r="V5" s="66"/>
      <c r="W5" s="66" t="s">
        <v>95</v>
      </c>
      <c r="X5" s="66" t="s">
        <v>96</v>
      </c>
      <c r="Y5" s="66" t="s">
        <v>97</v>
      </c>
      <c r="Z5" s="66" t="s">
        <v>98</v>
      </c>
      <c r="AA5" s="66" t="str">
        <f>INDEX('#名城buff索引'!AA:AA,MATCH($A5,'#名城buff索引'!$A:$A,0))</f>
        <v>10020001|10020002</v>
      </c>
      <c r="AB5" s="66" t="str">
        <f>INDEX('#名城buff索引'!O:O,MATCH($A5,'#名城buff索引'!$A:$A,0))</f>
        <v>1021|0.2|0|0</v>
      </c>
      <c r="AC5" s="66" t="str">
        <f>INDEX('#名城buff索引'!P:P,MATCH($A5,'#名城buff索引'!$A:$A,0))</f>
        <v>1106|0.2|0|0</v>
      </c>
      <c r="AD5" s="66">
        <f>INDEX('#名城buff索引'!Q:Q,MATCH($A5,'#名城buff索引'!$A:$A,0))</f>
        <v>0</v>
      </c>
      <c r="AE5" s="66">
        <f>INDEX('#名城buff索引'!R:R,MATCH($A5,'#名城buff索引'!$A:$A,0))</f>
        <v>0</v>
      </c>
      <c r="AF5" s="66" t="b">
        <v>1</v>
      </c>
      <c r="AG5" s="70">
        <v>0</v>
      </c>
      <c r="AH5" s="70">
        <v>30</v>
      </c>
      <c r="AI5" s="70">
        <v>30</v>
      </c>
      <c r="AJ5" s="70">
        <v>6</v>
      </c>
      <c r="AK5" s="70">
        <v>6</v>
      </c>
      <c r="AL5" s="83">
        <v>18</v>
      </c>
      <c r="AM5" s="83">
        <v>1704450</v>
      </c>
      <c r="AN5" s="83">
        <v>1704461</v>
      </c>
      <c r="AO5" s="83" t="b">
        <v>0</v>
      </c>
      <c r="AP5" s="83" t="b">
        <v>0</v>
      </c>
      <c r="AQ5" s="83" t="s">
        <v>99</v>
      </c>
      <c r="AR5" s="78" t="s">
        <v>100</v>
      </c>
      <c r="AS5" s="66" t="s">
        <v>101</v>
      </c>
    </row>
    <row r="6" spans="1:45" s="83" customFormat="1" x14ac:dyDescent="0.25">
      <c r="A6" s="66">
        <v>1003000</v>
      </c>
      <c r="B6" s="66"/>
      <c r="C6" s="77" t="s">
        <v>86</v>
      </c>
      <c r="D6" s="77" t="s">
        <v>87</v>
      </c>
      <c r="E6" s="66" t="s">
        <v>103</v>
      </c>
      <c r="F6" s="66" t="s">
        <v>89</v>
      </c>
      <c r="G6" s="66">
        <v>1</v>
      </c>
      <c r="H6" s="66">
        <v>429</v>
      </c>
      <c r="I6" s="66">
        <v>537</v>
      </c>
      <c r="J6" s="66">
        <v>1003000</v>
      </c>
      <c r="K6" s="68">
        <v>25</v>
      </c>
      <c r="L6" s="66">
        <v>27</v>
      </c>
      <c r="M6" s="66">
        <v>25</v>
      </c>
      <c r="N6" s="66">
        <v>1</v>
      </c>
      <c r="O6" s="66" t="s">
        <v>90</v>
      </c>
      <c r="P6" s="66" t="s">
        <v>91</v>
      </c>
      <c r="Q6" s="66" t="s">
        <v>92</v>
      </c>
      <c r="R6" s="66"/>
      <c r="S6" s="66" t="s">
        <v>93</v>
      </c>
      <c r="T6" s="66"/>
      <c r="U6" s="66" t="s">
        <v>94</v>
      </c>
      <c r="V6" s="66"/>
      <c r="W6" s="66" t="s">
        <v>95</v>
      </c>
      <c r="X6" s="66" t="s">
        <v>96</v>
      </c>
      <c r="Y6" s="66" t="s">
        <v>97</v>
      </c>
      <c r="Z6" s="66" t="s">
        <v>98</v>
      </c>
      <c r="AA6" s="66" t="str">
        <f>INDEX('#名城buff索引'!AA:AA,MATCH($A6,'#名城buff索引'!$A:$A,0))</f>
        <v>10030001|10030002</v>
      </c>
      <c r="AB6" s="66" t="str">
        <f>INDEX('#名城buff索引'!O:O,MATCH($A6,'#名城buff索引'!$A:$A,0))</f>
        <v>1022|0.2|0|0</v>
      </c>
      <c r="AC6" s="66" t="str">
        <f>INDEX('#名城buff索引'!P:P,MATCH($A6,'#名城buff索引'!$A:$A,0))</f>
        <v>1107|0.2|0|0</v>
      </c>
      <c r="AD6" s="66">
        <f>INDEX('#名城buff索引'!Q:Q,MATCH($A6,'#名城buff索引'!$A:$A,0))</f>
        <v>0</v>
      </c>
      <c r="AE6" s="66">
        <f>INDEX('#名城buff索引'!R:R,MATCH($A6,'#名城buff索引'!$A:$A,0))</f>
        <v>0</v>
      </c>
      <c r="AF6" s="66" t="b">
        <v>1</v>
      </c>
      <c r="AG6" s="70">
        <v>0</v>
      </c>
      <c r="AH6" s="70">
        <v>30</v>
      </c>
      <c r="AI6" s="70">
        <v>30</v>
      </c>
      <c r="AJ6" s="70">
        <v>6</v>
      </c>
      <c r="AK6" s="70">
        <v>6</v>
      </c>
      <c r="AL6" s="83">
        <v>18</v>
      </c>
      <c r="AM6" s="83">
        <v>1704451</v>
      </c>
      <c r="AN6" s="83">
        <v>1704461</v>
      </c>
      <c r="AO6" s="83" t="b">
        <v>0</v>
      </c>
      <c r="AP6" s="83" t="b">
        <v>0</v>
      </c>
      <c r="AQ6" s="83" t="s">
        <v>99</v>
      </c>
      <c r="AR6" s="78" t="s">
        <v>100</v>
      </c>
      <c r="AS6" s="66" t="s">
        <v>101</v>
      </c>
    </row>
    <row r="7" spans="1:45" s="83" customFormat="1" x14ac:dyDescent="0.25">
      <c r="A7" s="66">
        <v>1004000</v>
      </c>
      <c r="B7" s="66"/>
      <c r="C7" s="77" t="s">
        <v>86</v>
      </c>
      <c r="D7" s="77" t="s">
        <v>87</v>
      </c>
      <c r="E7" s="66" t="s">
        <v>104</v>
      </c>
      <c r="F7" s="66" t="s">
        <v>89</v>
      </c>
      <c r="G7" s="66">
        <v>1</v>
      </c>
      <c r="H7" s="66">
        <v>523</v>
      </c>
      <c r="I7" s="66">
        <v>537</v>
      </c>
      <c r="J7" s="66">
        <v>1004000</v>
      </c>
      <c r="K7" s="68">
        <v>24</v>
      </c>
      <c r="L7" s="66">
        <v>27</v>
      </c>
      <c r="M7" s="66">
        <v>25</v>
      </c>
      <c r="N7" s="66">
        <v>1</v>
      </c>
      <c r="O7" s="66" t="s">
        <v>90</v>
      </c>
      <c r="P7" s="66" t="s">
        <v>91</v>
      </c>
      <c r="Q7" s="66" t="s">
        <v>92</v>
      </c>
      <c r="R7" s="66"/>
      <c r="S7" s="66" t="s">
        <v>93</v>
      </c>
      <c r="T7" s="66"/>
      <c r="U7" s="66" t="s">
        <v>94</v>
      </c>
      <c r="V7" s="66"/>
      <c r="W7" s="66" t="s">
        <v>95</v>
      </c>
      <c r="X7" s="66" t="s">
        <v>96</v>
      </c>
      <c r="Y7" s="66" t="s">
        <v>97</v>
      </c>
      <c r="Z7" s="66" t="s">
        <v>98</v>
      </c>
      <c r="AA7" s="66" t="str">
        <f>INDEX('#名城buff索引'!AA:AA,MATCH($A7,'#名城buff索引'!$A:$A,0))</f>
        <v>10040001|10040002</v>
      </c>
      <c r="AB7" s="66" t="str">
        <f>INDEX('#名城buff索引'!O:O,MATCH($A7,'#名城buff索引'!$A:$A,0))</f>
        <v>1023|0.2|0|0</v>
      </c>
      <c r="AC7" s="66" t="str">
        <f>INDEX('#名城buff索引'!P:P,MATCH($A7,'#名城buff索引'!$A:$A,0))</f>
        <v>1108|0.2|0|0</v>
      </c>
      <c r="AD7" s="66">
        <f>INDEX('#名城buff索引'!Q:Q,MATCH($A7,'#名城buff索引'!$A:$A,0))</f>
        <v>0</v>
      </c>
      <c r="AE7" s="66">
        <f>INDEX('#名城buff索引'!R:R,MATCH($A7,'#名城buff索引'!$A:$A,0))</f>
        <v>0</v>
      </c>
      <c r="AF7" s="66" t="b">
        <v>1</v>
      </c>
      <c r="AG7" s="70">
        <v>0</v>
      </c>
      <c r="AH7" s="70">
        <v>30</v>
      </c>
      <c r="AI7" s="70">
        <v>30</v>
      </c>
      <c r="AJ7" s="70">
        <v>6</v>
      </c>
      <c r="AK7" s="70">
        <v>6</v>
      </c>
      <c r="AL7" s="83">
        <v>18</v>
      </c>
      <c r="AM7" s="83">
        <v>1704452</v>
      </c>
      <c r="AN7" s="83">
        <v>1704461</v>
      </c>
      <c r="AO7" s="83" t="b">
        <v>0</v>
      </c>
      <c r="AP7" s="83" t="b">
        <v>0</v>
      </c>
      <c r="AQ7" s="83" t="s">
        <v>99</v>
      </c>
      <c r="AR7" s="78" t="s">
        <v>100</v>
      </c>
      <c r="AS7" s="66" t="s">
        <v>101</v>
      </c>
    </row>
    <row r="8" spans="1:45" s="83" customFormat="1" x14ac:dyDescent="0.25">
      <c r="A8" s="66">
        <v>1005000</v>
      </c>
      <c r="B8" s="66"/>
      <c r="C8" s="77" t="s">
        <v>86</v>
      </c>
      <c r="D8" s="77" t="s">
        <v>87</v>
      </c>
      <c r="E8" s="66" t="s">
        <v>105</v>
      </c>
      <c r="F8" s="66" t="s">
        <v>89</v>
      </c>
      <c r="G8" s="66">
        <v>1</v>
      </c>
      <c r="H8" s="66">
        <v>537</v>
      </c>
      <c r="I8" s="66">
        <v>176</v>
      </c>
      <c r="J8" s="66">
        <v>1005000</v>
      </c>
      <c r="K8" s="68">
        <v>20</v>
      </c>
      <c r="L8" s="66">
        <v>27</v>
      </c>
      <c r="M8" s="66">
        <v>25</v>
      </c>
      <c r="N8" s="66">
        <v>1</v>
      </c>
      <c r="O8" s="66" t="s">
        <v>106</v>
      </c>
      <c r="P8" s="66" t="s">
        <v>107</v>
      </c>
      <c r="Q8" s="66" t="s">
        <v>92</v>
      </c>
      <c r="R8" s="66"/>
      <c r="S8" s="66" t="s">
        <v>93</v>
      </c>
      <c r="T8" s="66"/>
      <c r="U8" s="66" t="s">
        <v>108</v>
      </c>
      <c r="V8" s="66"/>
      <c r="W8" s="66" t="s">
        <v>95</v>
      </c>
      <c r="X8" s="66" t="s">
        <v>96</v>
      </c>
      <c r="Y8" s="66" t="s">
        <v>97</v>
      </c>
      <c r="Z8" s="66" t="s">
        <v>98</v>
      </c>
      <c r="AA8" s="66" t="str">
        <f>INDEX('#名城buff索引'!AA:AA,MATCH($A8,'#名城buff索引'!$A:$A,0))</f>
        <v>10050001|10050002</v>
      </c>
      <c r="AB8" s="66" t="str">
        <f>INDEX('#名城buff索引'!O:O,MATCH($A8,'#名城buff索引'!$A:$A,0))</f>
        <v>2005|0.1|0|0</v>
      </c>
      <c r="AC8" s="66" t="str">
        <f>INDEX('#名城buff索引'!P:P,MATCH($A8,'#名城buff索引'!$A:$A,0))</f>
        <v>2055|0.1|0|0</v>
      </c>
      <c r="AD8" s="66">
        <f>INDEX('#名城buff索引'!Q:Q,MATCH($A8,'#名城buff索引'!$A:$A,0))</f>
        <v>0</v>
      </c>
      <c r="AE8" s="66">
        <f>INDEX('#名城buff索引'!R:R,MATCH($A8,'#名城buff索引'!$A:$A,0))</f>
        <v>0</v>
      </c>
      <c r="AF8" s="66" t="b">
        <v>1</v>
      </c>
      <c r="AG8" s="70">
        <v>0</v>
      </c>
      <c r="AH8" s="70">
        <v>30</v>
      </c>
      <c r="AI8" s="70">
        <v>30</v>
      </c>
      <c r="AJ8" s="70">
        <v>6</v>
      </c>
      <c r="AK8" s="70">
        <v>6</v>
      </c>
      <c r="AL8" s="83">
        <v>18</v>
      </c>
      <c r="AM8" s="83">
        <v>1704449</v>
      </c>
      <c r="AN8" s="83">
        <v>1704461</v>
      </c>
      <c r="AO8" s="83" t="b">
        <v>0</v>
      </c>
      <c r="AP8" s="83" t="b">
        <v>0</v>
      </c>
      <c r="AQ8" s="83" t="s">
        <v>99</v>
      </c>
      <c r="AR8" s="78" t="s">
        <v>100</v>
      </c>
      <c r="AS8" s="66" t="s">
        <v>109</v>
      </c>
    </row>
    <row r="9" spans="1:45" s="83" customFormat="1" x14ac:dyDescent="0.25">
      <c r="A9" s="66">
        <v>1006000</v>
      </c>
      <c r="B9" s="66"/>
      <c r="C9" s="77" t="s">
        <v>86</v>
      </c>
      <c r="D9" s="77" t="s">
        <v>87</v>
      </c>
      <c r="E9" s="66" t="s">
        <v>110</v>
      </c>
      <c r="F9" s="66" t="s">
        <v>89</v>
      </c>
      <c r="G9" s="66">
        <v>1</v>
      </c>
      <c r="H9" s="66">
        <v>537</v>
      </c>
      <c r="I9" s="66">
        <v>270</v>
      </c>
      <c r="J9" s="66">
        <v>1006000</v>
      </c>
      <c r="K9" s="68">
        <v>21</v>
      </c>
      <c r="L9" s="66">
        <v>27</v>
      </c>
      <c r="M9" s="66">
        <v>25</v>
      </c>
      <c r="N9" s="66">
        <v>1</v>
      </c>
      <c r="O9" s="66" t="s">
        <v>106</v>
      </c>
      <c r="P9" s="66" t="s">
        <v>107</v>
      </c>
      <c r="Q9" s="66" t="s">
        <v>92</v>
      </c>
      <c r="R9" s="66"/>
      <c r="S9" s="66" t="s">
        <v>93</v>
      </c>
      <c r="T9" s="66"/>
      <c r="U9" s="66" t="s">
        <v>108</v>
      </c>
      <c r="V9" s="66"/>
      <c r="W9" s="66" t="s">
        <v>95</v>
      </c>
      <c r="X9" s="66" t="s">
        <v>96</v>
      </c>
      <c r="Y9" s="66" t="s">
        <v>97</v>
      </c>
      <c r="Z9" s="66" t="s">
        <v>98</v>
      </c>
      <c r="AA9" s="66" t="str">
        <f>INDEX('#名城buff索引'!AA:AA,MATCH($A9,'#名城buff索引'!$A:$A,0))</f>
        <v>10060001|10060002</v>
      </c>
      <c r="AB9" s="66" t="str">
        <f>INDEX('#名城buff索引'!O:O,MATCH($A9,'#名城buff索引'!$A:$A,0))</f>
        <v>2006|0.1|0|0</v>
      </c>
      <c r="AC9" s="66" t="str">
        <f>INDEX('#名城buff索引'!P:P,MATCH($A9,'#名城buff索引'!$A:$A,0))</f>
        <v>2056|0.1|0|0</v>
      </c>
      <c r="AD9" s="66">
        <f>INDEX('#名城buff索引'!Q:Q,MATCH($A9,'#名城buff索引'!$A:$A,0))</f>
        <v>0</v>
      </c>
      <c r="AE9" s="66">
        <f>INDEX('#名城buff索引'!R:R,MATCH($A9,'#名城buff索引'!$A:$A,0))</f>
        <v>0</v>
      </c>
      <c r="AF9" s="66" t="b">
        <v>1</v>
      </c>
      <c r="AG9" s="70">
        <v>0</v>
      </c>
      <c r="AH9" s="70">
        <v>30</v>
      </c>
      <c r="AI9" s="70">
        <v>30</v>
      </c>
      <c r="AJ9" s="70">
        <v>6</v>
      </c>
      <c r="AK9" s="70">
        <v>6</v>
      </c>
      <c r="AL9" s="83">
        <v>18</v>
      </c>
      <c r="AM9" s="83">
        <v>1704450</v>
      </c>
      <c r="AN9" s="83">
        <v>1704461</v>
      </c>
      <c r="AO9" s="83" t="b">
        <v>0</v>
      </c>
      <c r="AP9" s="83" t="b">
        <v>0</v>
      </c>
      <c r="AQ9" s="83" t="s">
        <v>99</v>
      </c>
      <c r="AR9" s="78" t="s">
        <v>100</v>
      </c>
      <c r="AS9" s="66" t="s">
        <v>109</v>
      </c>
    </row>
    <row r="10" spans="1:45" s="83" customFormat="1" x14ac:dyDescent="0.25">
      <c r="A10" s="66">
        <v>1007000</v>
      </c>
      <c r="B10" s="66"/>
      <c r="C10" s="77" t="s">
        <v>86</v>
      </c>
      <c r="D10" s="77" t="s">
        <v>87</v>
      </c>
      <c r="E10" s="66" t="s">
        <v>111</v>
      </c>
      <c r="F10" s="66" t="s">
        <v>89</v>
      </c>
      <c r="G10" s="66">
        <v>1</v>
      </c>
      <c r="H10" s="66">
        <v>537</v>
      </c>
      <c r="I10" s="66">
        <v>364</v>
      </c>
      <c r="J10" s="66">
        <v>1007000</v>
      </c>
      <c r="K10" s="68">
        <v>22</v>
      </c>
      <c r="L10" s="66">
        <v>27</v>
      </c>
      <c r="M10" s="66">
        <v>25</v>
      </c>
      <c r="N10" s="66">
        <v>1</v>
      </c>
      <c r="O10" s="66" t="s">
        <v>106</v>
      </c>
      <c r="P10" s="66" t="s">
        <v>107</v>
      </c>
      <c r="Q10" s="66" t="s">
        <v>92</v>
      </c>
      <c r="R10" s="66"/>
      <c r="S10" s="66" t="s">
        <v>93</v>
      </c>
      <c r="T10" s="66"/>
      <c r="U10" s="66" t="s">
        <v>108</v>
      </c>
      <c r="V10" s="66"/>
      <c r="W10" s="66" t="s">
        <v>95</v>
      </c>
      <c r="X10" s="66" t="s">
        <v>96</v>
      </c>
      <c r="Y10" s="66" t="s">
        <v>97</v>
      </c>
      <c r="Z10" s="66" t="s">
        <v>98</v>
      </c>
      <c r="AA10" s="66" t="str">
        <f>INDEX('#名城buff索引'!AA:AA,MATCH($A10,'#名城buff索引'!$A:$A,0))</f>
        <v>10070001|10070002</v>
      </c>
      <c r="AB10" s="66" t="str">
        <f>INDEX('#名城buff索引'!O:O,MATCH($A10,'#名城buff索引'!$A:$A,0))</f>
        <v>2008|0.1|0|0</v>
      </c>
      <c r="AC10" s="66" t="str">
        <f>INDEX('#名城buff索引'!P:P,MATCH($A10,'#名城buff索引'!$A:$A,0))</f>
        <v>2058|0.1|0|0</v>
      </c>
      <c r="AD10" s="66">
        <f>INDEX('#名城buff索引'!Q:Q,MATCH($A10,'#名城buff索引'!$A:$A,0))</f>
        <v>0</v>
      </c>
      <c r="AE10" s="66">
        <f>INDEX('#名城buff索引'!R:R,MATCH($A10,'#名城buff索引'!$A:$A,0))</f>
        <v>0</v>
      </c>
      <c r="AF10" s="66" t="b">
        <v>1</v>
      </c>
      <c r="AG10" s="70">
        <v>0</v>
      </c>
      <c r="AH10" s="70">
        <v>30</v>
      </c>
      <c r="AI10" s="70">
        <v>30</v>
      </c>
      <c r="AJ10" s="70">
        <v>6</v>
      </c>
      <c r="AK10" s="70">
        <v>6</v>
      </c>
      <c r="AL10" s="83">
        <v>18</v>
      </c>
      <c r="AM10" s="83">
        <v>1704451</v>
      </c>
      <c r="AN10" s="83">
        <v>1704461</v>
      </c>
      <c r="AO10" s="83" t="b">
        <v>0</v>
      </c>
      <c r="AP10" s="83" t="b">
        <v>0</v>
      </c>
      <c r="AQ10" s="83" t="s">
        <v>99</v>
      </c>
      <c r="AR10" s="78" t="s">
        <v>100</v>
      </c>
      <c r="AS10" s="66" t="s">
        <v>109</v>
      </c>
    </row>
    <row r="11" spans="1:45" s="83" customFormat="1" x14ac:dyDescent="0.25">
      <c r="A11" s="66">
        <v>1008000</v>
      </c>
      <c r="B11" s="66"/>
      <c r="C11" s="77" t="s">
        <v>86</v>
      </c>
      <c r="D11" s="77" t="s">
        <v>87</v>
      </c>
      <c r="E11" s="66" t="s">
        <v>112</v>
      </c>
      <c r="F11" s="66" t="s">
        <v>89</v>
      </c>
      <c r="G11" s="66">
        <v>1</v>
      </c>
      <c r="H11" s="66">
        <v>537</v>
      </c>
      <c r="I11" s="66">
        <v>458</v>
      </c>
      <c r="J11" s="66">
        <v>1008000</v>
      </c>
      <c r="K11" s="68">
        <v>23</v>
      </c>
      <c r="L11" s="66">
        <v>27</v>
      </c>
      <c r="M11" s="66">
        <v>25</v>
      </c>
      <c r="N11" s="66">
        <v>1</v>
      </c>
      <c r="O11" s="66" t="s">
        <v>106</v>
      </c>
      <c r="P11" s="66" t="s">
        <v>107</v>
      </c>
      <c r="Q11" s="66" t="s">
        <v>92</v>
      </c>
      <c r="R11" s="66"/>
      <c r="S11" s="66" t="s">
        <v>93</v>
      </c>
      <c r="T11" s="66"/>
      <c r="U11" s="66" t="s">
        <v>108</v>
      </c>
      <c r="V11" s="66"/>
      <c r="W11" s="66" t="s">
        <v>95</v>
      </c>
      <c r="X11" s="66" t="s">
        <v>96</v>
      </c>
      <c r="Y11" s="66" t="s">
        <v>97</v>
      </c>
      <c r="Z11" s="66" t="s">
        <v>98</v>
      </c>
      <c r="AA11" s="66" t="str">
        <f>INDEX('#名城buff索引'!AA:AA,MATCH($A11,'#名城buff索引'!$A:$A,0))</f>
        <v>10080001|10080002</v>
      </c>
      <c r="AB11" s="66" t="str">
        <f>INDEX('#名城buff索引'!O:O,MATCH($A11,'#名城buff索引'!$A:$A,0))</f>
        <v>2010|0.1|0|0</v>
      </c>
      <c r="AC11" s="66" t="str">
        <f>INDEX('#名城buff索引'!P:P,MATCH($A11,'#名城buff索引'!$A:$A,0))</f>
        <v>2060|0.1|0|0</v>
      </c>
      <c r="AD11" s="66">
        <f>INDEX('#名城buff索引'!Q:Q,MATCH($A11,'#名城buff索引'!$A:$A,0))</f>
        <v>0</v>
      </c>
      <c r="AE11" s="66">
        <f>INDEX('#名城buff索引'!R:R,MATCH($A11,'#名城buff索引'!$A:$A,0))</f>
        <v>0</v>
      </c>
      <c r="AF11" s="66" t="b">
        <v>1</v>
      </c>
      <c r="AG11" s="70">
        <v>0</v>
      </c>
      <c r="AH11" s="70">
        <v>30</v>
      </c>
      <c r="AI11" s="70">
        <v>30</v>
      </c>
      <c r="AJ11" s="70">
        <v>6</v>
      </c>
      <c r="AK11" s="70">
        <v>6</v>
      </c>
      <c r="AL11" s="83">
        <v>18</v>
      </c>
      <c r="AM11" s="83">
        <v>1704452</v>
      </c>
      <c r="AN11" s="83">
        <v>1704461</v>
      </c>
      <c r="AO11" s="83" t="b">
        <v>0</v>
      </c>
      <c r="AP11" s="83" t="b">
        <v>0</v>
      </c>
      <c r="AQ11" s="83" t="s">
        <v>99</v>
      </c>
      <c r="AR11" s="78" t="s">
        <v>100</v>
      </c>
      <c r="AS11" s="66" t="s">
        <v>109</v>
      </c>
    </row>
    <row r="12" spans="1:45" s="83" customFormat="1" x14ac:dyDescent="0.25">
      <c r="A12" s="66">
        <v>1009000</v>
      </c>
      <c r="B12" s="66"/>
      <c r="C12" s="77" t="s">
        <v>86</v>
      </c>
      <c r="D12" s="77" t="s">
        <v>87</v>
      </c>
      <c r="E12" s="66" t="s">
        <v>113</v>
      </c>
      <c r="F12" s="66" t="s">
        <v>89</v>
      </c>
      <c r="G12" s="66">
        <v>1</v>
      </c>
      <c r="H12" s="66">
        <v>458</v>
      </c>
      <c r="I12" s="66">
        <v>162</v>
      </c>
      <c r="J12" s="66">
        <v>1009000</v>
      </c>
      <c r="K12" s="68">
        <v>19</v>
      </c>
      <c r="L12" s="66">
        <v>27</v>
      </c>
      <c r="M12" s="66">
        <v>25</v>
      </c>
      <c r="N12" s="66">
        <v>1</v>
      </c>
      <c r="O12" s="66" t="s">
        <v>114</v>
      </c>
      <c r="P12" s="66" t="s">
        <v>115</v>
      </c>
      <c r="Q12" s="66" t="s">
        <v>92</v>
      </c>
      <c r="R12" s="66"/>
      <c r="S12" s="66" t="s">
        <v>93</v>
      </c>
      <c r="T12" s="66"/>
      <c r="U12" s="66" t="s">
        <v>116</v>
      </c>
      <c r="V12" s="66"/>
      <c r="W12" s="66" t="s">
        <v>95</v>
      </c>
      <c r="X12" s="66" t="s">
        <v>96</v>
      </c>
      <c r="Y12" s="66" t="s">
        <v>97</v>
      </c>
      <c r="Z12" s="66" t="s">
        <v>98</v>
      </c>
      <c r="AA12" s="66" t="str">
        <f>INDEX('#名城buff索引'!AA:AA,MATCH($A12,'#名城buff索引'!$A:$A,0))</f>
        <v>10090001|10090002</v>
      </c>
      <c r="AB12" s="66" t="str">
        <f>INDEX('#名城buff索引'!O:O,MATCH($A12,'#名城buff索引'!$A:$A,0))</f>
        <v>2205|0.1|0|0</v>
      </c>
      <c r="AC12" s="66" t="str">
        <f>INDEX('#名城buff索引'!P:P,MATCH($A12,'#名城buff索引'!$A:$A,0))</f>
        <v>2105|0.1|0|0</v>
      </c>
      <c r="AD12" s="66">
        <f>INDEX('#名城buff索引'!Q:Q,MATCH($A12,'#名城buff索引'!$A:$A,0))</f>
        <v>0</v>
      </c>
      <c r="AE12" s="66">
        <f>INDEX('#名城buff索引'!R:R,MATCH($A12,'#名城buff索引'!$A:$A,0))</f>
        <v>0</v>
      </c>
      <c r="AF12" s="66" t="b">
        <v>1</v>
      </c>
      <c r="AG12" s="70">
        <v>0</v>
      </c>
      <c r="AH12" s="70">
        <v>30</v>
      </c>
      <c r="AI12" s="70">
        <v>30</v>
      </c>
      <c r="AJ12" s="70">
        <v>6</v>
      </c>
      <c r="AK12" s="70">
        <v>6</v>
      </c>
      <c r="AL12" s="83">
        <v>18</v>
      </c>
      <c r="AM12" s="83">
        <v>1704449</v>
      </c>
      <c r="AN12" s="83">
        <v>1704461</v>
      </c>
      <c r="AO12" s="83" t="b">
        <v>0</v>
      </c>
      <c r="AP12" s="83" t="b">
        <v>0</v>
      </c>
      <c r="AQ12" s="83" t="s">
        <v>99</v>
      </c>
      <c r="AR12" s="78" t="s">
        <v>100</v>
      </c>
      <c r="AS12" s="66" t="s">
        <v>117</v>
      </c>
    </row>
    <row r="13" spans="1:45" s="83" customFormat="1" x14ac:dyDescent="0.25">
      <c r="A13" s="66">
        <v>1010000</v>
      </c>
      <c r="B13" s="66"/>
      <c r="C13" s="77" t="s">
        <v>86</v>
      </c>
      <c r="D13" s="77" t="s">
        <v>87</v>
      </c>
      <c r="E13" s="66" t="s">
        <v>118</v>
      </c>
      <c r="F13" s="66" t="s">
        <v>89</v>
      </c>
      <c r="G13" s="66">
        <v>1</v>
      </c>
      <c r="H13" s="66">
        <v>364</v>
      </c>
      <c r="I13" s="66">
        <v>162</v>
      </c>
      <c r="J13" s="66">
        <v>1010000</v>
      </c>
      <c r="K13" s="68">
        <v>18</v>
      </c>
      <c r="L13" s="66">
        <v>27</v>
      </c>
      <c r="M13" s="66">
        <v>25</v>
      </c>
      <c r="N13" s="66">
        <v>1</v>
      </c>
      <c r="O13" s="66" t="s">
        <v>114</v>
      </c>
      <c r="P13" s="66" t="s">
        <v>115</v>
      </c>
      <c r="Q13" s="66" t="s">
        <v>92</v>
      </c>
      <c r="R13" s="66"/>
      <c r="S13" s="66" t="s">
        <v>93</v>
      </c>
      <c r="T13" s="66"/>
      <c r="U13" s="66" t="s">
        <v>116</v>
      </c>
      <c r="V13" s="66"/>
      <c r="W13" s="66" t="s">
        <v>95</v>
      </c>
      <c r="X13" s="66" t="s">
        <v>96</v>
      </c>
      <c r="Y13" s="66" t="s">
        <v>97</v>
      </c>
      <c r="Z13" s="66" t="s">
        <v>98</v>
      </c>
      <c r="AA13" s="66" t="str">
        <f>INDEX('#名城buff索引'!AA:AA,MATCH($A13,'#名城buff索引'!$A:$A,0))</f>
        <v>10100001|10100002</v>
      </c>
      <c r="AB13" s="66" t="str">
        <f>INDEX('#名城buff索引'!O:O,MATCH($A13,'#名城buff索引'!$A:$A,0))</f>
        <v>2206|0.1|0|0</v>
      </c>
      <c r="AC13" s="66" t="str">
        <f>INDEX('#名城buff索引'!P:P,MATCH($A13,'#名城buff索引'!$A:$A,0))</f>
        <v>2106|0.1|0|0</v>
      </c>
      <c r="AD13" s="66">
        <f>INDEX('#名城buff索引'!Q:Q,MATCH($A13,'#名城buff索引'!$A:$A,0))</f>
        <v>0</v>
      </c>
      <c r="AE13" s="66">
        <f>INDEX('#名城buff索引'!R:R,MATCH($A13,'#名城buff索引'!$A:$A,0))</f>
        <v>0</v>
      </c>
      <c r="AF13" s="66" t="b">
        <v>1</v>
      </c>
      <c r="AG13" s="70">
        <v>0</v>
      </c>
      <c r="AH13" s="70">
        <v>30</v>
      </c>
      <c r="AI13" s="70">
        <v>30</v>
      </c>
      <c r="AJ13" s="70">
        <v>6</v>
      </c>
      <c r="AK13" s="70">
        <v>6</v>
      </c>
      <c r="AL13" s="83">
        <v>18</v>
      </c>
      <c r="AM13" s="83">
        <v>1704450</v>
      </c>
      <c r="AN13" s="83">
        <v>1704461</v>
      </c>
      <c r="AO13" s="83" t="b">
        <v>0</v>
      </c>
      <c r="AP13" s="83" t="b">
        <v>0</v>
      </c>
      <c r="AQ13" s="83" t="s">
        <v>99</v>
      </c>
      <c r="AR13" s="78" t="s">
        <v>100</v>
      </c>
      <c r="AS13" s="66" t="s">
        <v>117</v>
      </c>
    </row>
    <row r="14" spans="1:45" s="83" customFormat="1" x14ac:dyDescent="0.25">
      <c r="A14" s="66">
        <v>1011000</v>
      </c>
      <c r="B14" s="66"/>
      <c r="C14" s="77" t="s">
        <v>86</v>
      </c>
      <c r="D14" s="77" t="s">
        <v>87</v>
      </c>
      <c r="E14" s="66" t="s">
        <v>119</v>
      </c>
      <c r="F14" s="66" t="s">
        <v>89</v>
      </c>
      <c r="G14" s="66">
        <v>1</v>
      </c>
      <c r="H14" s="66">
        <v>274</v>
      </c>
      <c r="I14" s="66">
        <v>162</v>
      </c>
      <c r="J14" s="66">
        <v>1011000</v>
      </c>
      <c r="K14" s="68">
        <v>17</v>
      </c>
      <c r="L14" s="66">
        <v>27</v>
      </c>
      <c r="M14" s="66">
        <v>25</v>
      </c>
      <c r="N14" s="66">
        <v>1</v>
      </c>
      <c r="O14" s="66" t="s">
        <v>114</v>
      </c>
      <c r="P14" s="66" t="s">
        <v>115</v>
      </c>
      <c r="Q14" s="66" t="s">
        <v>92</v>
      </c>
      <c r="R14" s="66"/>
      <c r="S14" s="66" t="s">
        <v>93</v>
      </c>
      <c r="T14" s="66"/>
      <c r="U14" s="66" t="s">
        <v>116</v>
      </c>
      <c r="V14" s="66"/>
      <c r="W14" s="66" t="s">
        <v>95</v>
      </c>
      <c r="X14" s="66" t="s">
        <v>96</v>
      </c>
      <c r="Y14" s="66" t="s">
        <v>97</v>
      </c>
      <c r="Z14" s="66" t="s">
        <v>98</v>
      </c>
      <c r="AA14" s="66" t="str">
        <f>INDEX('#名城buff索引'!AA:AA,MATCH($A14,'#名城buff索引'!$A:$A,0))</f>
        <v>10110001|10110002</v>
      </c>
      <c r="AB14" s="66" t="str">
        <f>INDEX('#名城buff索引'!O:O,MATCH($A14,'#名城buff索引'!$A:$A,0))</f>
        <v>2208|0.1|0|0</v>
      </c>
      <c r="AC14" s="66" t="str">
        <f>INDEX('#名城buff索引'!P:P,MATCH($A14,'#名城buff索引'!$A:$A,0))</f>
        <v>2108|0.1|0|0</v>
      </c>
      <c r="AD14" s="66">
        <f>INDEX('#名城buff索引'!Q:Q,MATCH($A14,'#名城buff索引'!$A:$A,0))</f>
        <v>0</v>
      </c>
      <c r="AE14" s="66">
        <f>INDEX('#名城buff索引'!R:R,MATCH($A14,'#名城buff索引'!$A:$A,0))</f>
        <v>0</v>
      </c>
      <c r="AF14" s="66" t="b">
        <v>1</v>
      </c>
      <c r="AG14" s="70">
        <v>0</v>
      </c>
      <c r="AH14" s="70">
        <v>30</v>
      </c>
      <c r="AI14" s="70">
        <v>30</v>
      </c>
      <c r="AJ14" s="70">
        <v>6</v>
      </c>
      <c r="AK14" s="70">
        <v>6</v>
      </c>
      <c r="AL14" s="83">
        <v>18</v>
      </c>
      <c r="AM14" s="83">
        <v>1704451</v>
      </c>
      <c r="AN14" s="83">
        <v>1704461</v>
      </c>
      <c r="AO14" s="83" t="b">
        <v>0</v>
      </c>
      <c r="AP14" s="83" t="b">
        <v>0</v>
      </c>
      <c r="AQ14" s="83" t="s">
        <v>99</v>
      </c>
      <c r="AR14" s="78" t="s">
        <v>100</v>
      </c>
      <c r="AS14" s="66" t="s">
        <v>117</v>
      </c>
    </row>
    <row r="15" spans="1:45" s="83" customFormat="1" x14ac:dyDescent="0.25">
      <c r="A15" s="66">
        <v>1012000</v>
      </c>
      <c r="B15" s="66"/>
      <c r="C15" s="77" t="s">
        <v>86</v>
      </c>
      <c r="D15" s="77" t="s">
        <v>87</v>
      </c>
      <c r="E15" s="66" t="s">
        <v>120</v>
      </c>
      <c r="F15" s="66" t="s">
        <v>89</v>
      </c>
      <c r="G15" s="66">
        <v>1</v>
      </c>
      <c r="H15" s="66">
        <v>176</v>
      </c>
      <c r="I15" s="66">
        <v>162</v>
      </c>
      <c r="J15" s="66">
        <v>1012000</v>
      </c>
      <c r="K15" s="68">
        <v>16</v>
      </c>
      <c r="L15" s="66">
        <v>27</v>
      </c>
      <c r="M15" s="66">
        <v>25</v>
      </c>
      <c r="N15" s="66">
        <v>1</v>
      </c>
      <c r="O15" s="66" t="s">
        <v>114</v>
      </c>
      <c r="P15" s="66" t="s">
        <v>115</v>
      </c>
      <c r="Q15" s="66" t="s">
        <v>92</v>
      </c>
      <c r="R15" s="66"/>
      <c r="S15" s="66" t="s">
        <v>93</v>
      </c>
      <c r="T15" s="66"/>
      <c r="U15" s="66" t="s">
        <v>116</v>
      </c>
      <c r="V15" s="66"/>
      <c r="W15" s="66" t="s">
        <v>95</v>
      </c>
      <c r="X15" s="66" t="s">
        <v>96</v>
      </c>
      <c r="Y15" s="66" t="s">
        <v>97</v>
      </c>
      <c r="Z15" s="66" t="s">
        <v>98</v>
      </c>
      <c r="AA15" s="66" t="str">
        <f>INDEX('#名城buff索引'!AA:AA,MATCH($A15,'#名城buff索引'!$A:$A,0))</f>
        <v>10120001|10120002</v>
      </c>
      <c r="AB15" s="66" t="str">
        <f>INDEX('#名城buff索引'!O:O,MATCH($A15,'#名城buff索引'!$A:$A,0))</f>
        <v>2210|0.1|0|0</v>
      </c>
      <c r="AC15" s="66" t="str">
        <f>INDEX('#名城buff索引'!P:P,MATCH($A15,'#名城buff索引'!$A:$A,0))</f>
        <v>2110|0.1|0|0</v>
      </c>
      <c r="AD15" s="66">
        <f>INDEX('#名城buff索引'!Q:Q,MATCH($A15,'#名城buff索引'!$A:$A,0))</f>
        <v>0</v>
      </c>
      <c r="AE15" s="66">
        <f>INDEX('#名城buff索引'!R:R,MATCH($A15,'#名城buff索引'!$A:$A,0))</f>
        <v>0</v>
      </c>
      <c r="AF15" s="66" t="b">
        <v>1</v>
      </c>
      <c r="AG15" s="70">
        <v>0</v>
      </c>
      <c r="AH15" s="70">
        <v>30</v>
      </c>
      <c r="AI15" s="70">
        <v>30</v>
      </c>
      <c r="AJ15" s="70">
        <v>6</v>
      </c>
      <c r="AK15" s="70">
        <v>6</v>
      </c>
      <c r="AL15" s="83">
        <v>18</v>
      </c>
      <c r="AM15" s="83">
        <v>1704452</v>
      </c>
      <c r="AN15" s="83">
        <v>1704461</v>
      </c>
      <c r="AO15" s="83" t="b">
        <v>0</v>
      </c>
      <c r="AP15" s="83" t="b">
        <v>0</v>
      </c>
      <c r="AQ15" s="83" t="s">
        <v>99</v>
      </c>
      <c r="AR15" s="78" t="s">
        <v>100</v>
      </c>
      <c r="AS15" s="66" t="s">
        <v>117</v>
      </c>
    </row>
    <row r="16" spans="1:45" s="83" customFormat="1" x14ac:dyDescent="0.25">
      <c r="A16" s="66">
        <v>1013000</v>
      </c>
      <c r="B16" s="66"/>
      <c r="C16" s="77" t="s">
        <v>86</v>
      </c>
      <c r="D16" s="77" t="s">
        <v>87</v>
      </c>
      <c r="E16" s="66" t="s">
        <v>121</v>
      </c>
      <c r="F16" s="66" t="s">
        <v>89</v>
      </c>
      <c r="G16" s="66">
        <v>1</v>
      </c>
      <c r="H16" s="66">
        <v>162</v>
      </c>
      <c r="I16" s="66">
        <v>523</v>
      </c>
      <c r="J16" s="66">
        <v>1013000</v>
      </c>
      <c r="K16" s="68">
        <v>28</v>
      </c>
      <c r="L16" s="66">
        <v>27</v>
      </c>
      <c r="M16" s="66">
        <v>25</v>
      </c>
      <c r="N16" s="66">
        <v>1</v>
      </c>
      <c r="O16" s="66" t="s">
        <v>122</v>
      </c>
      <c r="P16" s="66" t="s">
        <v>123</v>
      </c>
      <c r="Q16" s="66" t="s">
        <v>92</v>
      </c>
      <c r="R16" s="66"/>
      <c r="S16" s="66" t="s">
        <v>93</v>
      </c>
      <c r="T16" s="66"/>
      <c r="U16" s="66" t="s">
        <v>124</v>
      </c>
      <c r="V16" s="66"/>
      <c r="W16" s="66" t="s">
        <v>95</v>
      </c>
      <c r="X16" s="66" t="s">
        <v>96</v>
      </c>
      <c r="Y16" s="66" t="s">
        <v>97</v>
      </c>
      <c r="Z16" s="66" t="s">
        <v>98</v>
      </c>
      <c r="AA16" s="66" t="str">
        <f>INDEX('#名城buff索引'!AA:AA,MATCH($A16,'#名城buff索引'!$A:$A,0))</f>
        <v>10130001|10130002</v>
      </c>
      <c r="AB16" s="66" t="str">
        <f>INDEX('#名城buff索引'!O:O,MATCH($A16,'#名城buff索引'!$A:$A,0))</f>
        <v>3001|0.1|0|0</v>
      </c>
      <c r="AC16" s="66" t="str">
        <f>INDEX('#名城buff索引'!P:P,MATCH($A16,'#名城buff索引'!$A:$A,0))</f>
        <v>3013|200|0|0</v>
      </c>
      <c r="AD16" s="66">
        <f>INDEX('#名城buff索引'!Q:Q,MATCH($A16,'#名城buff索引'!$A:$A,0))</f>
        <v>0</v>
      </c>
      <c r="AE16" s="66">
        <f>INDEX('#名城buff索引'!R:R,MATCH($A16,'#名城buff索引'!$A:$A,0))</f>
        <v>0</v>
      </c>
      <c r="AF16" s="66" t="b">
        <v>1</v>
      </c>
      <c r="AG16" s="70">
        <v>0</v>
      </c>
      <c r="AH16" s="70">
        <v>30</v>
      </c>
      <c r="AI16" s="70">
        <v>30</v>
      </c>
      <c r="AJ16" s="70">
        <v>6</v>
      </c>
      <c r="AK16" s="70">
        <v>6</v>
      </c>
      <c r="AL16" s="83">
        <v>18</v>
      </c>
      <c r="AM16" s="83">
        <v>1704449</v>
      </c>
      <c r="AN16" s="83">
        <v>1704461</v>
      </c>
      <c r="AO16" s="83" t="b">
        <v>0</v>
      </c>
      <c r="AP16" s="83" t="b">
        <v>0</v>
      </c>
      <c r="AQ16" s="83" t="s">
        <v>99</v>
      </c>
      <c r="AR16" s="78" t="s">
        <v>100</v>
      </c>
      <c r="AS16" s="66" t="s">
        <v>125</v>
      </c>
    </row>
    <row r="17" spans="1:45" s="83" customFormat="1" x14ac:dyDescent="0.25">
      <c r="A17" s="66">
        <v>1014000</v>
      </c>
      <c r="B17" s="66"/>
      <c r="C17" s="77" t="s">
        <v>86</v>
      </c>
      <c r="D17" s="77" t="s">
        <v>87</v>
      </c>
      <c r="E17" s="66" t="s">
        <v>126</v>
      </c>
      <c r="F17" s="66" t="s">
        <v>89</v>
      </c>
      <c r="G17" s="66">
        <v>1</v>
      </c>
      <c r="H17" s="66">
        <v>162</v>
      </c>
      <c r="I17" s="66">
        <v>429</v>
      </c>
      <c r="J17" s="66">
        <v>1014000</v>
      </c>
      <c r="K17" s="68">
        <v>29</v>
      </c>
      <c r="L17" s="66">
        <v>27</v>
      </c>
      <c r="M17" s="66">
        <v>25</v>
      </c>
      <c r="N17" s="66">
        <v>1</v>
      </c>
      <c r="O17" s="66" t="s">
        <v>114</v>
      </c>
      <c r="P17" s="66" t="s">
        <v>127</v>
      </c>
      <c r="Q17" s="66" t="s">
        <v>92</v>
      </c>
      <c r="R17" s="66"/>
      <c r="S17" s="66" t="s">
        <v>93</v>
      </c>
      <c r="T17" s="66"/>
      <c r="U17" s="66" t="s">
        <v>124</v>
      </c>
      <c r="V17" s="66"/>
      <c r="W17" s="66" t="s">
        <v>95</v>
      </c>
      <c r="X17" s="66" t="s">
        <v>96</v>
      </c>
      <c r="Y17" s="66" t="s">
        <v>97</v>
      </c>
      <c r="Z17" s="66" t="s">
        <v>98</v>
      </c>
      <c r="AA17" s="66" t="str">
        <f>INDEX('#名城buff索引'!AA:AA,MATCH($A17,'#名城buff索引'!$A:$A,0))</f>
        <v>10140001|10140002</v>
      </c>
      <c r="AB17" s="66" t="str">
        <f>INDEX('#名城buff索引'!O:O,MATCH($A17,'#名城buff索引'!$A:$A,0))</f>
        <v>3004|0.1|0|0</v>
      </c>
      <c r="AC17" s="66" t="str">
        <f>INDEX('#名城buff索引'!P:P,MATCH($A17,'#名城buff索引'!$A:$A,0))</f>
        <v>3016|200|0|0</v>
      </c>
      <c r="AD17" s="66">
        <f>INDEX('#名城buff索引'!Q:Q,MATCH($A17,'#名城buff索引'!$A:$A,0))</f>
        <v>0</v>
      </c>
      <c r="AE17" s="66">
        <f>INDEX('#名城buff索引'!R:R,MATCH($A17,'#名城buff索引'!$A:$A,0))</f>
        <v>0</v>
      </c>
      <c r="AF17" s="66" t="b">
        <v>1</v>
      </c>
      <c r="AG17" s="70">
        <v>0</v>
      </c>
      <c r="AH17" s="70">
        <v>30</v>
      </c>
      <c r="AI17" s="70">
        <v>30</v>
      </c>
      <c r="AJ17" s="70">
        <v>6</v>
      </c>
      <c r="AK17" s="70">
        <v>6</v>
      </c>
      <c r="AL17" s="83">
        <v>18</v>
      </c>
      <c r="AM17" s="83">
        <v>1704450</v>
      </c>
      <c r="AN17" s="83">
        <v>1704461</v>
      </c>
      <c r="AO17" s="83" t="b">
        <v>0</v>
      </c>
      <c r="AP17" s="83" t="b">
        <v>0</v>
      </c>
      <c r="AQ17" s="83" t="s">
        <v>99</v>
      </c>
      <c r="AR17" s="78" t="s">
        <v>100</v>
      </c>
      <c r="AS17" s="66" t="s">
        <v>125</v>
      </c>
    </row>
    <row r="18" spans="1:45" s="83" customFormat="1" x14ac:dyDescent="0.25">
      <c r="A18" s="66">
        <v>1015000</v>
      </c>
      <c r="B18" s="66"/>
      <c r="C18" s="77" t="s">
        <v>86</v>
      </c>
      <c r="D18" s="77" t="s">
        <v>87</v>
      </c>
      <c r="E18" s="66" t="s">
        <v>128</v>
      </c>
      <c r="F18" s="66" t="s">
        <v>89</v>
      </c>
      <c r="G18" s="66">
        <v>1</v>
      </c>
      <c r="H18" s="66">
        <v>162</v>
      </c>
      <c r="I18" s="66">
        <v>335</v>
      </c>
      <c r="J18" s="66">
        <v>1015000</v>
      </c>
      <c r="K18" s="68">
        <v>30</v>
      </c>
      <c r="L18" s="66">
        <v>27</v>
      </c>
      <c r="M18" s="66">
        <v>25</v>
      </c>
      <c r="N18" s="66">
        <v>1</v>
      </c>
      <c r="O18" s="66" t="s">
        <v>122</v>
      </c>
      <c r="P18" s="66" t="s">
        <v>123</v>
      </c>
      <c r="Q18" s="66" t="s">
        <v>92</v>
      </c>
      <c r="R18" s="66"/>
      <c r="S18" s="66" t="s">
        <v>93</v>
      </c>
      <c r="T18" s="66"/>
      <c r="U18" s="66" t="s">
        <v>124</v>
      </c>
      <c r="V18" s="66"/>
      <c r="W18" s="66" t="s">
        <v>95</v>
      </c>
      <c r="X18" s="66" t="s">
        <v>96</v>
      </c>
      <c r="Y18" s="66" t="s">
        <v>97</v>
      </c>
      <c r="Z18" s="66" t="s">
        <v>98</v>
      </c>
      <c r="AA18" s="66" t="str">
        <f>INDEX('#名城buff索引'!AA:AA,MATCH($A18,'#名城buff索引'!$A:$A,0))</f>
        <v>10150001|10150002</v>
      </c>
      <c r="AB18" s="66" t="str">
        <f>INDEX('#名城buff索引'!O:O,MATCH($A18,'#名城buff索引'!$A:$A,0))</f>
        <v>3002|0.1|0|0</v>
      </c>
      <c r="AC18" s="66" t="str">
        <f>INDEX('#名城buff索引'!P:P,MATCH($A18,'#名城buff索引'!$A:$A,0))</f>
        <v>3014|200|0|0</v>
      </c>
      <c r="AD18" s="66">
        <f>INDEX('#名城buff索引'!Q:Q,MATCH($A18,'#名城buff索引'!$A:$A,0))</f>
        <v>0</v>
      </c>
      <c r="AE18" s="66">
        <f>INDEX('#名城buff索引'!R:R,MATCH($A18,'#名城buff索引'!$A:$A,0))</f>
        <v>0</v>
      </c>
      <c r="AF18" s="66" t="b">
        <v>1</v>
      </c>
      <c r="AG18" s="70">
        <v>0</v>
      </c>
      <c r="AH18" s="70">
        <v>30</v>
      </c>
      <c r="AI18" s="70">
        <v>30</v>
      </c>
      <c r="AJ18" s="70">
        <v>6</v>
      </c>
      <c r="AK18" s="70">
        <v>6</v>
      </c>
      <c r="AL18" s="83">
        <v>18</v>
      </c>
      <c r="AM18" s="83">
        <v>1704451</v>
      </c>
      <c r="AN18" s="83">
        <v>1704461</v>
      </c>
      <c r="AO18" s="83" t="b">
        <v>0</v>
      </c>
      <c r="AP18" s="83" t="b">
        <v>0</v>
      </c>
      <c r="AQ18" s="83" t="s">
        <v>99</v>
      </c>
      <c r="AR18" s="78" t="s">
        <v>100</v>
      </c>
      <c r="AS18" s="66" t="s">
        <v>125</v>
      </c>
    </row>
    <row r="19" spans="1:45" s="83" customFormat="1" x14ac:dyDescent="0.25">
      <c r="A19" s="66">
        <v>1016000</v>
      </c>
      <c r="B19" s="66"/>
      <c r="C19" s="77" t="s">
        <v>86</v>
      </c>
      <c r="D19" s="77" t="s">
        <v>87</v>
      </c>
      <c r="E19" s="66" t="s">
        <v>129</v>
      </c>
      <c r="F19" s="66" t="s">
        <v>89</v>
      </c>
      <c r="G19" s="66">
        <v>1</v>
      </c>
      <c r="H19" s="66">
        <v>162</v>
      </c>
      <c r="I19" s="66">
        <v>241</v>
      </c>
      <c r="J19" s="66">
        <v>1016000</v>
      </c>
      <c r="K19" s="68">
        <v>31</v>
      </c>
      <c r="L19" s="66">
        <v>27</v>
      </c>
      <c r="M19" s="66">
        <v>25</v>
      </c>
      <c r="N19" s="66">
        <v>1</v>
      </c>
      <c r="O19" s="66" t="s">
        <v>122</v>
      </c>
      <c r="P19" s="66" t="s">
        <v>130</v>
      </c>
      <c r="Q19" s="66" t="s">
        <v>92</v>
      </c>
      <c r="R19" s="66"/>
      <c r="S19" s="66" t="s">
        <v>93</v>
      </c>
      <c r="T19" s="66"/>
      <c r="U19" s="66" t="s">
        <v>124</v>
      </c>
      <c r="V19" s="66"/>
      <c r="W19" s="66" t="s">
        <v>95</v>
      </c>
      <c r="X19" s="66" t="s">
        <v>96</v>
      </c>
      <c r="Y19" s="66" t="s">
        <v>97</v>
      </c>
      <c r="Z19" s="66" t="s">
        <v>98</v>
      </c>
      <c r="AA19" s="66" t="str">
        <f>INDEX('#名城buff索引'!AA:AA,MATCH($A19,'#名城buff索引'!$A:$A,0))</f>
        <v>10160001|10160002</v>
      </c>
      <c r="AB19" s="66" t="str">
        <f>INDEX('#名城buff索引'!O:O,MATCH($A19,'#名城buff索引'!$A:$A,0))</f>
        <v>3003|0.1|0|0</v>
      </c>
      <c r="AC19" s="66" t="str">
        <f>INDEX('#名城buff索引'!P:P,MATCH($A19,'#名城buff索引'!$A:$A,0))</f>
        <v>3015|200|0|0</v>
      </c>
      <c r="AD19" s="66">
        <f>INDEX('#名城buff索引'!Q:Q,MATCH($A19,'#名城buff索引'!$A:$A,0))</f>
        <v>0</v>
      </c>
      <c r="AE19" s="66">
        <f>INDEX('#名城buff索引'!R:R,MATCH($A19,'#名城buff索引'!$A:$A,0))</f>
        <v>0</v>
      </c>
      <c r="AF19" s="66" t="b">
        <v>1</v>
      </c>
      <c r="AG19" s="70">
        <v>0</v>
      </c>
      <c r="AH19" s="70">
        <v>30</v>
      </c>
      <c r="AI19" s="70">
        <v>30</v>
      </c>
      <c r="AJ19" s="70">
        <v>6</v>
      </c>
      <c r="AK19" s="70">
        <v>6</v>
      </c>
      <c r="AL19" s="83">
        <v>18</v>
      </c>
      <c r="AM19" s="83">
        <v>1704452</v>
      </c>
      <c r="AN19" s="83">
        <v>1704461</v>
      </c>
      <c r="AO19" s="83" t="b">
        <v>0</v>
      </c>
      <c r="AP19" s="83" t="b">
        <v>0</v>
      </c>
      <c r="AQ19" s="83" t="s">
        <v>99</v>
      </c>
      <c r="AR19" s="78" t="s">
        <v>100</v>
      </c>
      <c r="AS19" s="66" t="s">
        <v>125</v>
      </c>
    </row>
    <row r="20" spans="1:45" s="83" customFormat="1" x14ac:dyDescent="0.25">
      <c r="A20" s="67">
        <v>2001000</v>
      </c>
      <c r="B20" s="67"/>
      <c r="C20" s="67" t="s">
        <v>86</v>
      </c>
      <c r="D20" s="67" t="s">
        <v>131</v>
      </c>
      <c r="E20" s="67" t="s">
        <v>132</v>
      </c>
      <c r="F20" s="67" t="s">
        <v>133</v>
      </c>
      <c r="G20" s="67">
        <v>2</v>
      </c>
      <c r="H20" s="67">
        <v>227</v>
      </c>
      <c r="I20" s="67">
        <v>443</v>
      </c>
      <c r="J20" s="67">
        <v>2001000</v>
      </c>
      <c r="K20" s="69">
        <v>38</v>
      </c>
      <c r="L20" s="67">
        <v>34</v>
      </c>
      <c r="M20" s="67">
        <v>25</v>
      </c>
      <c r="N20" s="67">
        <v>2</v>
      </c>
      <c r="O20" s="67" t="s">
        <v>90</v>
      </c>
      <c r="P20" s="67" t="s">
        <v>91</v>
      </c>
      <c r="Q20" s="67" t="s">
        <v>92</v>
      </c>
      <c r="R20" s="67"/>
      <c r="S20" s="67" t="s">
        <v>93</v>
      </c>
      <c r="T20" s="67"/>
      <c r="U20" s="67" t="s">
        <v>94</v>
      </c>
      <c r="V20" s="67"/>
      <c r="W20" s="67" t="s">
        <v>134</v>
      </c>
      <c r="X20" s="67" t="s">
        <v>96</v>
      </c>
      <c r="Y20" s="67" t="s">
        <v>97</v>
      </c>
      <c r="Z20" s="67" t="s">
        <v>98</v>
      </c>
      <c r="AA20" s="67" t="str">
        <f>INDEX('#名城buff索引'!AA:AA,MATCH($A20,'#名城buff索引'!$A:$A,0))</f>
        <v>20010001|20010002|20010003|20010004</v>
      </c>
      <c r="AB20" s="67" t="str">
        <f>INDEX('#名城buff索引'!O:O,MATCH($A20,'#名城buff索引'!$A:$A,0))</f>
        <v>3001|0.1|0|0</v>
      </c>
      <c r="AC20" s="67" t="str">
        <f>INDEX('#名城buff索引'!P:P,MATCH($A20,'#名城buff索引'!$A:$A,0))</f>
        <v>3004|0.1|0|0</v>
      </c>
      <c r="AD20" s="67" t="str">
        <f>INDEX('#名城buff索引'!Q:Q,MATCH($A20,'#名城buff索引'!$A:$A,0))</f>
        <v>3013|200|0|0</v>
      </c>
      <c r="AE20" s="67" t="str">
        <f>INDEX('#名城buff索引'!R:R,MATCH($A20,'#名城buff索引'!$A:$A,0))</f>
        <v>3016|200|0|0</v>
      </c>
      <c r="AF20" s="67" t="b">
        <v>1</v>
      </c>
      <c r="AG20" s="67">
        <v>1</v>
      </c>
      <c r="AH20" s="67">
        <v>30</v>
      </c>
      <c r="AI20" s="67">
        <v>30</v>
      </c>
      <c r="AJ20" s="67">
        <v>6</v>
      </c>
      <c r="AK20" s="67">
        <v>6</v>
      </c>
      <c r="AL20" s="83">
        <v>18</v>
      </c>
      <c r="AM20" s="67">
        <v>1704453</v>
      </c>
      <c r="AN20" s="67">
        <v>1704462</v>
      </c>
      <c r="AO20" s="67" t="b">
        <v>1</v>
      </c>
      <c r="AP20" s="67" t="b">
        <v>0</v>
      </c>
      <c r="AQ20" s="67" t="s">
        <v>135</v>
      </c>
      <c r="AR20" s="78" t="s">
        <v>100</v>
      </c>
      <c r="AS20" s="67" t="s">
        <v>101</v>
      </c>
    </row>
    <row r="21" spans="1:45" s="83" customFormat="1" x14ac:dyDescent="0.25">
      <c r="A21" s="67">
        <v>2002000</v>
      </c>
      <c r="B21" s="67"/>
      <c r="C21" s="67" t="s">
        <v>86</v>
      </c>
      <c r="D21" s="67" t="s">
        <v>131</v>
      </c>
      <c r="E21" s="67" t="s">
        <v>136</v>
      </c>
      <c r="F21" s="67" t="s">
        <v>133</v>
      </c>
      <c r="G21" s="67">
        <v>2</v>
      </c>
      <c r="H21" s="67">
        <v>321</v>
      </c>
      <c r="I21" s="67">
        <v>472</v>
      </c>
      <c r="J21" s="67">
        <v>2002000</v>
      </c>
      <c r="K21" s="69">
        <v>37</v>
      </c>
      <c r="L21" s="67">
        <v>34</v>
      </c>
      <c r="M21" s="67">
        <v>25</v>
      </c>
      <c r="N21" s="67">
        <v>2</v>
      </c>
      <c r="O21" s="67" t="s">
        <v>90</v>
      </c>
      <c r="P21" s="67" t="s">
        <v>91</v>
      </c>
      <c r="Q21" s="67" t="s">
        <v>92</v>
      </c>
      <c r="R21" s="67"/>
      <c r="S21" s="67" t="s">
        <v>93</v>
      </c>
      <c r="T21" s="67"/>
      <c r="U21" s="67" t="s">
        <v>94</v>
      </c>
      <c r="V21" s="67"/>
      <c r="W21" s="67" t="s">
        <v>134</v>
      </c>
      <c r="X21" s="67" t="s">
        <v>96</v>
      </c>
      <c r="Y21" s="67" t="s">
        <v>97</v>
      </c>
      <c r="Z21" s="67" t="s">
        <v>98</v>
      </c>
      <c r="AA21" s="67" t="str">
        <f>INDEX('#名城buff索引'!AA:AA,MATCH($A21,'#名城buff索引'!$A:$A,0))</f>
        <v>20020001|20020002|20020003|20020004</v>
      </c>
      <c r="AB21" s="67" t="str">
        <f>INDEX('#名城buff索引'!O:O,MATCH($A21,'#名城buff索引'!$A:$A,0))</f>
        <v>3002|0.1|0|0</v>
      </c>
      <c r="AC21" s="67" t="str">
        <f>INDEX('#名城buff索引'!P:P,MATCH($A21,'#名城buff索引'!$A:$A,0))</f>
        <v>3003|0.1|0|0</v>
      </c>
      <c r="AD21" s="67" t="str">
        <f>INDEX('#名城buff索引'!Q:Q,MATCH($A21,'#名城buff索引'!$A:$A,0))</f>
        <v>3014|200|0|0</v>
      </c>
      <c r="AE21" s="67" t="str">
        <f>INDEX('#名城buff索引'!R:R,MATCH($A21,'#名城buff索引'!$A:$A,0))</f>
        <v>3015|200|0|0</v>
      </c>
      <c r="AF21" s="67" t="b">
        <v>1</v>
      </c>
      <c r="AG21" s="67">
        <v>1</v>
      </c>
      <c r="AH21" s="67">
        <v>30</v>
      </c>
      <c r="AI21" s="67">
        <v>30</v>
      </c>
      <c r="AJ21" s="67">
        <v>6</v>
      </c>
      <c r="AK21" s="67">
        <v>6</v>
      </c>
      <c r="AL21" s="83">
        <v>18</v>
      </c>
      <c r="AM21" s="67">
        <v>1704454</v>
      </c>
      <c r="AN21" s="67">
        <v>1704462</v>
      </c>
      <c r="AO21" s="67" t="b">
        <v>1</v>
      </c>
      <c r="AP21" s="67" t="b">
        <v>0</v>
      </c>
      <c r="AQ21" s="67" t="s">
        <v>135</v>
      </c>
      <c r="AR21" s="78" t="s">
        <v>100</v>
      </c>
      <c r="AS21" s="67" t="s">
        <v>101</v>
      </c>
    </row>
    <row r="22" spans="1:45" s="83" customFormat="1" x14ac:dyDescent="0.25">
      <c r="A22" s="67">
        <v>2003000</v>
      </c>
      <c r="B22" s="67"/>
      <c r="C22" s="67" t="s">
        <v>86</v>
      </c>
      <c r="D22" s="67" t="s">
        <v>131</v>
      </c>
      <c r="E22" s="67" t="s">
        <v>137</v>
      </c>
      <c r="F22" s="67" t="s">
        <v>133</v>
      </c>
      <c r="G22" s="67">
        <v>2</v>
      </c>
      <c r="H22" s="67">
        <v>472</v>
      </c>
      <c r="I22" s="67">
        <v>256</v>
      </c>
      <c r="J22" s="67">
        <v>2003000</v>
      </c>
      <c r="K22" s="69">
        <v>34</v>
      </c>
      <c r="L22" s="67">
        <v>34</v>
      </c>
      <c r="M22" s="67">
        <v>25</v>
      </c>
      <c r="N22" s="67">
        <v>2</v>
      </c>
      <c r="O22" s="67" t="s">
        <v>106</v>
      </c>
      <c r="P22" s="67" t="s">
        <v>127</v>
      </c>
      <c r="Q22" s="67" t="s">
        <v>92</v>
      </c>
      <c r="R22" s="67"/>
      <c r="S22" s="67" t="s">
        <v>93</v>
      </c>
      <c r="T22" s="67"/>
      <c r="U22" s="67" t="s">
        <v>108</v>
      </c>
      <c r="V22" s="67"/>
      <c r="W22" s="67" t="s">
        <v>134</v>
      </c>
      <c r="X22" s="67" t="s">
        <v>96</v>
      </c>
      <c r="Y22" s="67" t="s">
        <v>97</v>
      </c>
      <c r="Z22" s="67" t="s">
        <v>98</v>
      </c>
      <c r="AA22" s="67" t="str">
        <f>INDEX('#名城buff索引'!AA:AA,MATCH($A22,'#名城buff索引'!$A:$A,0))</f>
        <v>20030001|20030002|20030003|20030004</v>
      </c>
      <c r="AB22" s="67" t="str">
        <f>INDEX('#名城buff索引'!O:O,MATCH($A22,'#名城buff索引'!$A:$A,0))</f>
        <v>1020|0.2|0|0</v>
      </c>
      <c r="AC22" s="67" t="str">
        <f>INDEX('#名城buff索引'!P:P,MATCH($A22,'#名城buff索引'!$A:$A,0))</f>
        <v>1021|0.2|0|0</v>
      </c>
      <c r="AD22" s="67" t="str">
        <f>INDEX('#名城buff索引'!Q:Q,MATCH($A22,'#名城buff索引'!$A:$A,0))</f>
        <v>1105|0.2|0|0</v>
      </c>
      <c r="AE22" s="67" t="str">
        <f>INDEX('#名城buff索引'!R:R,MATCH($A22,'#名城buff索引'!$A:$A,0))</f>
        <v>1106|0.2|0|0</v>
      </c>
      <c r="AF22" s="67" t="b">
        <v>1</v>
      </c>
      <c r="AG22" s="67">
        <v>1</v>
      </c>
      <c r="AH22" s="67">
        <v>30</v>
      </c>
      <c r="AI22" s="67">
        <v>30</v>
      </c>
      <c r="AJ22" s="67">
        <v>6</v>
      </c>
      <c r="AK22" s="67">
        <v>6</v>
      </c>
      <c r="AL22" s="83">
        <v>18</v>
      </c>
      <c r="AM22" s="67">
        <v>1704455</v>
      </c>
      <c r="AN22" s="67">
        <v>1704462</v>
      </c>
      <c r="AO22" s="67" t="b">
        <v>1</v>
      </c>
      <c r="AP22" s="67" t="b">
        <v>0</v>
      </c>
      <c r="AQ22" s="67" t="s">
        <v>135</v>
      </c>
      <c r="AR22" s="78" t="s">
        <v>100</v>
      </c>
      <c r="AS22" s="67" t="s">
        <v>109</v>
      </c>
    </row>
    <row r="23" spans="1:45" s="83" customFormat="1" x14ac:dyDescent="0.25">
      <c r="A23" s="67">
        <v>2004000</v>
      </c>
      <c r="B23" s="67"/>
      <c r="C23" s="67" t="s">
        <v>86</v>
      </c>
      <c r="D23" s="67" t="s">
        <v>131</v>
      </c>
      <c r="E23" s="67" t="s">
        <v>138</v>
      </c>
      <c r="F23" s="67" t="s">
        <v>133</v>
      </c>
      <c r="G23" s="67">
        <v>2</v>
      </c>
      <c r="H23" s="67">
        <v>472</v>
      </c>
      <c r="I23" s="67">
        <v>378</v>
      </c>
      <c r="J23" s="67">
        <v>2004000</v>
      </c>
      <c r="K23" s="69">
        <v>35</v>
      </c>
      <c r="L23" s="67">
        <v>34</v>
      </c>
      <c r="M23" s="67">
        <v>25</v>
      </c>
      <c r="N23" s="67">
        <v>2</v>
      </c>
      <c r="O23" s="67" t="s">
        <v>106</v>
      </c>
      <c r="P23" s="67" t="s">
        <v>107</v>
      </c>
      <c r="Q23" s="67" t="s">
        <v>92</v>
      </c>
      <c r="R23" s="67"/>
      <c r="S23" s="67" t="s">
        <v>93</v>
      </c>
      <c r="T23" s="67"/>
      <c r="U23" s="67" t="s">
        <v>108</v>
      </c>
      <c r="V23" s="67"/>
      <c r="W23" s="67" t="s">
        <v>134</v>
      </c>
      <c r="X23" s="67" t="s">
        <v>96</v>
      </c>
      <c r="Y23" s="67" t="s">
        <v>97</v>
      </c>
      <c r="Z23" s="67" t="s">
        <v>98</v>
      </c>
      <c r="AA23" s="67" t="str">
        <f>INDEX('#名城buff索引'!AA:AA,MATCH($A23,'#名城buff索引'!$A:$A,0))</f>
        <v>20040001|20040002|20040003|20040004</v>
      </c>
      <c r="AB23" s="67" t="str">
        <f>INDEX('#名城buff索引'!O:O,MATCH($A23,'#名城buff索引'!$A:$A,0))</f>
        <v>1022|0.2|0|0</v>
      </c>
      <c r="AC23" s="67" t="str">
        <f>INDEX('#名城buff索引'!P:P,MATCH($A23,'#名城buff索引'!$A:$A,0))</f>
        <v>1023|0.2|0|0</v>
      </c>
      <c r="AD23" s="67" t="str">
        <f>INDEX('#名城buff索引'!Q:Q,MATCH($A23,'#名城buff索引'!$A:$A,0))</f>
        <v>1107|0.2|0|0</v>
      </c>
      <c r="AE23" s="67" t="str">
        <f>INDEX('#名城buff索引'!R:R,MATCH($A23,'#名城buff索引'!$A:$A,0))</f>
        <v>1108|0.2|0|0</v>
      </c>
      <c r="AF23" s="67" t="b">
        <v>1</v>
      </c>
      <c r="AG23" s="67">
        <v>1</v>
      </c>
      <c r="AH23" s="67">
        <v>30</v>
      </c>
      <c r="AI23" s="67">
        <v>30</v>
      </c>
      <c r="AJ23" s="67">
        <v>6</v>
      </c>
      <c r="AK23" s="67">
        <v>6</v>
      </c>
      <c r="AL23" s="83">
        <v>18</v>
      </c>
      <c r="AM23" s="67">
        <v>1704456</v>
      </c>
      <c r="AN23" s="67">
        <v>1704462</v>
      </c>
      <c r="AO23" s="67" t="b">
        <v>1</v>
      </c>
      <c r="AP23" s="67" t="b">
        <v>0</v>
      </c>
      <c r="AQ23" s="67" t="s">
        <v>135</v>
      </c>
      <c r="AR23" s="78" t="s">
        <v>100</v>
      </c>
      <c r="AS23" s="67" t="s">
        <v>109</v>
      </c>
    </row>
    <row r="24" spans="1:45" s="83" customFormat="1" x14ac:dyDescent="0.25">
      <c r="A24" s="67">
        <v>2005000</v>
      </c>
      <c r="B24" s="67"/>
      <c r="C24" s="67" t="s">
        <v>86</v>
      </c>
      <c r="D24" s="67" t="s">
        <v>131</v>
      </c>
      <c r="E24" s="67" t="s">
        <v>139</v>
      </c>
      <c r="F24" s="67" t="s">
        <v>133</v>
      </c>
      <c r="G24" s="67">
        <v>2</v>
      </c>
      <c r="H24" s="67">
        <v>443</v>
      </c>
      <c r="I24" s="67">
        <v>472</v>
      </c>
      <c r="J24" s="67">
        <v>2005000</v>
      </c>
      <c r="K24" s="69">
        <v>36</v>
      </c>
      <c r="L24" s="67">
        <v>34</v>
      </c>
      <c r="M24" s="67">
        <v>25</v>
      </c>
      <c r="N24" s="67">
        <v>2</v>
      </c>
      <c r="O24" s="67" t="s">
        <v>114</v>
      </c>
      <c r="P24" s="67" t="s">
        <v>123</v>
      </c>
      <c r="Q24" s="67" t="s">
        <v>92</v>
      </c>
      <c r="R24" s="67"/>
      <c r="S24" s="67" t="s">
        <v>93</v>
      </c>
      <c r="T24" s="67"/>
      <c r="U24" s="67" t="s">
        <v>116</v>
      </c>
      <c r="V24" s="67"/>
      <c r="W24" s="67" t="s">
        <v>134</v>
      </c>
      <c r="X24" s="67" t="s">
        <v>96</v>
      </c>
      <c r="Y24" s="67" t="s">
        <v>97</v>
      </c>
      <c r="Z24" s="67" t="s">
        <v>98</v>
      </c>
      <c r="AA24" s="67" t="str">
        <f>INDEX('#名城buff索引'!AA:AA,MATCH($A24,'#名城buff索引'!$A:$A,0))</f>
        <v>20050001|20050002|20050003|20050004</v>
      </c>
      <c r="AB24" s="67" t="str">
        <f>INDEX('#名城buff索引'!O:O,MATCH($A24,'#名城buff索引'!$A:$A,0))</f>
        <v>2005|0.1|0|0</v>
      </c>
      <c r="AC24" s="67" t="str">
        <f>INDEX('#名城buff索引'!P:P,MATCH($A24,'#名城buff索引'!$A:$A,0))</f>
        <v>2055|0.1|0|0</v>
      </c>
      <c r="AD24" s="67" t="str">
        <f>INDEX('#名城buff索引'!Q:Q,MATCH($A24,'#名城buff索引'!$A:$A,0))</f>
        <v>2008|0.1|0|0</v>
      </c>
      <c r="AE24" s="67" t="str">
        <f>INDEX('#名城buff索引'!R:R,MATCH($A24,'#名城buff索引'!$A:$A,0))</f>
        <v>2058|0.1|0|0</v>
      </c>
      <c r="AF24" s="67" t="b">
        <v>1</v>
      </c>
      <c r="AG24" s="67">
        <v>1</v>
      </c>
      <c r="AH24" s="67">
        <v>30</v>
      </c>
      <c r="AI24" s="67">
        <v>30</v>
      </c>
      <c r="AJ24" s="67">
        <v>6</v>
      </c>
      <c r="AK24" s="67">
        <v>6</v>
      </c>
      <c r="AL24" s="83">
        <v>18</v>
      </c>
      <c r="AM24" s="67">
        <v>1704453</v>
      </c>
      <c r="AN24" s="67">
        <v>1704462</v>
      </c>
      <c r="AO24" s="67" t="b">
        <v>0</v>
      </c>
      <c r="AP24" s="67" t="b">
        <v>1</v>
      </c>
      <c r="AQ24" s="67" t="s">
        <v>135</v>
      </c>
      <c r="AR24" s="78" t="s">
        <v>100</v>
      </c>
      <c r="AS24" s="67" t="s">
        <v>117</v>
      </c>
    </row>
    <row r="25" spans="1:45" s="83" customFormat="1" x14ac:dyDescent="0.25">
      <c r="A25" s="67">
        <v>2006000</v>
      </c>
      <c r="B25" s="67"/>
      <c r="C25" s="67" t="s">
        <v>86</v>
      </c>
      <c r="D25" s="67" t="s">
        <v>131</v>
      </c>
      <c r="E25" s="67" t="s">
        <v>140</v>
      </c>
      <c r="F25" s="67" t="s">
        <v>133</v>
      </c>
      <c r="G25" s="67">
        <v>2</v>
      </c>
      <c r="H25" s="67">
        <v>378</v>
      </c>
      <c r="I25" s="67">
        <v>227</v>
      </c>
      <c r="J25" s="67">
        <v>2006000</v>
      </c>
      <c r="K25" s="69">
        <v>33</v>
      </c>
      <c r="L25" s="67">
        <v>34</v>
      </c>
      <c r="M25" s="67">
        <v>25</v>
      </c>
      <c r="N25" s="67">
        <v>2</v>
      </c>
      <c r="O25" s="67" t="s">
        <v>114</v>
      </c>
      <c r="P25" s="67" t="s">
        <v>123</v>
      </c>
      <c r="Q25" s="67" t="s">
        <v>92</v>
      </c>
      <c r="R25" s="67"/>
      <c r="S25" s="67" t="s">
        <v>93</v>
      </c>
      <c r="T25" s="67"/>
      <c r="U25" s="67" t="s">
        <v>116</v>
      </c>
      <c r="V25" s="67"/>
      <c r="W25" s="67" t="s">
        <v>134</v>
      </c>
      <c r="X25" s="67" t="s">
        <v>96</v>
      </c>
      <c r="Y25" s="67" t="s">
        <v>97</v>
      </c>
      <c r="Z25" s="67" t="s">
        <v>98</v>
      </c>
      <c r="AA25" s="67" t="str">
        <f>INDEX('#名城buff索引'!AA:AA,MATCH($A25,'#名城buff索引'!$A:$A,0))</f>
        <v>20060001|20060002|20060003|20060004</v>
      </c>
      <c r="AB25" s="67" t="str">
        <f>INDEX('#名城buff索引'!O:O,MATCH($A25,'#名城buff索引'!$A:$A,0))</f>
        <v>2006|0.1|0|0</v>
      </c>
      <c r="AC25" s="67" t="str">
        <f>INDEX('#名城buff索引'!P:P,MATCH($A25,'#名城buff索引'!$A:$A,0))</f>
        <v>2056|0.1|0|0</v>
      </c>
      <c r="AD25" s="67" t="str">
        <f>INDEX('#名城buff索引'!Q:Q,MATCH($A25,'#名城buff索引'!$A:$A,0))</f>
        <v>2010|0.1|0|0</v>
      </c>
      <c r="AE25" s="67" t="str">
        <f>INDEX('#名城buff索引'!R:R,MATCH($A25,'#名城buff索引'!$A:$A,0))</f>
        <v>2060|0.1|0|0</v>
      </c>
      <c r="AF25" s="67" t="b">
        <v>1</v>
      </c>
      <c r="AG25" s="67">
        <v>1</v>
      </c>
      <c r="AH25" s="67">
        <v>30</v>
      </c>
      <c r="AI25" s="67">
        <v>30</v>
      </c>
      <c r="AJ25" s="67">
        <v>6</v>
      </c>
      <c r="AK25" s="67">
        <v>6</v>
      </c>
      <c r="AL25" s="83">
        <v>18</v>
      </c>
      <c r="AM25" s="67">
        <v>1704454</v>
      </c>
      <c r="AN25" s="67">
        <v>1704462</v>
      </c>
      <c r="AO25" s="67" t="b">
        <v>0</v>
      </c>
      <c r="AP25" s="67" t="b">
        <v>1</v>
      </c>
      <c r="AQ25" s="67" t="s">
        <v>135</v>
      </c>
      <c r="AR25" s="78" t="s">
        <v>100</v>
      </c>
      <c r="AS25" s="67" t="s">
        <v>117</v>
      </c>
    </row>
    <row r="26" spans="1:45" s="83" customFormat="1" x14ac:dyDescent="0.25">
      <c r="A26" s="67">
        <v>2007000</v>
      </c>
      <c r="B26" s="67"/>
      <c r="C26" s="67" t="s">
        <v>86</v>
      </c>
      <c r="D26" s="67" t="s">
        <v>131</v>
      </c>
      <c r="E26" s="67" t="s">
        <v>141</v>
      </c>
      <c r="F26" s="67" t="s">
        <v>133</v>
      </c>
      <c r="G26" s="67">
        <v>2</v>
      </c>
      <c r="H26" s="67">
        <v>256</v>
      </c>
      <c r="I26" s="67">
        <v>227</v>
      </c>
      <c r="J26" s="67">
        <v>2007000</v>
      </c>
      <c r="K26" s="69">
        <v>32</v>
      </c>
      <c r="L26" s="67">
        <v>34</v>
      </c>
      <c r="M26" s="67">
        <v>25</v>
      </c>
      <c r="N26" s="67">
        <v>2</v>
      </c>
      <c r="O26" s="67" t="s">
        <v>122</v>
      </c>
      <c r="P26" s="67" t="s">
        <v>115</v>
      </c>
      <c r="Q26" s="67" t="s">
        <v>92</v>
      </c>
      <c r="R26" s="67"/>
      <c r="S26" s="67" t="s">
        <v>93</v>
      </c>
      <c r="T26" s="67"/>
      <c r="U26" s="67" t="s">
        <v>124</v>
      </c>
      <c r="V26" s="67"/>
      <c r="W26" s="67" t="s">
        <v>134</v>
      </c>
      <c r="X26" s="67" t="s">
        <v>96</v>
      </c>
      <c r="Y26" s="67" t="s">
        <v>97</v>
      </c>
      <c r="Z26" s="67" t="s">
        <v>98</v>
      </c>
      <c r="AA26" s="67" t="str">
        <f>INDEX('#名城buff索引'!AA:AA,MATCH($A26,'#名城buff索引'!$A:$A,0))</f>
        <v>20070001|20070002|20070003|20070004</v>
      </c>
      <c r="AB26" s="67" t="str">
        <f>INDEX('#名城buff索引'!O:O,MATCH($A26,'#名城buff索引'!$A:$A,0))</f>
        <v>2205|0.1|0|0</v>
      </c>
      <c r="AC26" s="67" t="str">
        <f>INDEX('#名城buff索引'!P:P,MATCH($A26,'#名城buff索引'!$A:$A,0))</f>
        <v>2105|0.1|0|0</v>
      </c>
      <c r="AD26" s="67" t="str">
        <f>INDEX('#名城buff索引'!Q:Q,MATCH($A26,'#名城buff索引'!$A:$A,0))</f>
        <v>2208|0.1|0|0</v>
      </c>
      <c r="AE26" s="67" t="str">
        <f>INDEX('#名城buff索引'!R:R,MATCH($A26,'#名城buff索引'!$A:$A,0))</f>
        <v>2108|0.1|0|0</v>
      </c>
      <c r="AF26" s="67" t="b">
        <v>1</v>
      </c>
      <c r="AG26" s="67">
        <v>1</v>
      </c>
      <c r="AH26" s="67">
        <v>30</v>
      </c>
      <c r="AI26" s="67">
        <v>30</v>
      </c>
      <c r="AJ26" s="67">
        <v>6</v>
      </c>
      <c r="AK26" s="67">
        <v>6</v>
      </c>
      <c r="AL26" s="83">
        <v>18</v>
      </c>
      <c r="AM26" s="67">
        <v>1704455</v>
      </c>
      <c r="AN26" s="67">
        <v>1704462</v>
      </c>
      <c r="AO26" s="67" t="b">
        <v>0</v>
      </c>
      <c r="AP26" s="67" t="b">
        <v>1</v>
      </c>
      <c r="AQ26" s="67" t="s">
        <v>135</v>
      </c>
      <c r="AR26" s="78" t="s">
        <v>100</v>
      </c>
      <c r="AS26" s="67" t="s">
        <v>125</v>
      </c>
    </row>
    <row r="27" spans="1:45" s="83" customFormat="1" x14ac:dyDescent="0.25">
      <c r="A27" s="67">
        <v>2008000</v>
      </c>
      <c r="B27" s="67"/>
      <c r="C27" s="67" t="s">
        <v>86</v>
      </c>
      <c r="D27" s="67" t="s">
        <v>131</v>
      </c>
      <c r="E27" s="67" t="s">
        <v>142</v>
      </c>
      <c r="F27" s="67" t="s">
        <v>133</v>
      </c>
      <c r="G27" s="67">
        <v>2</v>
      </c>
      <c r="H27" s="67">
        <v>227</v>
      </c>
      <c r="I27" s="67">
        <v>321</v>
      </c>
      <c r="J27" s="67">
        <v>2008000</v>
      </c>
      <c r="K27" s="69">
        <v>39</v>
      </c>
      <c r="L27" s="67">
        <v>34</v>
      </c>
      <c r="M27" s="67">
        <v>25</v>
      </c>
      <c r="N27" s="67">
        <v>2</v>
      </c>
      <c r="O27" s="67" t="s">
        <v>122</v>
      </c>
      <c r="P27" s="67" t="s">
        <v>115</v>
      </c>
      <c r="Q27" s="67" t="s">
        <v>92</v>
      </c>
      <c r="R27" s="67"/>
      <c r="S27" s="67" t="s">
        <v>93</v>
      </c>
      <c r="T27" s="67"/>
      <c r="U27" s="67" t="s">
        <v>124</v>
      </c>
      <c r="V27" s="67"/>
      <c r="W27" s="67" t="s">
        <v>134</v>
      </c>
      <c r="X27" s="67" t="s">
        <v>96</v>
      </c>
      <c r="Y27" s="67" t="s">
        <v>97</v>
      </c>
      <c r="Z27" s="67" t="s">
        <v>98</v>
      </c>
      <c r="AA27" s="67" t="str">
        <f>INDEX('#名城buff索引'!AA:AA,MATCH($A27,'#名城buff索引'!$A:$A,0))</f>
        <v>20080001|20080002|20080003|20080004</v>
      </c>
      <c r="AB27" s="67" t="str">
        <f>INDEX('#名城buff索引'!O:O,MATCH($A27,'#名城buff索引'!$A:$A,0))</f>
        <v>2206|0.1|0|0</v>
      </c>
      <c r="AC27" s="67" t="str">
        <f>INDEX('#名城buff索引'!P:P,MATCH($A27,'#名城buff索引'!$A:$A,0))</f>
        <v>2106|0.1|0|0</v>
      </c>
      <c r="AD27" s="67" t="str">
        <f>INDEX('#名城buff索引'!Q:Q,MATCH($A27,'#名城buff索引'!$A:$A,0))</f>
        <v>2210|0.1|0|0</v>
      </c>
      <c r="AE27" s="67" t="str">
        <f>INDEX('#名城buff索引'!R:R,MATCH($A27,'#名城buff索引'!$A:$A,0))</f>
        <v>2110|0.1|0|0</v>
      </c>
      <c r="AF27" s="67" t="b">
        <v>1</v>
      </c>
      <c r="AG27" s="67">
        <v>1</v>
      </c>
      <c r="AH27" s="67">
        <v>30</v>
      </c>
      <c r="AI27" s="67">
        <v>30</v>
      </c>
      <c r="AJ27" s="67">
        <v>6</v>
      </c>
      <c r="AK27" s="67">
        <v>6</v>
      </c>
      <c r="AL27" s="83">
        <v>18</v>
      </c>
      <c r="AM27" s="67">
        <v>1704456</v>
      </c>
      <c r="AN27" s="67">
        <v>1704462</v>
      </c>
      <c r="AO27" s="67" t="b">
        <v>0</v>
      </c>
      <c r="AP27" s="67" t="b">
        <v>1</v>
      </c>
      <c r="AQ27" s="67" t="s">
        <v>135</v>
      </c>
      <c r="AR27" s="78" t="s">
        <v>100</v>
      </c>
      <c r="AS27" s="67" t="s">
        <v>125</v>
      </c>
    </row>
    <row r="28" spans="1:45" s="83" customFormat="1" x14ac:dyDescent="0.25">
      <c r="A28" s="66">
        <v>3001000</v>
      </c>
      <c r="B28" s="66"/>
      <c r="C28" s="77" t="s">
        <v>86</v>
      </c>
      <c r="D28" s="77" t="s">
        <v>143</v>
      </c>
      <c r="E28" s="66" t="s">
        <v>144</v>
      </c>
      <c r="F28" s="66" t="s">
        <v>145</v>
      </c>
      <c r="G28" s="66">
        <v>3</v>
      </c>
      <c r="H28" s="66">
        <v>292</v>
      </c>
      <c r="I28" s="66">
        <v>382</v>
      </c>
      <c r="J28" s="66">
        <v>3001000</v>
      </c>
      <c r="K28" s="68">
        <v>43</v>
      </c>
      <c r="L28" s="66">
        <v>41</v>
      </c>
      <c r="M28" s="66">
        <v>25</v>
      </c>
      <c r="N28" s="66">
        <v>3</v>
      </c>
      <c r="O28" s="66" t="s">
        <v>90</v>
      </c>
      <c r="P28" s="66" t="s">
        <v>91</v>
      </c>
      <c r="Q28" s="66" t="s">
        <v>92</v>
      </c>
      <c r="R28" s="66"/>
      <c r="S28" s="66" t="s">
        <v>93</v>
      </c>
      <c r="T28" s="66"/>
      <c r="U28" s="66" t="s">
        <v>94</v>
      </c>
      <c r="V28" s="66"/>
      <c r="W28" s="66" t="s">
        <v>134</v>
      </c>
      <c r="X28" s="66" t="s">
        <v>96</v>
      </c>
      <c r="Y28" s="66" t="s">
        <v>97</v>
      </c>
      <c r="Z28" s="66" t="s">
        <v>98</v>
      </c>
      <c r="AA28" s="66" t="str">
        <f>INDEX('#名城buff索引'!AA:AA,MATCH($A28,'#名城buff索引'!$A:$A,0))</f>
        <v>30010001|30010002</v>
      </c>
      <c r="AB28" s="66" t="str">
        <f>INDEX('#名城buff索引'!O:O,MATCH($A28,'#名城buff索引'!$A:$A,0))</f>
        <v>6001|10000|0|0</v>
      </c>
      <c r="AC28" s="66" t="str">
        <f>INDEX('#名城buff索引'!P:P,MATCH($A28,'#名城buff索引'!$A:$A,0))</f>
        <v>6010|20000|0|0</v>
      </c>
      <c r="AD28" s="66">
        <f>INDEX('#名城buff索引'!Q:Q,MATCH($A28,'#名城buff索引'!$A:$A,0))</f>
        <v>0</v>
      </c>
      <c r="AE28" s="66">
        <f>INDEX('#名城buff索引'!R:R,MATCH($A28,'#名城buff索引'!$A:$A,0))</f>
        <v>0</v>
      </c>
      <c r="AF28" s="66" t="b">
        <v>1</v>
      </c>
      <c r="AG28" s="70">
        <v>2</v>
      </c>
      <c r="AH28" s="70">
        <v>30</v>
      </c>
      <c r="AI28" s="70">
        <v>30</v>
      </c>
      <c r="AJ28" s="70">
        <v>6</v>
      </c>
      <c r="AK28" s="70">
        <v>6</v>
      </c>
      <c r="AL28" s="83">
        <v>18</v>
      </c>
      <c r="AM28" s="83">
        <v>1704457</v>
      </c>
      <c r="AN28" s="83">
        <v>1704463</v>
      </c>
      <c r="AO28" s="83" t="b">
        <v>1</v>
      </c>
      <c r="AP28" s="83" t="b">
        <v>0</v>
      </c>
      <c r="AQ28" s="83" t="s">
        <v>146</v>
      </c>
      <c r="AR28" s="78" t="s">
        <v>100</v>
      </c>
      <c r="AS28" s="66" t="s">
        <v>101</v>
      </c>
    </row>
    <row r="29" spans="1:45" s="83" customFormat="1" x14ac:dyDescent="0.25">
      <c r="A29" s="66">
        <v>3002000</v>
      </c>
      <c r="B29" s="66"/>
      <c r="C29" s="77" t="s">
        <v>86</v>
      </c>
      <c r="D29" s="77" t="s">
        <v>143</v>
      </c>
      <c r="E29" s="66" t="s">
        <v>147</v>
      </c>
      <c r="F29" s="66" t="s">
        <v>145</v>
      </c>
      <c r="G29" s="66">
        <v>3</v>
      </c>
      <c r="H29" s="66">
        <v>407</v>
      </c>
      <c r="I29" s="66">
        <v>317</v>
      </c>
      <c r="J29" s="66">
        <v>3002000</v>
      </c>
      <c r="K29" s="68">
        <v>41</v>
      </c>
      <c r="L29" s="66">
        <v>41</v>
      </c>
      <c r="M29" s="66">
        <v>25</v>
      </c>
      <c r="N29" s="66">
        <v>3</v>
      </c>
      <c r="O29" s="66" t="s">
        <v>114</v>
      </c>
      <c r="P29" s="66" t="s">
        <v>107</v>
      </c>
      <c r="Q29" s="66" t="s">
        <v>92</v>
      </c>
      <c r="R29" s="66"/>
      <c r="S29" s="66" t="s">
        <v>93</v>
      </c>
      <c r="T29" s="66"/>
      <c r="U29" s="66" t="s">
        <v>108</v>
      </c>
      <c r="V29" s="66"/>
      <c r="W29" s="66" t="s">
        <v>134</v>
      </c>
      <c r="X29" s="66" t="s">
        <v>96</v>
      </c>
      <c r="Y29" s="66" t="s">
        <v>97</v>
      </c>
      <c r="Z29" s="66" t="s">
        <v>98</v>
      </c>
      <c r="AA29" s="66" t="str">
        <f>INDEX('#名城buff索引'!AA:AA,MATCH($A29,'#名城buff索引'!$A:$A,0))</f>
        <v>30020001|30020002</v>
      </c>
      <c r="AB29" s="66" t="str">
        <f>INDEX('#名城buff索引'!O:O,MATCH($A29,'#名城buff索引'!$A:$A,0))</f>
        <v>1229|0.1|0|0</v>
      </c>
      <c r="AC29" s="66" t="str">
        <f>INDEX('#名城buff索引'!P:P,MATCH($A29,'#名城buff索引'!$A:$A,0))</f>
        <v>1300|0.1|0|0</v>
      </c>
      <c r="AD29" s="66">
        <f>INDEX('#名城buff索引'!Q:Q,MATCH($A29,'#名城buff索引'!$A:$A,0))</f>
        <v>0</v>
      </c>
      <c r="AE29" s="66">
        <f>INDEX('#名城buff索引'!R:R,MATCH($A29,'#名城buff索引'!$A:$A,0))</f>
        <v>0</v>
      </c>
      <c r="AF29" s="66" t="b">
        <v>1</v>
      </c>
      <c r="AG29" s="70">
        <v>2</v>
      </c>
      <c r="AH29" s="70">
        <v>30</v>
      </c>
      <c r="AI29" s="70">
        <v>30</v>
      </c>
      <c r="AJ29" s="70">
        <v>6</v>
      </c>
      <c r="AK29" s="70">
        <v>6</v>
      </c>
      <c r="AL29" s="83">
        <v>18</v>
      </c>
      <c r="AM29" s="83">
        <v>1704458</v>
      </c>
      <c r="AN29" s="83">
        <v>1704463</v>
      </c>
      <c r="AO29" s="83" t="b">
        <v>1</v>
      </c>
      <c r="AP29" s="83" t="b">
        <v>1</v>
      </c>
      <c r="AQ29" s="83" t="s">
        <v>146</v>
      </c>
      <c r="AR29" s="78" t="s">
        <v>100</v>
      </c>
      <c r="AS29" s="66" t="s">
        <v>109</v>
      </c>
    </row>
    <row r="30" spans="1:45" s="83" customFormat="1" x14ac:dyDescent="0.25">
      <c r="A30" s="66">
        <v>3003000</v>
      </c>
      <c r="B30" s="66"/>
      <c r="C30" s="77" t="s">
        <v>86</v>
      </c>
      <c r="D30" s="77" t="s">
        <v>143</v>
      </c>
      <c r="E30" s="66" t="s">
        <v>148</v>
      </c>
      <c r="F30" s="66" t="s">
        <v>145</v>
      </c>
      <c r="G30" s="66">
        <v>3</v>
      </c>
      <c r="H30" s="66">
        <v>317</v>
      </c>
      <c r="I30" s="66">
        <v>292</v>
      </c>
      <c r="J30" s="66">
        <v>3003000</v>
      </c>
      <c r="K30" s="68">
        <v>40</v>
      </c>
      <c r="L30" s="66">
        <v>41</v>
      </c>
      <c r="M30" s="66">
        <v>25</v>
      </c>
      <c r="N30" s="66">
        <v>3</v>
      </c>
      <c r="O30" s="66" t="s">
        <v>106</v>
      </c>
      <c r="P30" s="66" t="s">
        <v>115</v>
      </c>
      <c r="Q30" s="66" t="s">
        <v>92</v>
      </c>
      <c r="R30" s="66"/>
      <c r="S30" s="66" t="s">
        <v>93</v>
      </c>
      <c r="T30" s="66"/>
      <c r="U30" s="66" t="s">
        <v>116</v>
      </c>
      <c r="V30" s="66"/>
      <c r="W30" s="66" t="s">
        <v>134</v>
      </c>
      <c r="X30" s="66" t="s">
        <v>96</v>
      </c>
      <c r="Y30" s="66" t="s">
        <v>97</v>
      </c>
      <c r="Z30" s="66" t="s">
        <v>98</v>
      </c>
      <c r="AA30" s="66" t="str">
        <f>INDEX('#名城buff索引'!AA:AA,MATCH($A30,'#名城buff索引'!$A:$A,0))</f>
        <v>30030001|30030002</v>
      </c>
      <c r="AB30" s="66" t="str">
        <f>INDEX('#名城buff索引'!O:O,MATCH($A30,'#名城buff索引'!$A:$A,0))</f>
        <v>2000|0.1|0|0</v>
      </c>
      <c r="AC30" s="66" t="str">
        <f>INDEX('#名城buff索引'!P:P,MATCH($A30,'#名城buff索引'!$A:$A,0))</f>
        <v>2050|0.1|0|0</v>
      </c>
      <c r="AD30" s="66">
        <f>INDEX('#名城buff索引'!Q:Q,MATCH($A30,'#名城buff索引'!$A:$A,0))</f>
        <v>0</v>
      </c>
      <c r="AE30" s="66">
        <f>INDEX('#名城buff索引'!R:R,MATCH($A30,'#名城buff索引'!$A:$A,0))</f>
        <v>0</v>
      </c>
      <c r="AF30" s="66" t="b">
        <v>1</v>
      </c>
      <c r="AG30" s="70">
        <v>2</v>
      </c>
      <c r="AH30" s="70">
        <v>30</v>
      </c>
      <c r="AI30" s="70">
        <v>30</v>
      </c>
      <c r="AJ30" s="70">
        <v>6</v>
      </c>
      <c r="AK30" s="70">
        <v>6</v>
      </c>
      <c r="AL30" s="83">
        <v>18</v>
      </c>
      <c r="AM30" s="83">
        <v>1704459</v>
      </c>
      <c r="AN30" s="83">
        <v>1704463</v>
      </c>
      <c r="AO30" s="83" t="b">
        <v>0</v>
      </c>
      <c r="AP30" s="83" t="b">
        <v>1</v>
      </c>
      <c r="AQ30" s="83" t="s">
        <v>146</v>
      </c>
      <c r="AR30" s="78" t="s">
        <v>100</v>
      </c>
      <c r="AS30" s="66" t="s">
        <v>117</v>
      </c>
    </row>
    <row r="31" spans="1:45" s="83" customFormat="1" x14ac:dyDescent="0.25">
      <c r="A31" s="66">
        <v>3004000</v>
      </c>
      <c r="B31" s="66"/>
      <c r="C31" s="77" t="s">
        <v>86</v>
      </c>
      <c r="D31" s="77" t="s">
        <v>143</v>
      </c>
      <c r="E31" s="66" t="s">
        <v>149</v>
      </c>
      <c r="F31" s="66" t="s">
        <v>145</v>
      </c>
      <c r="G31" s="66">
        <v>3</v>
      </c>
      <c r="H31" s="66">
        <v>382</v>
      </c>
      <c r="I31" s="66">
        <v>407</v>
      </c>
      <c r="J31" s="66">
        <v>3004000</v>
      </c>
      <c r="K31" s="68">
        <v>42</v>
      </c>
      <c r="L31" s="66">
        <v>41</v>
      </c>
      <c r="M31" s="66">
        <v>25</v>
      </c>
      <c r="N31" s="66">
        <v>3</v>
      </c>
      <c r="O31" s="66" t="s">
        <v>122</v>
      </c>
      <c r="P31" s="66" t="s">
        <v>123</v>
      </c>
      <c r="Q31" s="66" t="s">
        <v>92</v>
      </c>
      <c r="R31" s="66"/>
      <c r="S31" s="66" t="s">
        <v>93</v>
      </c>
      <c r="T31" s="66"/>
      <c r="U31" s="66" t="s">
        <v>124</v>
      </c>
      <c r="V31" s="66"/>
      <c r="W31" s="66" t="s">
        <v>134</v>
      </c>
      <c r="X31" s="66" t="s">
        <v>96</v>
      </c>
      <c r="Y31" s="66" t="s">
        <v>97</v>
      </c>
      <c r="Z31" s="66" t="s">
        <v>98</v>
      </c>
      <c r="AA31" s="66" t="str">
        <f>INDEX('#名城buff索引'!AA:AA,MATCH($A31,'#名城buff索引'!$A:$A,0))</f>
        <v>30040001|30040002</v>
      </c>
      <c r="AB31" s="66" t="str">
        <f>INDEX('#名城buff索引'!O:O,MATCH($A31,'#名城buff索引'!$A:$A,0))</f>
        <v>2200|0.1|0|0</v>
      </c>
      <c r="AC31" s="66" t="str">
        <f>INDEX('#名城buff索引'!P:P,MATCH($A31,'#名城buff索引'!$A:$A,0))</f>
        <v>2100|0.1|0|0</v>
      </c>
      <c r="AD31" s="66">
        <f>INDEX('#名城buff索引'!Q:Q,MATCH($A31,'#名城buff索引'!$A:$A,0))</f>
        <v>0</v>
      </c>
      <c r="AE31" s="66">
        <f>INDEX('#名城buff索引'!R:R,MATCH($A31,'#名城buff索引'!$A:$A,0))</f>
        <v>0</v>
      </c>
      <c r="AF31" s="66" t="b">
        <v>1</v>
      </c>
      <c r="AG31" s="70">
        <v>2</v>
      </c>
      <c r="AH31" s="70">
        <v>30</v>
      </c>
      <c r="AI31" s="70">
        <v>30</v>
      </c>
      <c r="AJ31" s="70">
        <v>6</v>
      </c>
      <c r="AK31" s="70">
        <v>6</v>
      </c>
      <c r="AL31" s="83">
        <v>18</v>
      </c>
      <c r="AM31" s="83">
        <v>1704460</v>
      </c>
      <c r="AN31" s="83">
        <v>1704463</v>
      </c>
      <c r="AO31" s="83" t="b">
        <v>0</v>
      </c>
      <c r="AP31" s="83" t="b">
        <v>0</v>
      </c>
      <c r="AQ31" s="83" t="s">
        <v>146</v>
      </c>
      <c r="AR31" s="78" t="s">
        <v>100</v>
      </c>
      <c r="AS31" s="66" t="s">
        <v>125</v>
      </c>
    </row>
    <row r="32" spans="1:45" s="83" customFormat="1" x14ac:dyDescent="0.25">
      <c r="K32" s="79"/>
      <c r="L32" s="79"/>
      <c r="M32" s="79"/>
      <c r="N32" s="79"/>
      <c r="O32" s="79"/>
      <c r="P32" s="79"/>
      <c r="Q32" s="79"/>
    </row>
    <row r="33" spans="11:17" s="83" customFormat="1" x14ac:dyDescent="0.25">
      <c r="K33" s="79"/>
      <c r="L33" s="79"/>
      <c r="M33" s="79"/>
      <c r="N33" s="79"/>
      <c r="O33" s="79"/>
      <c r="P33" s="79"/>
      <c r="Q33" s="79"/>
    </row>
  </sheetData>
  <phoneticPr fontId="16" type="noConversion"/>
  <conditionalFormatting sqref="K4:K31">
    <cfRule type="cellIs" dxfId="1" priority="57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S59"/>
  <sheetViews>
    <sheetView workbookViewId="0">
      <selection activeCell="N39" sqref="N39"/>
    </sheetView>
  </sheetViews>
  <sheetFormatPr defaultColWidth="9" defaultRowHeight="14" x14ac:dyDescent="0.25"/>
  <cols>
    <col min="1" max="1" width="9" style="23" customWidth="1"/>
    <col min="2" max="2" width="7" style="23" customWidth="1"/>
    <col min="3" max="3" width="6" style="23" customWidth="1"/>
    <col min="4" max="4" width="8.36328125" style="23" customWidth="1"/>
    <col min="5" max="10" width="10.81640625" style="23" customWidth="1"/>
    <col min="11" max="11" width="11.90625" style="23" customWidth="1"/>
    <col min="12" max="22" width="9" style="23" customWidth="1"/>
    <col min="23" max="24" width="7.08984375" style="23" customWidth="1"/>
    <col min="25" max="28" width="9.90625" style="23" customWidth="1"/>
    <col min="29" max="30" width="10.08984375" style="24" customWidth="1"/>
    <col min="31" max="31" width="8.453125" style="23" customWidth="1"/>
    <col min="32" max="33" width="8.453125" style="24" customWidth="1"/>
    <col min="34" max="35" width="7.08984375" style="23" customWidth="1"/>
    <col min="36" max="39" width="8.453125" style="23" customWidth="1"/>
    <col min="40" max="40" width="7.08984375" style="23" customWidth="1"/>
    <col min="41" max="41" width="8.453125" style="23" customWidth="1"/>
    <col min="42" max="42" width="9" style="23" customWidth="1"/>
    <col min="43" max="45" width="9" style="25" customWidth="1"/>
    <col min="46" max="46" width="9" style="23" customWidth="1"/>
    <col min="47" max="16384" width="9" style="23"/>
  </cols>
  <sheetData>
    <row r="1" spans="1:45" s="21" customFormat="1" ht="57.65" customHeight="1" x14ac:dyDescent="0.25">
      <c r="A1" s="26" t="s">
        <v>150</v>
      </c>
      <c r="B1" s="26" t="s">
        <v>415</v>
      </c>
      <c r="C1" s="26" t="s">
        <v>408</v>
      </c>
      <c r="D1" s="26" t="s">
        <v>416</v>
      </c>
      <c r="E1" s="26" t="s">
        <v>471</v>
      </c>
      <c r="F1" s="26" t="s">
        <v>472</v>
      </c>
      <c r="G1" s="26" t="s">
        <v>473</v>
      </c>
      <c r="H1" s="26" t="s">
        <v>474</v>
      </c>
      <c r="I1" s="26" t="s">
        <v>475</v>
      </c>
      <c r="J1" s="26" t="s">
        <v>476</v>
      </c>
      <c r="K1" s="26" t="s">
        <v>477</v>
      </c>
      <c r="L1" s="26" t="s">
        <v>478</v>
      </c>
      <c r="M1" s="26" t="s">
        <v>479</v>
      </c>
      <c r="N1" s="26" t="s">
        <v>480</v>
      </c>
      <c r="O1" s="26" t="s">
        <v>481</v>
      </c>
      <c r="P1" s="26" t="s">
        <v>482</v>
      </c>
      <c r="Q1" s="26" t="s">
        <v>483</v>
      </c>
      <c r="R1" s="26" t="s">
        <v>484</v>
      </c>
      <c r="S1" s="26" t="s">
        <v>485</v>
      </c>
      <c r="T1" s="26" t="s">
        <v>486</v>
      </c>
      <c r="V1" s="26" t="s">
        <v>415</v>
      </c>
      <c r="W1" s="26" t="s">
        <v>481</v>
      </c>
      <c r="X1" s="26" t="s">
        <v>482</v>
      </c>
      <c r="Y1" s="26" t="s">
        <v>487</v>
      </c>
      <c r="Z1" s="26" t="s">
        <v>488</v>
      </c>
      <c r="AA1" s="26" t="s">
        <v>489</v>
      </c>
      <c r="AB1" s="26" t="s">
        <v>490</v>
      </c>
      <c r="AC1" s="29" t="s">
        <v>491</v>
      </c>
      <c r="AD1" s="29" t="s">
        <v>492</v>
      </c>
      <c r="AE1" s="26" t="s">
        <v>483</v>
      </c>
      <c r="AF1" s="29" t="s">
        <v>493</v>
      </c>
      <c r="AG1" s="29" t="s">
        <v>494</v>
      </c>
      <c r="AH1" s="26" t="s">
        <v>484</v>
      </c>
      <c r="AI1" s="26" t="s">
        <v>485</v>
      </c>
      <c r="AJ1" s="26" t="s">
        <v>495</v>
      </c>
      <c r="AK1" s="26" t="s">
        <v>496</v>
      </c>
      <c r="AL1" s="26" t="s">
        <v>497</v>
      </c>
      <c r="AM1" s="26" t="s">
        <v>498</v>
      </c>
      <c r="AN1" s="26" t="s">
        <v>499</v>
      </c>
      <c r="AO1" s="26" t="s">
        <v>486</v>
      </c>
      <c r="AQ1" s="32" t="s">
        <v>415</v>
      </c>
      <c r="AR1" s="32" t="s">
        <v>500</v>
      </c>
      <c r="AS1" s="32" t="s">
        <v>501</v>
      </c>
    </row>
    <row r="2" spans="1:45" x14ac:dyDescent="0.25">
      <c r="A2" s="28">
        <v>1001000</v>
      </c>
      <c r="B2" s="28" t="s">
        <v>435</v>
      </c>
      <c r="C2" s="28">
        <v>1</v>
      </c>
      <c r="D2" s="28" t="s">
        <v>436</v>
      </c>
      <c r="E2" s="28"/>
      <c r="F2" s="28"/>
      <c r="G2" s="28">
        <v>15001</v>
      </c>
      <c r="H2" s="28">
        <v>15101</v>
      </c>
      <c r="I2" s="28">
        <v>15201</v>
      </c>
      <c r="J2" s="28">
        <v>15301</v>
      </c>
      <c r="K2" s="28">
        <v>15051</v>
      </c>
      <c r="L2" s="28">
        <v>15151</v>
      </c>
      <c r="M2" s="28">
        <v>15251</v>
      </c>
      <c r="N2" s="28">
        <v>15351</v>
      </c>
      <c r="O2" s="28">
        <v>2</v>
      </c>
      <c r="P2" s="28">
        <v>4</v>
      </c>
      <c r="Q2" s="28">
        <v>25</v>
      </c>
      <c r="R2" s="28">
        <v>2</v>
      </c>
      <c r="S2" s="28">
        <v>4</v>
      </c>
      <c r="T2" s="28">
        <v>50</v>
      </c>
      <c r="V2" s="28" t="s">
        <v>436</v>
      </c>
      <c r="W2" s="28">
        <v>2</v>
      </c>
      <c r="X2" s="28">
        <v>4</v>
      </c>
      <c r="Y2" s="28">
        <v>15001</v>
      </c>
      <c r="Z2" s="28">
        <v>15101</v>
      </c>
      <c r="AA2" s="28">
        <v>15201</v>
      </c>
      <c r="AB2" s="28">
        <v>15301</v>
      </c>
      <c r="AC2" s="30">
        <v>0</v>
      </c>
      <c r="AD2" s="31" t="e">
        <v>#DIV/0!</v>
      </c>
      <c r="AE2" s="28">
        <v>75</v>
      </c>
      <c r="AF2" s="30">
        <v>3200</v>
      </c>
      <c r="AG2" s="30">
        <v>2</v>
      </c>
      <c r="AH2" s="28">
        <v>2</v>
      </c>
      <c r="AI2" s="28">
        <v>4</v>
      </c>
      <c r="AJ2" s="28">
        <v>15051</v>
      </c>
      <c r="AK2" s="28">
        <v>15151</v>
      </c>
      <c r="AL2" s="28">
        <v>15251</v>
      </c>
      <c r="AM2" s="28">
        <v>15351</v>
      </c>
      <c r="AN2" s="28">
        <v>200</v>
      </c>
      <c r="AO2" s="28">
        <v>150</v>
      </c>
      <c r="AQ2" s="33" t="s">
        <v>436</v>
      </c>
      <c r="AR2" s="33">
        <v>2</v>
      </c>
      <c r="AS2" s="33">
        <v>25</v>
      </c>
    </row>
    <row r="3" spans="1:45" x14ac:dyDescent="0.25">
      <c r="A3" s="28">
        <v>1002000</v>
      </c>
      <c r="B3" s="28" t="s">
        <v>435</v>
      </c>
      <c r="C3" s="28">
        <v>1</v>
      </c>
      <c r="D3" s="28" t="s">
        <v>436</v>
      </c>
      <c r="E3" s="28"/>
      <c r="F3" s="28"/>
      <c r="G3" s="28">
        <v>15001</v>
      </c>
      <c r="H3" s="28">
        <v>15101</v>
      </c>
      <c r="I3" s="28">
        <v>15201</v>
      </c>
      <c r="J3" s="28">
        <v>15301</v>
      </c>
      <c r="K3" s="28">
        <v>15051</v>
      </c>
      <c r="L3" s="28">
        <v>15151</v>
      </c>
      <c r="M3" s="28">
        <v>15251</v>
      </c>
      <c r="N3" s="28">
        <v>15351</v>
      </c>
      <c r="O3" s="28">
        <v>2</v>
      </c>
      <c r="P3" s="28">
        <v>4</v>
      </c>
      <c r="Q3" s="28">
        <v>25</v>
      </c>
      <c r="R3" s="28">
        <v>2</v>
      </c>
      <c r="S3" s="28">
        <v>4</v>
      </c>
      <c r="T3" s="28">
        <v>50</v>
      </c>
      <c r="V3" s="28" t="s">
        <v>438</v>
      </c>
      <c r="W3" s="28">
        <v>2</v>
      </c>
      <c r="X3" s="28">
        <v>4</v>
      </c>
      <c r="Y3" s="28">
        <v>15003</v>
      </c>
      <c r="Z3" s="28">
        <v>15103</v>
      </c>
      <c r="AA3" s="28">
        <v>15203</v>
      </c>
      <c r="AB3" s="28">
        <v>15303</v>
      </c>
      <c r="AC3" s="30">
        <v>0</v>
      </c>
      <c r="AD3" s="31" t="e">
        <v>#DIV/0!</v>
      </c>
      <c r="AE3" s="28">
        <v>75</v>
      </c>
      <c r="AF3" s="30">
        <v>9600</v>
      </c>
      <c r="AG3" s="30">
        <v>2</v>
      </c>
      <c r="AH3" s="28">
        <v>2</v>
      </c>
      <c r="AI3" s="28">
        <v>4</v>
      </c>
      <c r="AJ3" s="28">
        <v>15053</v>
      </c>
      <c r="AK3" s="28">
        <v>15153</v>
      </c>
      <c r="AL3" s="28">
        <v>15253</v>
      </c>
      <c r="AM3" s="28">
        <v>15353</v>
      </c>
      <c r="AN3" s="28">
        <v>200</v>
      </c>
      <c r="AO3" s="28">
        <v>150</v>
      </c>
      <c r="AQ3" s="33" t="s">
        <v>438</v>
      </c>
      <c r="AR3" s="33">
        <v>2</v>
      </c>
      <c r="AS3" s="33">
        <v>25</v>
      </c>
    </row>
    <row r="4" spans="1:45" x14ac:dyDescent="0.25">
      <c r="A4" s="28">
        <v>1003000</v>
      </c>
      <c r="B4" s="28" t="s">
        <v>435</v>
      </c>
      <c r="C4" s="28">
        <v>1</v>
      </c>
      <c r="D4" s="28" t="s">
        <v>436</v>
      </c>
      <c r="E4" s="28"/>
      <c r="F4" s="28"/>
      <c r="G4" s="28">
        <v>15001</v>
      </c>
      <c r="H4" s="28">
        <v>15101</v>
      </c>
      <c r="I4" s="28">
        <v>15201</v>
      </c>
      <c r="J4" s="28">
        <v>15301</v>
      </c>
      <c r="K4" s="28">
        <v>15051</v>
      </c>
      <c r="L4" s="28">
        <v>15151</v>
      </c>
      <c r="M4" s="28">
        <v>15251</v>
      </c>
      <c r="N4" s="28">
        <v>15351</v>
      </c>
      <c r="O4" s="28">
        <v>2</v>
      </c>
      <c r="P4" s="28">
        <v>4</v>
      </c>
      <c r="Q4" s="28">
        <v>25</v>
      </c>
      <c r="R4" s="28">
        <v>2</v>
      </c>
      <c r="S4" s="28">
        <v>4</v>
      </c>
      <c r="T4" s="28">
        <v>50</v>
      </c>
      <c r="V4" s="28" t="s">
        <v>439</v>
      </c>
      <c r="W4" s="28">
        <v>2</v>
      </c>
      <c r="X4" s="28">
        <v>4</v>
      </c>
      <c r="Y4" s="28">
        <v>15005</v>
      </c>
      <c r="Z4" s="28">
        <v>15105</v>
      </c>
      <c r="AA4" s="28">
        <v>15205</v>
      </c>
      <c r="AB4" s="28">
        <v>15305</v>
      </c>
      <c r="AC4" s="30">
        <v>0</v>
      </c>
      <c r="AD4" s="31" t="e">
        <v>#DIV/0!</v>
      </c>
      <c r="AE4" s="28">
        <v>75</v>
      </c>
      <c r="AF4" s="30">
        <v>16000</v>
      </c>
      <c r="AG4" s="30">
        <v>2</v>
      </c>
      <c r="AH4" s="28">
        <v>2</v>
      </c>
      <c r="AI4" s="28">
        <v>4</v>
      </c>
      <c r="AJ4" s="28">
        <v>15055</v>
      </c>
      <c r="AK4" s="28">
        <v>15155</v>
      </c>
      <c r="AL4" s="28">
        <v>15255</v>
      </c>
      <c r="AM4" s="28">
        <v>15355</v>
      </c>
      <c r="AN4" s="28">
        <v>200</v>
      </c>
      <c r="AO4" s="28">
        <v>150</v>
      </c>
      <c r="AQ4" s="33" t="s">
        <v>439</v>
      </c>
      <c r="AR4" s="33">
        <v>2</v>
      </c>
      <c r="AS4" s="33">
        <v>25</v>
      </c>
    </row>
    <row r="5" spans="1:45" x14ac:dyDescent="0.25">
      <c r="A5" s="28">
        <v>1004000</v>
      </c>
      <c r="B5" s="28" t="s">
        <v>435</v>
      </c>
      <c r="C5" s="28">
        <v>1</v>
      </c>
      <c r="D5" s="28" t="s">
        <v>436</v>
      </c>
      <c r="E5" s="28"/>
      <c r="F5" s="28"/>
      <c r="G5" s="28">
        <v>15001</v>
      </c>
      <c r="H5" s="28">
        <v>15101</v>
      </c>
      <c r="I5" s="28">
        <v>15201</v>
      </c>
      <c r="J5" s="28">
        <v>15301</v>
      </c>
      <c r="K5" s="28">
        <v>15051</v>
      </c>
      <c r="L5" s="28">
        <v>15151</v>
      </c>
      <c r="M5" s="28">
        <v>15251</v>
      </c>
      <c r="N5" s="28">
        <v>15351</v>
      </c>
      <c r="O5" s="28">
        <v>2</v>
      </c>
      <c r="P5" s="28">
        <v>4</v>
      </c>
      <c r="Q5" s="28">
        <v>25</v>
      </c>
      <c r="R5" s="28">
        <v>2</v>
      </c>
      <c r="S5" s="28">
        <v>4</v>
      </c>
      <c r="T5" s="28">
        <v>50</v>
      </c>
      <c r="V5" s="28" t="s">
        <v>440</v>
      </c>
      <c r="W5" s="28">
        <v>4</v>
      </c>
      <c r="X5" s="28">
        <v>6</v>
      </c>
      <c r="Y5" s="28">
        <v>15002</v>
      </c>
      <c r="Z5" s="28">
        <v>15102</v>
      </c>
      <c r="AA5" s="28">
        <v>15202</v>
      </c>
      <c r="AB5" s="28">
        <v>15302</v>
      </c>
      <c r="AC5" s="30">
        <v>0</v>
      </c>
      <c r="AD5" s="31" t="e">
        <v>#DIV/0!</v>
      </c>
      <c r="AE5" s="28">
        <v>75</v>
      </c>
      <c r="AF5" s="30">
        <v>4800</v>
      </c>
      <c r="AG5" s="30">
        <v>4</v>
      </c>
      <c r="AH5" s="28">
        <v>4</v>
      </c>
      <c r="AI5" s="28">
        <v>6</v>
      </c>
      <c r="AJ5" s="28">
        <v>15052</v>
      </c>
      <c r="AK5" s="28">
        <v>15152</v>
      </c>
      <c r="AL5" s="28">
        <v>15252</v>
      </c>
      <c r="AM5" s="28">
        <v>15352</v>
      </c>
      <c r="AN5" s="28">
        <v>200</v>
      </c>
      <c r="AO5" s="28">
        <v>150</v>
      </c>
      <c r="AQ5" s="33" t="s">
        <v>440</v>
      </c>
      <c r="AR5" s="33">
        <v>2</v>
      </c>
      <c r="AS5" s="33">
        <v>25</v>
      </c>
    </row>
    <row r="6" spans="1:45" x14ac:dyDescent="0.25">
      <c r="A6" s="28">
        <v>1005000</v>
      </c>
      <c r="B6" s="28" t="s">
        <v>435</v>
      </c>
      <c r="C6" s="28">
        <v>1</v>
      </c>
      <c r="D6" s="28" t="s">
        <v>436</v>
      </c>
      <c r="E6" s="28"/>
      <c r="F6" s="28"/>
      <c r="G6" s="28">
        <v>15001</v>
      </c>
      <c r="H6" s="28">
        <v>15101</v>
      </c>
      <c r="I6" s="28">
        <v>15201</v>
      </c>
      <c r="J6" s="28">
        <v>15301</v>
      </c>
      <c r="K6" s="28">
        <v>15051</v>
      </c>
      <c r="L6" s="28">
        <v>15151</v>
      </c>
      <c r="M6" s="28">
        <v>15251</v>
      </c>
      <c r="N6" s="28">
        <v>15351</v>
      </c>
      <c r="O6" s="28">
        <v>2</v>
      </c>
      <c r="P6" s="28">
        <v>4</v>
      </c>
      <c r="Q6" s="28">
        <v>25</v>
      </c>
      <c r="R6" s="28">
        <v>2</v>
      </c>
      <c r="S6" s="28">
        <v>4</v>
      </c>
      <c r="T6" s="28">
        <v>50</v>
      </c>
      <c r="V6" s="28" t="s">
        <v>441</v>
      </c>
      <c r="W6" s="28">
        <v>4</v>
      </c>
      <c r="X6" s="28">
        <v>6</v>
      </c>
      <c r="Y6" s="28">
        <v>15004</v>
      </c>
      <c r="Z6" s="28">
        <v>15104</v>
      </c>
      <c r="AA6" s="28">
        <v>15204</v>
      </c>
      <c r="AB6" s="28">
        <v>15304</v>
      </c>
      <c r="AC6" s="30">
        <v>0</v>
      </c>
      <c r="AD6" s="31" t="e">
        <v>#DIV/0!</v>
      </c>
      <c r="AE6" s="28">
        <v>75</v>
      </c>
      <c r="AF6" s="30">
        <v>11200</v>
      </c>
      <c r="AG6" s="30">
        <v>4</v>
      </c>
      <c r="AH6" s="28">
        <v>4</v>
      </c>
      <c r="AI6" s="28">
        <v>6</v>
      </c>
      <c r="AJ6" s="28">
        <v>15054</v>
      </c>
      <c r="AK6" s="28">
        <v>15154</v>
      </c>
      <c r="AL6" s="28">
        <v>15254</v>
      </c>
      <c r="AM6" s="28">
        <v>15354</v>
      </c>
      <c r="AN6" s="28">
        <v>200</v>
      </c>
      <c r="AO6" s="28">
        <v>150</v>
      </c>
      <c r="AQ6" s="33" t="s">
        <v>441</v>
      </c>
      <c r="AR6" s="33">
        <v>2</v>
      </c>
      <c r="AS6" s="33">
        <v>25</v>
      </c>
    </row>
    <row r="7" spans="1:45" x14ac:dyDescent="0.25">
      <c r="A7" s="28">
        <v>1006000</v>
      </c>
      <c r="B7" s="28" t="s">
        <v>435</v>
      </c>
      <c r="C7" s="28">
        <v>1</v>
      </c>
      <c r="D7" s="28" t="s">
        <v>436</v>
      </c>
      <c r="E7" s="28"/>
      <c r="F7" s="28"/>
      <c r="G7" s="28">
        <v>15001</v>
      </c>
      <c r="H7" s="28">
        <v>15101</v>
      </c>
      <c r="I7" s="28">
        <v>15201</v>
      </c>
      <c r="J7" s="28">
        <v>15301</v>
      </c>
      <c r="K7" s="28">
        <v>15051</v>
      </c>
      <c r="L7" s="28">
        <v>15151</v>
      </c>
      <c r="M7" s="28">
        <v>15251</v>
      </c>
      <c r="N7" s="28">
        <v>15351</v>
      </c>
      <c r="O7" s="28">
        <v>2</v>
      </c>
      <c r="P7" s="28">
        <v>4</v>
      </c>
      <c r="Q7" s="28">
        <v>25</v>
      </c>
      <c r="R7" s="28">
        <v>2</v>
      </c>
      <c r="S7" s="28">
        <v>4</v>
      </c>
      <c r="T7" s="28">
        <v>50</v>
      </c>
      <c r="V7" s="28" t="s">
        <v>442</v>
      </c>
      <c r="W7" s="28">
        <v>4</v>
      </c>
      <c r="X7" s="28">
        <v>6</v>
      </c>
      <c r="Y7" s="28">
        <v>15006</v>
      </c>
      <c r="Z7" s="28">
        <v>15106</v>
      </c>
      <c r="AA7" s="28">
        <v>15206</v>
      </c>
      <c r="AB7" s="28">
        <v>15306</v>
      </c>
      <c r="AC7" s="30">
        <v>0</v>
      </c>
      <c r="AD7" s="31" t="e">
        <v>#DIV/0!</v>
      </c>
      <c r="AE7" s="28">
        <v>75</v>
      </c>
      <c r="AF7" s="30">
        <v>17600</v>
      </c>
      <c r="AG7" s="30">
        <v>4</v>
      </c>
      <c r="AH7" s="28">
        <v>4</v>
      </c>
      <c r="AI7" s="28">
        <v>6</v>
      </c>
      <c r="AJ7" s="28">
        <v>15056</v>
      </c>
      <c r="AK7" s="28">
        <v>15156</v>
      </c>
      <c r="AL7" s="28">
        <v>15256</v>
      </c>
      <c r="AM7" s="28">
        <v>15356</v>
      </c>
      <c r="AN7" s="28">
        <v>200</v>
      </c>
      <c r="AO7" s="28">
        <v>150</v>
      </c>
      <c r="AQ7" s="33" t="s">
        <v>442</v>
      </c>
      <c r="AR7" s="33">
        <v>2</v>
      </c>
      <c r="AS7" s="33">
        <v>25</v>
      </c>
    </row>
    <row r="8" spans="1:45" x14ac:dyDescent="0.25">
      <c r="A8" s="28">
        <v>1007000</v>
      </c>
      <c r="B8" s="28" t="s">
        <v>435</v>
      </c>
      <c r="C8" s="28">
        <v>1</v>
      </c>
      <c r="D8" s="28" t="s">
        <v>436</v>
      </c>
      <c r="E8" s="28"/>
      <c r="F8" s="28"/>
      <c r="G8" s="28">
        <v>15001</v>
      </c>
      <c r="H8" s="28">
        <v>15101</v>
      </c>
      <c r="I8" s="28">
        <v>15201</v>
      </c>
      <c r="J8" s="28">
        <v>15301</v>
      </c>
      <c r="K8" s="28">
        <v>15051</v>
      </c>
      <c r="L8" s="28">
        <v>15151</v>
      </c>
      <c r="M8" s="28">
        <v>15251</v>
      </c>
      <c r="N8" s="28">
        <v>15351</v>
      </c>
      <c r="O8" s="28">
        <v>2</v>
      </c>
      <c r="P8" s="28">
        <v>4</v>
      </c>
      <c r="Q8" s="28">
        <v>25</v>
      </c>
      <c r="R8" s="28">
        <v>2</v>
      </c>
      <c r="S8" s="28">
        <v>4</v>
      </c>
      <c r="T8" s="28">
        <v>50</v>
      </c>
    </row>
    <row r="9" spans="1:45" x14ac:dyDescent="0.25">
      <c r="A9" s="28">
        <v>1008000</v>
      </c>
      <c r="B9" s="28" t="s">
        <v>435</v>
      </c>
      <c r="C9" s="28">
        <v>1</v>
      </c>
      <c r="D9" s="28" t="s">
        <v>436</v>
      </c>
      <c r="E9" s="28"/>
      <c r="F9" s="28"/>
      <c r="G9" s="28">
        <v>15001</v>
      </c>
      <c r="H9" s="28">
        <v>15101</v>
      </c>
      <c r="I9" s="28">
        <v>15201</v>
      </c>
      <c r="J9" s="28">
        <v>15301</v>
      </c>
      <c r="K9" s="28">
        <v>15051</v>
      </c>
      <c r="L9" s="28">
        <v>15151</v>
      </c>
      <c r="M9" s="28">
        <v>15251</v>
      </c>
      <c r="N9" s="28">
        <v>15351</v>
      </c>
      <c r="O9" s="28">
        <v>2</v>
      </c>
      <c r="P9" s="28">
        <v>4</v>
      </c>
      <c r="Q9" s="28">
        <v>25</v>
      </c>
      <c r="R9" s="28">
        <v>2</v>
      </c>
      <c r="S9" s="28">
        <v>4</v>
      </c>
      <c r="T9" s="28">
        <v>50</v>
      </c>
    </row>
    <row r="10" spans="1:45" x14ac:dyDescent="0.25">
      <c r="A10" s="28">
        <v>1009000</v>
      </c>
      <c r="B10" s="28" t="s">
        <v>435</v>
      </c>
      <c r="C10" s="28">
        <v>1</v>
      </c>
      <c r="D10" s="28" t="s">
        <v>436</v>
      </c>
      <c r="E10" s="28"/>
      <c r="F10" s="28"/>
      <c r="G10" s="28">
        <v>15001</v>
      </c>
      <c r="H10" s="28">
        <v>15101</v>
      </c>
      <c r="I10" s="28">
        <v>15201</v>
      </c>
      <c r="J10" s="28">
        <v>15301</v>
      </c>
      <c r="K10" s="28">
        <v>15051</v>
      </c>
      <c r="L10" s="28">
        <v>15151</v>
      </c>
      <c r="M10" s="28">
        <v>15251</v>
      </c>
      <c r="N10" s="28">
        <v>15351</v>
      </c>
      <c r="O10" s="28">
        <v>2</v>
      </c>
      <c r="P10" s="28">
        <v>4</v>
      </c>
      <c r="Q10" s="28">
        <v>25</v>
      </c>
      <c r="R10" s="28">
        <v>2</v>
      </c>
      <c r="S10" s="28">
        <v>4</v>
      </c>
      <c r="T10" s="28">
        <v>50</v>
      </c>
    </row>
    <row r="11" spans="1:45" x14ac:dyDescent="0.25">
      <c r="A11" s="28">
        <v>1010000</v>
      </c>
      <c r="B11" s="28" t="s">
        <v>435</v>
      </c>
      <c r="C11" s="28">
        <v>1</v>
      </c>
      <c r="D11" s="28" t="s">
        <v>436</v>
      </c>
      <c r="E11" s="28"/>
      <c r="F11" s="28"/>
      <c r="G11" s="28">
        <v>15001</v>
      </c>
      <c r="H11" s="28">
        <v>15101</v>
      </c>
      <c r="I11" s="28">
        <v>15201</v>
      </c>
      <c r="J11" s="28">
        <v>15301</v>
      </c>
      <c r="K11" s="28">
        <v>15051</v>
      </c>
      <c r="L11" s="28">
        <v>15151</v>
      </c>
      <c r="M11" s="28">
        <v>15251</v>
      </c>
      <c r="N11" s="28">
        <v>15351</v>
      </c>
      <c r="O11" s="28">
        <v>2</v>
      </c>
      <c r="P11" s="28">
        <v>4</v>
      </c>
      <c r="Q11" s="28">
        <v>25</v>
      </c>
      <c r="R11" s="28">
        <v>2</v>
      </c>
      <c r="S11" s="28">
        <v>4</v>
      </c>
      <c r="T11" s="28">
        <v>50</v>
      </c>
    </row>
    <row r="12" spans="1:45" ht="13.5" customHeight="1" x14ac:dyDescent="0.25">
      <c r="A12" s="28">
        <v>1011000</v>
      </c>
      <c r="B12" s="28" t="s">
        <v>435</v>
      </c>
      <c r="C12" s="28">
        <v>1</v>
      </c>
      <c r="D12" s="28" t="s">
        <v>436</v>
      </c>
      <c r="E12" s="28"/>
      <c r="F12" s="28"/>
      <c r="G12" s="28">
        <v>15001</v>
      </c>
      <c r="H12" s="28">
        <v>15101</v>
      </c>
      <c r="I12" s="28">
        <v>15201</v>
      </c>
      <c r="J12" s="28">
        <v>15301</v>
      </c>
      <c r="K12" s="28">
        <v>15051</v>
      </c>
      <c r="L12" s="28">
        <v>15151</v>
      </c>
      <c r="M12" s="28">
        <v>15251</v>
      </c>
      <c r="N12" s="28">
        <v>15351</v>
      </c>
      <c r="O12" s="28">
        <v>2</v>
      </c>
      <c r="P12" s="28">
        <v>4</v>
      </c>
      <c r="Q12" s="28">
        <v>25</v>
      </c>
      <c r="R12" s="28">
        <v>2</v>
      </c>
      <c r="S12" s="28">
        <v>4</v>
      </c>
      <c r="T12" s="28">
        <v>50</v>
      </c>
      <c r="AA12" s="92" t="s">
        <v>443</v>
      </c>
      <c r="AB12" s="93"/>
      <c r="AC12" s="94"/>
      <c r="AD12" s="104"/>
    </row>
    <row r="13" spans="1:45" ht="13.5" customHeight="1" x14ac:dyDescent="0.25">
      <c r="A13" s="28">
        <v>1012000</v>
      </c>
      <c r="B13" s="28" t="s">
        <v>435</v>
      </c>
      <c r="C13" s="28">
        <v>1</v>
      </c>
      <c r="D13" s="28" t="s">
        <v>436</v>
      </c>
      <c r="E13" s="28"/>
      <c r="F13" s="28"/>
      <c r="G13" s="28">
        <v>15001</v>
      </c>
      <c r="H13" s="28">
        <v>15101</v>
      </c>
      <c r="I13" s="28">
        <v>15201</v>
      </c>
      <c r="J13" s="28">
        <v>15301</v>
      </c>
      <c r="K13" s="28">
        <v>15051</v>
      </c>
      <c r="L13" s="28">
        <v>15151</v>
      </c>
      <c r="M13" s="28">
        <v>15251</v>
      </c>
      <c r="N13" s="28">
        <v>15351</v>
      </c>
      <c r="O13" s="28">
        <v>2</v>
      </c>
      <c r="P13" s="28">
        <v>4</v>
      </c>
      <c r="Q13" s="28">
        <v>25</v>
      </c>
      <c r="R13" s="28">
        <v>2</v>
      </c>
      <c r="S13" s="28">
        <v>4</v>
      </c>
      <c r="T13" s="28">
        <v>50</v>
      </c>
      <c r="AA13" s="95"/>
      <c r="AB13" s="91"/>
      <c r="AC13" s="96"/>
      <c r="AD13" s="88"/>
    </row>
    <row r="14" spans="1:45" ht="13.5" customHeight="1" x14ac:dyDescent="0.25">
      <c r="A14" s="28">
        <v>1013000</v>
      </c>
      <c r="B14" s="28" t="s">
        <v>435</v>
      </c>
      <c r="C14" s="28">
        <v>1</v>
      </c>
      <c r="D14" s="28" t="s">
        <v>436</v>
      </c>
      <c r="E14" s="28"/>
      <c r="F14" s="28"/>
      <c r="G14" s="28">
        <v>15001</v>
      </c>
      <c r="H14" s="28">
        <v>15101</v>
      </c>
      <c r="I14" s="28">
        <v>15201</v>
      </c>
      <c r="J14" s="28">
        <v>15301</v>
      </c>
      <c r="K14" s="28">
        <v>15051</v>
      </c>
      <c r="L14" s="28">
        <v>15151</v>
      </c>
      <c r="M14" s="28">
        <v>15251</v>
      </c>
      <c r="N14" s="28">
        <v>15351</v>
      </c>
      <c r="O14" s="28">
        <v>2</v>
      </c>
      <c r="P14" s="28">
        <v>4</v>
      </c>
      <c r="Q14" s="28">
        <v>25</v>
      </c>
      <c r="R14" s="28">
        <v>2</v>
      </c>
      <c r="S14" s="28">
        <v>4</v>
      </c>
      <c r="T14" s="28">
        <v>50</v>
      </c>
      <c r="AA14" s="95"/>
      <c r="AB14" s="91"/>
      <c r="AC14" s="96"/>
      <c r="AD14" s="88"/>
    </row>
    <row r="15" spans="1:45" ht="13.5" customHeight="1" x14ac:dyDescent="0.25">
      <c r="A15" s="28">
        <v>1014000</v>
      </c>
      <c r="B15" s="28" t="s">
        <v>435</v>
      </c>
      <c r="C15" s="28">
        <v>1</v>
      </c>
      <c r="D15" s="28" t="s">
        <v>436</v>
      </c>
      <c r="E15" s="28"/>
      <c r="F15" s="28"/>
      <c r="G15" s="28">
        <v>15001</v>
      </c>
      <c r="H15" s="28">
        <v>15101</v>
      </c>
      <c r="I15" s="28">
        <v>15201</v>
      </c>
      <c r="J15" s="28">
        <v>15301</v>
      </c>
      <c r="K15" s="28">
        <v>15051</v>
      </c>
      <c r="L15" s="28">
        <v>15151</v>
      </c>
      <c r="M15" s="28">
        <v>15251</v>
      </c>
      <c r="N15" s="28">
        <v>15351</v>
      </c>
      <c r="O15" s="28">
        <v>2</v>
      </c>
      <c r="P15" s="28">
        <v>4</v>
      </c>
      <c r="Q15" s="28">
        <v>25</v>
      </c>
      <c r="R15" s="28">
        <v>2</v>
      </c>
      <c r="S15" s="28">
        <v>4</v>
      </c>
      <c r="T15" s="28">
        <v>50</v>
      </c>
      <c r="AA15" s="97"/>
      <c r="AB15" s="98"/>
      <c r="AC15" s="99"/>
      <c r="AD15" s="89"/>
    </row>
    <row r="16" spans="1:45" ht="13.5" customHeight="1" x14ac:dyDescent="0.25">
      <c r="A16" s="28">
        <v>1015000</v>
      </c>
      <c r="B16" s="28" t="s">
        <v>435</v>
      </c>
      <c r="C16" s="28">
        <v>1</v>
      </c>
      <c r="D16" s="28" t="s">
        <v>436</v>
      </c>
      <c r="E16" s="28"/>
      <c r="F16" s="28"/>
      <c r="G16" s="28">
        <v>15001</v>
      </c>
      <c r="H16" s="28">
        <v>15101</v>
      </c>
      <c r="I16" s="28">
        <v>15201</v>
      </c>
      <c r="J16" s="28">
        <v>15301</v>
      </c>
      <c r="K16" s="28">
        <v>15051</v>
      </c>
      <c r="L16" s="28">
        <v>15151</v>
      </c>
      <c r="M16" s="28">
        <v>15251</v>
      </c>
      <c r="N16" s="28">
        <v>15351</v>
      </c>
      <c r="O16" s="28">
        <v>2</v>
      </c>
      <c r="P16" s="28">
        <v>4</v>
      </c>
      <c r="Q16" s="28">
        <v>25</v>
      </c>
      <c r="R16" s="28">
        <v>2</v>
      </c>
      <c r="S16" s="28">
        <v>4</v>
      </c>
      <c r="T16" s="28">
        <v>50</v>
      </c>
      <c r="Y16" s="90"/>
      <c r="Z16" s="91"/>
      <c r="AA16" s="91"/>
      <c r="AB16" s="91"/>
      <c r="AC16" s="105"/>
      <c r="AD16" s="105"/>
      <c r="AE16" s="91"/>
      <c r="AF16" s="105"/>
      <c r="AG16" s="105"/>
      <c r="AH16" s="91"/>
      <c r="AI16" s="91"/>
      <c r="AJ16" s="91"/>
      <c r="AK16" s="91"/>
    </row>
    <row r="17" spans="1:45" ht="13.5" customHeight="1" x14ac:dyDescent="0.25">
      <c r="A17" s="28">
        <v>1016000</v>
      </c>
      <c r="B17" s="28" t="s">
        <v>435</v>
      </c>
      <c r="C17" s="28">
        <v>1</v>
      </c>
      <c r="D17" s="28" t="s">
        <v>436</v>
      </c>
      <c r="E17" s="28"/>
      <c r="F17" s="28"/>
      <c r="G17" s="28">
        <v>15001</v>
      </c>
      <c r="H17" s="28">
        <v>15101</v>
      </c>
      <c r="I17" s="28">
        <v>15201</v>
      </c>
      <c r="J17" s="28">
        <v>15301</v>
      </c>
      <c r="K17" s="28">
        <v>15051</v>
      </c>
      <c r="L17" s="28">
        <v>15151</v>
      </c>
      <c r="M17" s="28">
        <v>15251</v>
      </c>
      <c r="N17" s="28">
        <v>15351</v>
      </c>
      <c r="O17" s="28">
        <v>2</v>
      </c>
      <c r="P17" s="28">
        <v>4</v>
      </c>
      <c r="Q17" s="28">
        <v>25</v>
      </c>
      <c r="R17" s="28">
        <v>2</v>
      </c>
      <c r="S17" s="28">
        <v>4</v>
      </c>
      <c r="T17" s="28">
        <v>50</v>
      </c>
      <c r="Y17" s="91"/>
      <c r="Z17" s="91"/>
      <c r="AA17" s="91"/>
      <c r="AB17" s="91"/>
      <c r="AC17" s="105"/>
      <c r="AD17" s="105"/>
      <c r="AE17" s="91"/>
      <c r="AF17" s="105"/>
      <c r="AG17" s="105"/>
      <c r="AH17" s="91"/>
      <c r="AI17" s="91"/>
      <c r="AJ17" s="91"/>
      <c r="AK17" s="91"/>
    </row>
    <row r="18" spans="1:45" ht="13.5" customHeight="1" x14ac:dyDescent="0.25">
      <c r="A18" s="28">
        <v>2001000</v>
      </c>
      <c r="B18" s="28" t="s">
        <v>435</v>
      </c>
      <c r="C18" s="28">
        <v>2</v>
      </c>
      <c r="D18" s="28" t="s">
        <v>438</v>
      </c>
      <c r="E18" s="28"/>
      <c r="F18" s="28"/>
      <c r="G18" s="28">
        <v>15003</v>
      </c>
      <c r="H18" s="28">
        <v>15103</v>
      </c>
      <c r="I18" s="28">
        <v>15203</v>
      </c>
      <c r="J18" s="28">
        <v>15303</v>
      </c>
      <c r="K18" s="28">
        <v>15053</v>
      </c>
      <c r="L18" s="28">
        <v>15153</v>
      </c>
      <c r="M18" s="28">
        <v>15253</v>
      </c>
      <c r="N18" s="28">
        <v>15353</v>
      </c>
      <c r="O18" s="28">
        <v>2</v>
      </c>
      <c r="P18" s="28">
        <v>4</v>
      </c>
      <c r="Q18" s="28">
        <v>25</v>
      </c>
      <c r="R18" s="28">
        <v>2</v>
      </c>
      <c r="S18" s="28">
        <v>4</v>
      </c>
      <c r="T18" s="28">
        <v>50</v>
      </c>
      <c r="Y18" s="91"/>
      <c r="Z18" s="91"/>
      <c r="AA18" s="91"/>
      <c r="AB18" s="91"/>
      <c r="AC18" s="105"/>
      <c r="AD18" s="105"/>
      <c r="AE18" s="91"/>
      <c r="AF18" s="105"/>
      <c r="AG18" s="105"/>
      <c r="AH18" s="91"/>
      <c r="AI18" s="91"/>
      <c r="AJ18" s="91"/>
      <c r="AK18" s="91"/>
    </row>
    <row r="19" spans="1:45" ht="13.5" customHeight="1" x14ac:dyDescent="0.25">
      <c r="A19" s="28">
        <v>2002000</v>
      </c>
      <c r="B19" s="28" t="s">
        <v>435</v>
      </c>
      <c r="C19" s="28">
        <v>2</v>
      </c>
      <c r="D19" s="28" t="s">
        <v>438</v>
      </c>
      <c r="E19" s="28"/>
      <c r="F19" s="28"/>
      <c r="G19" s="28">
        <v>15003</v>
      </c>
      <c r="H19" s="28">
        <v>15103</v>
      </c>
      <c r="I19" s="28">
        <v>15203</v>
      </c>
      <c r="J19" s="28">
        <v>15303</v>
      </c>
      <c r="K19" s="28">
        <v>15053</v>
      </c>
      <c r="L19" s="28">
        <v>15153</v>
      </c>
      <c r="M19" s="28">
        <v>15253</v>
      </c>
      <c r="N19" s="28">
        <v>15353</v>
      </c>
      <c r="O19" s="28">
        <v>2</v>
      </c>
      <c r="P19" s="28">
        <v>4</v>
      </c>
      <c r="Q19" s="28">
        <v>25</v>
      </c>
      <c r="R19" s="28">
        <v>2</v>
      </c>
      <c r="S19" s="28">
        <v>4</v>
      </c>
      <c r="T19" s="28">
        <v>50</v>
      </c>
      <c r="Y19" s="91"/>
      <c r="Z19" s="91"/>
      <c r="AA19" s="91"/>
      <c r="AB19" s="91"/>
      <c r="AC19" s="105"/>
      <c r="AD19" s="105"/>
      <c r="AE19" s="91"/>
      <c r="AF19" s="105"/>
      <c r="AG19" s="105"/>
      <c r="AH19" s="91"/>
      <c r="AI19" s="91"/>
      <c r="AJ19" s="91"/>
      <c r="AK19" s="91"/>
    </row>
    <row r="20" spans="1:45" ht="13.5" customHeight="1" x14ac:dyDescent="0.25">
      <c r="A20" s="28">
        <v>2003000</v>
      </c>
      <c r="B20" s="28" t="s">
        <v>435</v>
      </c>
      <c r="C20" s="28">
        <v>2</v>
      </c>
      <c r="D20" s="28" t="s">
        <v>438</v>
      </c>
      <c r="E20" s="28"/>
      <c r="F20" s="28"/>
      <c r="G20" s="28">
        <v>15003</v>
      </c>
      <c r="H20" s="28">
        <v>15103</v>
      </c>
      <c r="I20" s="28">
        <v>15203</v>
      </c>
      <c r="J20" s="28">
        <v>15303</v>
      </c>
      <c r="K20" s="28">
        <v>15053</v>
      </c>
      <c r="L20" s="28">
        <v>15153</v>
      </c>
      <c r="M20" s="28">
        <v>15253</v>
      </c>
      <c r="N20" s="28">
        <v>15353</v>
      </c>
      <c r="O20" s="28">
        <v>2</v>
      </c>
      <c r="P20" s="28">
        <v>4</v>
      </c>
      <c r="Q20" s="28">
        <v>25</v>
      </c>
      <c r="R20" s="28">
        <v>2</v>
      </c>
      <c r="S20" s="28">
        <v>4</v>
      </c>
      <c r="T20" s="28">
        <v>50</v>
      </c>
      <c r="Y20" s="91"/>
      <c r="Z20" s="91"/>
      <c r="AA20" s="91"/>
      <c r="AB20" s="91"/>
      <c r="AC20" s="105"/>
      <c r="AD20" s="105"/>
      <c r="AE20" s="91"/>
      <c r="AF20" s="105"/>
      <c r="AG20" s="105"/>
      <c r="AH20" s="91"/>
      <c r="AI20" s="91"/>
      <c r="AJ20" s="91"/>
      <c r="AK20" s="91"/>
    </row>
    <row r="21" spans="1:45" ht="13.5" customHeight="1" x14ac:dyDescent="0.25">
      <c r="A21" s="28">
        <v>2004000</v>
      </c>
      <c r="B21" s="28" t="s">
        <v>435</v>
      </c>
      <c r="C21" s="28">
        <v>2</v>
      </c>
      <c r="D21" s="28" t="s">
        <v>438</v>
      </c>
      <c r="E21" s="28"/>
      <c r="F21" s="28"/>
      <c r="G21" s="28">
        <v>15003</v>
      </c>
      <c r="H21" s="28">
        <v>15103</v>
      </c>
      <c r="I21" s="28">
        <v>15203</v>
      </c>
      <c r="J21" s="28">
        <v>15303</v>
      </c>
      <c r="K21" s="28">
        <v>15053</v>
      </c>
      <c r="L21" s="28">
        <v>15153</v>
      </c>
      <c r="M21" s="28">
        <v>15253</v>
      </c>
      <c r="N21" s="28">
        <v>15353</v>
      </c>
      <c r="O21" s="28">
        <v>2</v>
      </c>
      <c r="P21" s="28">
        <v>4</v>
      </c>
      <c r="Q21" s="28">
        <v>25</v>
      </c>
      <c r="R21" s="28">
        <v>2</v>
      </c>
      <c r="S21" s="28">
        <v>4</v>
      </c>
      <c r="T21" s="28">
        <v>50</v>
      </c>
      <c r="Y21" s="91"/>
      <c r="Z21" s="91"/>
      <c r="AA21" s="91"/>
      <c r="AB21" s="91"/>
      <c r="AC21" s="105"/>
      <c r="AD21" s="105"/>
      <c r="AE21" s="91"/>
      <c r="AF21" s="105"/>
      <c r="AG21" s="105"/>
      <c r="AH21" s="91"/>
      <c r="AI21" s="91"/>
      <c r="AJ21" s="91"/>
      <c r="AK21" s="91"/>
    </row>
    <row r="22" spans="1:45" ht="13.5" customHeight="1" x14ac:dyDescent="0.25">
      <c r="A22" s="28">
        <v>2005000</v>
      </c>
      <c r="B22" s="28" t="s">
        <v>435</v>
      </c>
      <c r="C22" s="28">
        <v>2</v>
      </c>
      <c r="D22" s="28" t="s">
        <v>438</v>
      </c>
      <c r="E22" s="28"/>
      <c r="F22" s="28"/>
      <c r="G22" s="28">
        <v>15003</v>
      </c>
      <c r="H22" s="28">
        <v>15103</v>
      </c>
      <c r="I22" s="28">
        <v>15203</v>
      </c>
      <c r="J22" s="28">
        <v>15303</v>
      </c>
      <c r="K22" s="28">
        <v>15053</v>
      </c>
      <c r="L22" s="28">
        <v>15153</v>
      </c>
      <c r="M22" s="28">
        <v>15253</v>
      </c>
      <c r="N22" s="28">
        <v>15353</v>
      </c>
      <c r="O22" s="28">
        <v>2</v>
      </c>
      <c r="P22" s="28">
        <v>4</v>
      </c>
      <c r="Q22" s="28">
        <v>25</v>
      </c>
      <c r="R22" s="28">
        <v>2</v>
      </c>
      <c r="S22" s="28">
        <v>4</v>
      </c>
      <c r="T22" s="28">
        <v>50</v>
      </c>
      <c r="Y22" s="91"/>
      <c r="Z22" s="91"/>
      <c r="AA22" s="91"/>
      <c r="AB22" s="91"/>
      <c r="AC22" s="105"/>
      <c r="AD22" s="105"/>
      <c r="AE22" s="91"/>
      <c r="AF22" s="105"/>
      <c r="AG22" s="105"/>
      <c r="AH22" s="91"/>
      <c r="AI22" s="91"/>
      <c r="AJ22" s="91"/>
      <c r="AK22" s="91"/>
    </row>
    <row r="23" spans="1:45" x14ac:dyDescent="0.25">
      <c r="A23" s="28">
        <v>2006000</v>
      </c>
      <c r="B23" s="28" t="s">
        <v>435</v>
      </c>
      <c r="C23" s="28">
        <v>2</v>
      </c>
      <c r="D23" s="28" t="s">
        <v>438</v>
      </c>
      <c r="E23" s="28"/>
      <c r="F23" s="28"/>
      <c r="G23" s="28">
        <v>15003</v>
      </c>
      <c r="H23" s="28">
        <v>15103</v>
      </c>
      <c r="I23" s="28">
        <v>15203</v>
      </c>
      <c r="J23" s="28">
        <v>15303</v>
      </c>
      <c r="K23" s="28">
        <v>15053</v>
      </c>
      <c r="L23" s="28">
        <v>15153</v>
      </c>
      <c r="M23" s="28">
        <v>15253</v>
      </c>
      <c r="N23" s="28">
        <v>15353</v>
      </c>
      <c r="O23" s="28">
        <v>2</v>
      </c>
      <c r="P23" s="28">
        <v>4</v>
      </c>
      <c r="Q23" s="28">
        <v>25</v>
      </c>
      <c r="R23" s="28">
        <v>2</v>
      </c>
      <c r="S23" s="28">
        <v>4</v>
      </c>
      <c r="T23" s="28">
        <v>50</v>
      </c>
    </row>
    <row r="24" spans="1:45" x14ac:dyDescent="0.25">
      <c r="A24" s="28">
        <v>2007000</v>
      </c>
      <c r="B24" s="28" t="s">
        <v>435</v>
      </c>
      <c r="C24" s="28">
        <v>2</v>
      </c>
      <c r="D24" s="28" t="s">
        <v>438</v>
      </c>
      <c r="E24" s="28"/>
      <c r="F24" s="28"/>
      <c r="G24" s="28">
        <v>15003</v>
      </c>
      <c r="H24" s="28">
        <v>15103</v>
      </c>
      <c r="I24" s="28">
        <v>15203</v>
      </c>
      <c r="J24" s="28">
        <v>15303</v>
      </c>
      <c r="K24" s="28">
        <v>15053</v>
      </c>
      <c r="L24" s="28">
        <v>15153</v>
      </c>
      <c r="M24" s="28">
        <v>15253</v>
      </c>
      <c r="N24" s="28">
        <v>15353</v>
      </c>
      <c r="O24" s="28">
        <v>2</v>
      </c>
      <c r="P24" s="28">
        <v>4</v>
      </c>
      <c r="Q24" s="28">
        <v>25</v>
      </c>
      <c r="R24" s="28">
        <v>2</v>
      </c>
      <c r="S24" s="28">
        <v>4</v>
      </c>
      <c r="T24" s="28">
        <v>50</v>
      </c>
    </row>
    <row r="25" spans="1:45" x14ac:dyDescent="0.25">
      <c r="A25" s="28">
        <v>2008000</v>
      </c>
      <c r="B25" s="28" t="s">
        <v>435</v>
      </c>
      <c r="C25" s="28">
        <v>2</v>
      </c>
      <c r="D25" s="28" t="s">
        <v>438</v>
      </c>
      <c r="E25" s="28"/>
      <c r="F25" s="28"/>
      <c r="G25" s="28">
        <v>15003</v>
      </c>
      <c r="H25" s="28">
        <v>15103</v>
      </c>
      <c r="I25" s="28">
        <v>15203</v>
      </c>
      <c r="J25" s="28">
        <v>15303</v>
      </c>
      <c r="K25" s="28">
        <v>15053</v>
      </c>
      <c r="L25" s="28">
        <v>15153</v>
      </c>
      <c r="M25" s="28">
        <v>15253</v>
      </c>
      <c r="N25" s="28">
        <v>15353</v>
      </c>
      <c r="O25" s="28">
        <v>2</v>
      </c>
      <c r="P25" s="28">
        <v>4</v>
      </c>
      <c r="Q25" s="28">
        <v>25</v>
      </c>
      <c r="R25" s="28">
        <v>2</v>
      </c>
      <c r="S25" s="28">
        <v>4</v>
      </c>
      <c r="T25" s="28">
        <v>50</v>
      </c>
    </row>
    <row r="26" spans="1:45" x14ac:dyDescent="0.25">
      <c r="A26" s="28">
        <v>3001000</v>
      </c>
      <c r="B26" s="28" t="s">
        <v>435</v>
      </c>
      <c r="C26" s="28">
        <v>3</v>
      </c>
      <c r="D26" s="28" t="s">
        <v>439</v>
      </c>
      <c r="E26" s="28"/>
      <c r="F26" s="28"/>
      <c r="G26" s="28">
        <v>15005</v>
      </c>
      <c r="H26" s="28">
        <v>15105</v>
      </c>
      <c r="I26" s="28">
        <v>15205</v>
      </c>
      <c r="J26" s="28">
        <v>15305</v>
      </c>
      <c r="K26" s="28">
        <v>15055</v>
      </c>
      <c r="L26" s="28">
        <v>15155</v>
      </c>
      <c r="M26" s="28">
        <v>15255</v>
      </c>
      <c r="N26" s="28">
        <v>15355</v>
      </c>
      <c r="O26" s="28">
        <v>2</v>
      </c>
      <c r="P26" s="28">
        <v>4</v>
      </c>
      <c r="Q26" s="28">
        <v>25</v>
      </c>
      <c r="R26" s="28">
        <v>2</v>
      </c>
      <c r="S26" s="28">
        <v>4</v>
      </c>
      <c r="T26" s="28">
        <v>50</v>
      </c>
    </row>
    <row r="27" spans="1:45" x14ac:dyDescent="0.25">
      <c r="A27" s="28">
        <v>3002000</v>
      </c>
      <c r="B27" s="28" t="s">
        <v>435</v>
      </c>
      <c r="C27" s="28">
        <v>3</v>
      </c>
      <c r="D27" s="28" t="s">
        <v>439</v>
      </c>
      <c r="E27" s="28"/>
      <c r="F27" s="28"/>
      <c r="G27" s="28">
        <v>15005</v>
      </c>
      <c r="H27" s="28">
        <v>15105</v>
      </c>
      <c r="I27" s="28">
        <v>15205</v>
      </c>
      <c r="J27" s="28">
        <v>15305</v>
      </c>
      <c r="K27" s="28">
        <v>15055</v>
      </c>
      <c r="L27" s="28">
        <v>15155</v>
      </c>
      <c r="M27" s="28">
        <v>15255</v>
      </c>
      <c r="N27" s="28">
        <v>15355</v>
      </c>
      <c r="O27" s="28">
        <v>2</v>
      </c>
      <c r="P27" s="28">
        <v>4</v>
      </c>
      <c r="Q27" s="28">
        <v>25</v>
      </c>
      <c r="R27" s="28">
        <v>2</v>
      </c>
      <c r="S27" s="28">
        <v>4</v>
      </c>
      <c r="T27" s="28">
        <v>50</v>
      </c>
    </row>
    <row r="28" spans="1:45" x14ac:dyDescent="0.25">
      <c r="A28" s="28">
        <v>3003000</v>
      </c>
      <c r="B28" s="28" t="s">
        <v>435</v>
      </c>
      <c r="C28" s="28">
        <v>3</v>
      </c>
      <c r="D28" s="28" t="s">
        <v>439</v>
      </c>
      <c r="E28" s="28"/>
      <c r="F28" s="28"/>
      <c r="G28" s="28">
        <v>15005</v>
      </c>
      <c r="H28" s="28">
        <v>15105</v>
      </c>
      <c r="I28" s="28">
        <v>15205</v>
      </c>
      <c r="J28" s="28">
        <v>15305</v>
      </c>
      <c r="K28" s="28">
        <v>15055</v>
      </c>
      <c r="L28" s="28">
        <v>15155</v>
      </c>
      <c r="M28" s="28">
        <v>15255</v>
      </c>
      <c r="N28" s="28">
        <v>15355</v>
      </c>
      <c r="O28" s="28">
        <v>2</v>
      </c>
      <c r="P28" s="28">
        <v>4</v>
      </c>
      <c r="Q28" s="28">
        <v>25</v>
      </c>
      <c r="R28" s="28">
        <v>2</v>
      </c>
      <c r="S28" s="28">
        <v>4</v>
      </c>
      <c r="T28" s="28">
        <v>50</v>
      </c>
    </row>
    <row r="29" spans="1:45" x14ac:dyDescent="0.25">
      <c r="A29" s="28">
        <v>3004000</v>
      </c>
      <c r="B29" s="28" t="s">
        <v>435</v>
      </c>
      <c r="C29" s="28">
        <v>3</v>
      </c>
      <c r="D29" s="28" t="s">
        <v>439</v>
      </c>
      <c r="E29" s="28"/>
      <c r="F29" s="28"/>
      <c r="G29" s="28">
        <v>15005</v>
      </c>
      <c r="H29" s="28">
        <v>15105</v>
      </c>
      <c r="I29" s="28">
        <v>15205</v>
      </c>
      <c r="J29" s="28">
        <v>15305</v>
      </c>
      <c r="K29" s="28">
        <v>15055</v>
      </c>
      <c r="L29" s="28">
        <v>15155</v>
      </c>
      <c r="M29" s="28">
        <v>15255</v>
      </c>
      <c r="N29" s="28">
        <v>15355</v>
      </c>
      <c r="O29" s="28">
        <v>2</v>
      </c>
      <c r="P29" s="28">
        <v>4</v>
      </c>
      <c r="Q29" s="28">
        <v>25</v>
      </c>
      <c r="R29" s="28">
        <v>2</v>
      </c>
      <c r="S29" s="28">
        <v>4</v>
      </c>
      <c r="T29" s="28">
        <v>50</v>
      </c>
    </row>
    <row r="30" spans="1:45" s="22" customFormat="1" x14ac:dyDescent="0.25">
      <c r="A30" s="27">
        <v>3005000</v>
      </c>
      <c r="B30" s="27" t="s">
        <v>435</v>
      </c>
      <c r="C30" s="27">
        <v>3</v>
      </c>
      <c r="D30" s="27" t="s">
        <v>439</v>
      </c>
      <c r="E30" s="27"/>
      <c r="F30" s="27"/>
      <c r="G30" s="27">
        <v>15005</v>
      </c>
      <c r="H30" s="27">
        <v>15105</v>
      </c>
      <c r="I30" s="27">
        <v>15205</v>
      </c>
      <c r="J30" s="27">
        <v>15305</v>
      </c>
      <c r="K30" s="27">
        <v>15055</v>
      </c>
      <c r="L30" s="27">
        <v>15155</v>
      </c>
      <c r="M30" s="27">
        <v>15255</v>
      </c>
      <c r="N30" s="27">
        <v>15355</v>
      </c>
      <c r="O30" s="27">
        <v>2</v>
      </c>
      <c r="P30" s="27">
        <v>4</v>
      </c>
      <c r="Q30" s="28">
        <v>25</v>
      </c>
      <c r="R30" s="27">
        <v>2</v>
      </c>
      <c r="S30" s="27">
        <v>4</v>
      </c>
      <c r="T30" s="28">
        <v>50</v>
      </c>
      <c r="AC30" s="24"/>
      <c r="AD30" s="24"/>
      <c r="AF30" s="24"/>
      <c r="AG30" s="24"/>
      <c r="AQ30" s="25"/>
      <c r="AR30" s="25"/>
      <c r="AS30" s="25"/>
    </row>
    <row r="31" spans="1:45" x14ac:dyDescent="0.25">
      <c r="A31" s="28">
        <v>1001000</v>
      </c>
      <c r="B31" s="28" t="s">
        <v>444</v>
      </c>
      <c r="C31" s="28">
        <v>1</v>
      </c>
      <c r="D31" s="28" t="s">
        <v>440</v>
      </c>
      <c r="E31" s="28">
        <v>15401</v>
      </c>
      <c r="F31" s="28">
        <v>15402</v>
      </c>
      <c r="G31" s="28">
        <v>15002</v>
      </c>
      <c r="H31" s="28">
        <v>15102</v>
      </c>
      <c r="I31" s="28">
        <v>15202</v>
      </c>
      <c r="J31" s="28">
        <v>15302</v>
      </c>
      <c r="K31" s="28">
        <v>15052</v>
      </c>
      <c r="L31" s="28">
        <v>15152</v>
      </c>
      <c r="M31" s="28">
        <v>15252</v>
      </c>
      <c r="N31" s="28">
        <v>15352</v>
      </c>
      <c r="O31" s="28">
        <v>4</v>
      </c>
      <c r="P31" s="28">
        <v>6</v>
      </c>
      <c r="Q31" s="28">
        <v>25</v>
      </c>
      <c r="R31" s="28">
        <v>4</v>
      </c>
      <c r="S31" s="28">
        <v>6</v>
      </c>
      <c r="T31" s="28">
        <v>50</v>
      </c>
    </row>
    <row r="32" spans="1:45" x14ac:dyDescent="0.25">
      <c r="A32" s="28">
        <v>1002000</v>
      </c>
      <c r="B32" s="28" t="s">
        <v>444</v>
      </c>
      <c r="C32" s="28">
        <v>1</v>
      </c>
      <c r="D32" s="28" t="s">
        <v>440</v>
      </c>
      <c r="E32" s="28">
        <v>15421</v>
      </c>
      <c r="F32" s="28">
        <v>15422</v>
      </c>
      <c r="G32" s="28">
        <v>15002</v>
      </c>
      <c r="H32" s="28">
        <v>15102</v>
      </c>
      <c r="I32" s="28">
        <v>15202</v>
      </c>
      <c r="J32" s="28">
        <v>15302</v>
      </c>
      <c r="K32" s="28">
        <v>15052</v>
      </c>
      <c r="L32" s="28">
        <v>15152</v>
      </c>
      <c r="M32" s="28">
        <v>15252</v>
      </c>
      <c r="N32" s="28">
        <v>15352</v>
      </c>
      <c r="O32" s="28">
        <v>4</v>
      </c>
      <c r="P32" s="28">
        <v>6</v>
      </c>
      <c r="Q32" s="28">
        <v>25</v>
      </c>
      <c r="R32" s="28">
        <v>4</v>
      </c>
      <c r="S32" s="28">
        <v>6</v>
      </c>
      <c r="T32" s="28">
        <v>50</v>
      </c>
    </row>
    <row r="33" spans="1:20" x14ac:dyDescent="0.25">
      <c r="A33" s="28">
        <v>1003000</v>
      </c>
      <c r="B33" s="28" t="s">
        <v>444</v>
      </c>
      <c r="C33" s="28">
        <v>1</v>
      </c>
      <c r="D33" s="28" t="s">
        <v>440</v>
      </c>
      <c r="E33" s="28">
        <v>15441</v>
      </c>
      <c r="F33" s="28">
        <v>15442</v>
      </c>
      <c r="G33" s="28">
        <v>15002</v>
      </c>
      <c r="H33" s="28">
        <v>15102</v>
      </c>
      <c r="I33" s="28">
        <v>15202</v>
      </c>
      <c r="J33" s="28">
        <v>15302</v>
      </c>
      <c r="K33" s="28">
        <v>15052</v>
      </c>
      <c r="L33" s="28">
        <v>15152</v>
      </c>
      <c r="M33" s="28">
        <v>15252</v>
      </c>
      <c r="N33" s="28">
        <v>15352</v>
      </c>
      <c r="O33" s="28">
        <v>4</v>
      </c>
      <c r="P33" s="28">
        <v>6</v>
      </c>
      <c r="Q33" s="28">
        <v>25</v>
      </c>
      <c r="R33" s="28">
        <v>4</v>
      </c>
      <c r="S33" s="28">
        <v>6</v>
      </c>
      <c r="T33" s="28">
        <v>50</v>
      </c>
    </row>
    <row r="34" spans="1:20" x14ac:dyDescent="0.25">
      <c r="A34" s="28">
        <v>1004000</v>
      </c>
      <c r="B34" s="28" t="s">
        <v>444</v>
      </c>
      <c r="C34" s="28">
        <v>1</v>
      </c>
      <c r="D34" s="28" t="s">
        <v>440</v>
      </c>
      <c r="E34" s="28">
        <v>15461</v>
      </c>
      <c r="F34" s="28">
        <v>15462</v>
      </c>
      <c r="G34" s="28">
        <v>15002</v>
      </c>
      <c r="H34" s="28">
        <v>15102</v>
      </c>
      <c r="I34" s="28">
        <v>15202</v>
      </c>
      <c r="J34" s="28">
        <v>15302</v>
      </c>
      <c r="K34" s="28">
        <v>15052</v>
      </c>
      <c r="L34" s="28">
        <v>15152</v>
      </c>
      <c r="M34" s="28">
        <v>15252</v>
      </c>
      <c r="N34" s="28">
        <v>15352</v>
      </c>
      <c r="O34" s="28">
        <v>4</v>
      </c>
      <c r="P34" s="28">
        <v>6</v>
      </c>
      <c r="Q34" s="28">
        <v>25</v>
      </c>
      <c r="R34" s="28">
        <v>4</v>
      </c>
      <c r="S34" s="28">
        <v>6</v>
      </c>
      <c r="T34" s="28">
        <v>50</v>
      </c>
    </row>
    <row r="35" spans="1:20" x14ac:dyDescent="0.25">
      <c r="A35" s="28">
        <v>1005000</v>
      </c>
      <c r="B35" s="28" t="s">
        <v>444</v>
      </c>
      <c r="C35" s="28">
        <v>1</v>
      </c>
      <c r="D35" s="28" t="s">
        <v>440</v>
      </c>
      <c r="E35" s="28">
        <v>15403</v>
      </c>
      <c r="F35" s="28">
        <v>15404</v>
      </c>
      <c r="G35" s="28">
        <v>15002</v>
      </c>
      <c r="H35" s="28">
        <v>15102</v>
      </c>
      <c r="I35" s="28">
        <v>15202</v>
      </c>
      <c r="J35" s="28">
        <v>15302</v>
      </c>
      <c r="K35" s="28">
        <v>15052</v>
      </c>
      <c r="L35" s="28">
        <v>15152</v>
      </c>
      <c r="M35" s="28">
        <v>15252</v>
      </c>
      <c r="N35" s="28">
        <v>15352</v>
      </c>
      <c r="O35" s="28">
        <v>4</v>
      </c>
      <c r="P35" s="28">
        <v>6</v>
      </c>
      <c r="Q35" s="28">
        <v>25</v>
      </c>
      <c r="R35" s="28">
        <v>4</v>
      </c>
      <c r="S35" s="28">
        <v>6</v>
      </c>
      <c r="T35" s="28">
        <v>50</v>
      </c>
    </row>
    <row r="36" spans="1:20" x14ac:dyDescent="0.25">
      <c r="A36" s="28">
        <v>1006000</v>
      </c>
      <c r="B36" s="28" t="s">
        <v>444</v>
      </c>
      <c r="C36" s="28">
        <v>1</v>
      </c>
      <c r="D36" s="28" t="s">
        <v>440</v>
      </c>
      <c r="E36" s="28">
        <v>15423</v>
      </c>
      <c r="F36" s="28">
        <v>15424</v>
      </c>
      <c r="G36" s="28">
        <v>15002</v>
      </c>
      <c r="H36" s="28">
        <v>15102</v>
      </c>
      <c r="I36" s="28">
        <v>15202</v>
      </c>
      <c r="J36" s="28">
        <v>15302</v>
      </c>
      <c r="K36" s="28">
        <v>15052</v>
      </c>
      <c r="L36" s="28">
        <v>15152</v>
      </c>
      <c r="M36" s="28">
        <v>15252</v>
      </c>
      <c r="N36" s="28">
        <v>15352</v>
      </c>
      <c r="O36" s="28">
        <v>4</v>
      </c>
      <c r="P36" s="28">
        <v>6</v>
      </c>
      <c r="Q36" s="28">
        <v>25</v>
      </c>
      <c r="R36" s="28">
        <v>4</v>
      </c>
      <c r="S36" s="28">
        <v>6</v>
      </c>
      <c r="T36" s="28">
        <v>50</v>
      </c>
    </row>
    <row r="37" spans="1:20" x14ac:dyDescent="0.25">
      <c r="A37" s="28">
        <v>1007000</v>
      </c>
      <c r="B37" s="28" t="s">
        <v>444</v>
      </c>
      <c r="C37" s="28">
        <v>1</v>
      </c>
      <c r="D37" s="28" t="s">
        <v>440</v>
      </c>
      <c r="E37" s="28">
        <v>15443</v>
      </c>
      <c r="F37" s="28">
        <v>15444</v>
      </c>
      <c r="G37" s="28">
        <v>15002</v>
      </c>
      <c r="H37" s="28">
        <v>15102</v>
      </c>
      <c r="I37" s="28">
        <v>15202</v>
      </c>
      <c r="J37" s="28">
        <v>15302</v>
      </c>
      <c r="K37" s="28">
        <v>15052</v>
      </c>
      <c r="L37" s="28">
        <v>15152</v>
      </c>
      <c r="M37" s="28">
        <v>15252</v>
      </c>
      <c r="N37" s="28">
        <v>15352</v>
      </c>
      <c r="O37" s="28">
        <v>4</v>
      </c>
      <c r="P37" s="28">
        <v>6</v>
      </c>
      <c r="Q37" s="28">
        <v>25</v>
      </c>
      <c r="R37" s="28">
        <v>4</v>
      </c>
      <c r="S37" s="28">
        <v>6</v>
      </c>
      <c r="T37" s="28">
        <v>50</v>
      </c>
    </row>
    <row r="38" spans="1:20" x14ac:dyDescent="0.25">
      <c r="A38" s="28">
        <v>1008000</v>
      </c>
      <c r="B38" s="28" t="s">
        <v>444</v>
      </c>
      <c r="C38" s="28">
        <v>1</v>
      </c>
      <c r="D38" s="28" t="s">
        <v>440</v>
      </c>
      <c r="E38" s="28">
        <v>15463</v>
      </c>
      <c r="F38" s="28">
        <v>15464</v>
      </c>
      <c r="G38" s="28">
        <v>15002</v>
      </c>
      <c r="H38" s="28">
        <v>15102</v>
      </c>
      <c r="I38" s="28">
        <v>15202</v>
      </c>
      <c r="J38" s="28">
        <v>15302</v>
      </c>
      <c r="K38" s="28">
        <v>15052</v>
      </c>
      <c r="L38" s="28">
        <v>15152</v>
      </c>
      <c r="M38" s="28">
        <v>15252</v>
      </c>
      <c r="N38" s="28">
        <v>15352</v>
      </c>
      <c r="O38" s="28">
        <v>4</v>
      </c>
      <c r="P38" s="28">
        <v>6</v>
      </c>
      <c r="Q38" s="28">
        <v>25</v>
      </c>
      <c r="R38" s="28">
        <v>4</v>
      </c>
      <c r="S38" s="28">
        <v>6</v>
      </c>
      <c r="T38" s="28">
        <v>50</v>
      </c>
    </row>
    <row r="39" spans="1:20" x14ac:dyDescent="0.25">
      <c r="A39" s="28">
        <v>1009000</v>
      </c>
      <c r="B39" s="28" t="s">
        <v>444</v>
      </c>
      <c r="C39" s="28">
        <v>1</v>
      </c>
      <c r="D39" s="28" t="s">
        <v>440</v>
      </c>
      <c r="E39" s="28">
        <v>15405</v>
      </c>
      <c r="F39" s="28">
        <v>15406</v>
      </c>
      <c r="G39" s="28">
        <v>15002</v>
      </c>
      <c r="H39" s="28">
        <v>15102</v>
      </c>
      <c r="I39" s="28">
        <v>15202</v>
      </c>
      <c r="J39" s="28">
        <v>15302</v>
      </c>
      <c r="K39" s="28">
        <v>15052</v>
      </c>
      <c r="L39" s="28">
        <v>15152</v>
      </c>
      <c r="M39" s="28">
        <v>15252</v>
      </c>
      <c r="N39" s="28">
        <v>15352</v>
      </c>
      <c r="O39" s="28">
        <v>4</v>
      </c>
      <c r="P39" s="28">
        <v>6</v>
      </c>
      <c r="Q39" s="28">
        <v>25</v>
      </c>
      <c r="R39" s="28">
        <v>4</v>
      </c>
      <c r="S39" s="28">
        <v>6</v>
      </c>
      <c r="T39" s="28">
        <v>50</v>
      </c>
    </row>
    <row r="40" spans="1:20" x14ac:dyDescent="0.25">
      <c r="A40" s="28">
        <v>1010000</v>
      </c>
      <c r="B40" s="28" t="s">
        <v>444</v>
      </c>
      <c r="C40" s="28">
        <v>1</v>
      </c>
      <c r="D40" s="28" t="s">
        <v>440</v>
      </c>
      <c r="E40" s="28">
        <v>15425</v>
      </c>
      <c r="F40" s="28">
        <v>15426</v>
      </c>
      <c r="G40" s="28">
        <v>15002</v>
      </c>
      <c r="H40" s="28">
        <v>15102</v>
      </c>
      <c r="I40" s="28">
        <v>15202</v>
      </c>
      <c r="J40" s="28">
        <v>15302</v>
      </c>
      <c r="K40" s="28">
        <v>15052</v>
      </c>
      <c r="L40" s="28">
        <v>15152</v>
      </c>
      <c r="M40" s="28">
        <v>15252</v>
      </c>
      <c r="N40" s="28">
        <v>15352</v>
      </c>
      <c r="O40" s="28">
        <v>4</v>
      </c>
      <c r="P40" s="28">
        <v>6</v>
      </c>
      <c r="Q40" s="28">
        <v>25</v>
      </c>
      <c r="R40" s="28">
        <v>4</v>
      </c>
      <c r="S40" s="28">
        <v>6</v>
      </c>
      <c r="T40" s="28">
        <v>50</v>
      </c>
    </row>
    <row r="41" spans="1:20" x14ac:dyDescent="0.25">
      <c r="A41" s="28">
        <v>1011000</v>
      </c>
      <c r="B41" s="28" t="s">
        <v>444</v>
      </c>
      <c r="C41" s="28">
        <v>1</v>
      </c>
      <c r="D41" s="28" t="s">
        <v>440</v>
      </c>
      <c r="E41" s="28">
        <v>15445</v>
      </c>
      <c r="F41" s="28">
        <v>15446</v>
      </c>
      <c r="G41" s="28">
        <v>15002</v>
      </c>
      <c r="H41" s="28">
        <v>15102</v>
      </c>
      <c r="I41" s="28">
        <v>15202</v>
      </c>
      <c r="J41" s="28">
        <v>15302</v>
      </c>
      <c r="K41" s="28">
        <v>15052</v>
      </c>
      <c r="L41" s="28">
        <v>15152</v>
      </c>
      <c r="M41" s="28">
        <v>15252</v>
      </c>
      <c r="N41" s="28">
        <v>15352</v>
      </c>
      <c r="O41" s="28">
        <v>4</v>
      </c>
      <c r="P41" s="28">
        <v>6</v>
      </c>
      <c r="Q41" s="28">
        <v>25</v>
      </c>
      <c r="R41" s="28">
        <v>4</v>
      </c>
      <c r="S41" s="28">
        <v>6</v>
      </c>
      <c r="T41" s="28">
        <v>50</v>
      </c>
    </row>
    <row r="42" spans="1:20" x14ac:dyDescent="0.25">
      <c r="A42" s="28">
        <v>1012000</v>
      </c>
      <c r="B42" s="28" t="s">
        <v>444</v>
      </c>
      <c r="C42" s="28">
        <v>1</v>
      </c>
      <c r="D42" s="28" t="s">
        <v>440</v>
      </c>
      <c r="E42" s="28">
        <v>15465</v>
      </c>
      <c r="F42" s="28">
        <v>15466</v>
      </c>
      <c r="G42" s="28">
        <v>15002</v>
      </c>
      <c r="H42" s="28">
        <v>15102</v>
      </c>
      <c r="I42" s="28">
        <v>15202</v>
      </c>
      <c r="J42" s="28">
        <v>15302</v>
      </c>
      <c r="K42" s="28">
        <v>15052</v>
      </c>
      <c r="L42" s="28">
        <v>15152</v>
      </c>
      <c r="M42" s="28">
        <v>15252</v>
      </c>
      <c r="N42" s="28">
        <v>15352</v>
      </c>
      <c r="O42" s="28">
        <v>4</v>
      </c>
      <c r="P42" s="28">
        <v>6</v>
      </c>
      <c r="Q42" s="28">
        <v>25</v>
      </c>
      <c r="R42" s="28">
        <v>4</v>
      </c>
      <c r="S42" s="28">
        <v>6</v>
      </c>
      <c r="T42" s="28">
        <v>50</v>
      </c>
    </row>
    <row r="43" spans="1:20" x14ac:dyDescent="0.25">
      <c r="A43" s="28">
        <v>1013000</v>
      </c>
      <c r="B43" s="28" t="s">
        <v>444</v>
      </c>
      <c r="C43" s="28">
        <v>1</v>
      </c>
      <c r="D43" s="28" t="s">
        <v>440</v>
      </c>
      <c r="E43" s="28">
        <v>15407</v>
      </c>
      <c r="F43" s="28">
        <v>15408</v>
      </c>
      <c r="G43" s="28">
        <v>15002</v>
      </c>
      <c r="H43" s="28">
        <v>15102</v>
      </c>
      <c r="I43" s="28">
        <v>15202</v>
      </c>
      <c r="J43" s="28">
        <v>15302</v>
      </c>
      <c r="K43" s="28">
        <v>15052</v>
      </c>
      <c r="L43" s="28">
        <v>15152</v>
      </c>
      <c r="M43" s="28">
        <v>15252</v>
      </c>
      <c r="N43" s="28">
        <v>15352</v>
      </c>
      <c r="O43" s="28">
        <v>4</v>
      </c>
      <c r="P43" s="28">
        <v>6</v>
      </c>
      <c r="Q43" s="28">
        <v>25</v>
      </c>
      <c r="R43" s="28">
        <v>4</v>
      </c>
      <c r="S43" s="28">
        <v>6</v>
      </c>
      <c r="T43" s="28">
        <v>50</v>
      </c>
    </row>
    <row r="44" spans="1:20" x14ac:dyDescent="0.25">
      <c r="A44" s="28">
        <v>1014000</v>
      </c>
      <c r="B44" s="28" t="s">
        <v>444</v>
      </c>
      <c r="C44" s="28">
        <v>1</v>
      </c>
      <c r="D44" s="28" t="s">
        <v>440</v>
      </c>
      <c r="E44" s="28">
        <v>15427</v>
      </c>
      <c r="F44" s="28">
        <v>15428</v>
      </c>
      <c r="G44" s="28">
        <v>15002</v>
      </c>
      <c r="H44" s="28">
        <v>15102</v>
      </c>
      <c r="I44" s="28">
        <v>15202</v>
      </c>
      <c r="J44" s="28">
        <v>15302</v>
      </c>
      <c r="K44" s="28">
        <v>15052</v>
      </c>
      <c r="L44" s="28">
        <v>15152</v>
      </c>
      <c r="M44" s="28">
        <v>15252</v>
      </c>
      <c r="N44" s="28">
        <v>15352</v>
      </c>
      <c r="O44" s="28">
        <v>4</v>
      </c>
      <c r="P44" s="28">
        <v>6</v>
      </c>
      <c r="Q44" s="28">
        <v>25</v>
      </c>
      <c r="R44" s="28">
        <v>4</v>
      </c>
      <c r="S44" s="28">
        <v>6</v>
      </c>
      <c r="T44" s="28">
        <v>50</v>
      </c>
    </row>
    <row r="45" spans="1:20" x14ac:dyDescent="0.25">
      <c r="A45" s="28">
        <v>1015000</v>
      </c>
      <c r="B45" s="28" t="s">
        <v>444</v>
      </c>
      <c r="C45" s="28">
        <v>1</v>
      </c>
      <c r="D45" s="28" t="s">
        <v>440</v>
      </c>
      <c r="E45" s="28">
        <v>15447</v>
      </c>
      <c r="F45" s="28">
        <v>15448</v>
      </c>
      <c r="G45" s="28">
        <v>15002</v>
      </c>
      <c r="H45" s="28">
        <v>15102</v>
      </c>
      <c r="I45" s="28">
        <v>15202</v>
      </c>
      <c r="J45" s="28">
        <v>15302</v>
      </c>
      <c r="K45" s="28">
        <v>15052</v>
      </c>
      <c r="L45" s="28">
        <v>15152</v>
      </c>
      <c r="M45" s="28">
        <v>15252</v>
      </c>
      <c r="N45" s="28">
        <v>15352</v>
      </c>
      <c r="O45" s="28">
        <v>4</v>
      </c>
      <c r="P45" s="28">
        <v>6</v>
      </c>
      <c r="Q45" s="28">
        <v>25</v>
      </c>
      <c r="R45" s="28">
        <v>4</v>
      </c>
      <c r="S45" s="28">
        <v>6</v>
      </c>
      <c r="T45" s="28">
        <v>50</v>
      </c>
    </row>
    <row r="46" spans="1:20" x14ac:dyDescent="0.25">
      <c r="A46" s="28">
        <v>1016000</v>
      </c>
      <c r="B46" s="28" t="s">
        <v>444</v>
      </c>
      <c r="C46" s="28">
        <v>1</v>
      </c>
      <c r="D46" s="28" t="s">
        <v>440</v>
      </c>
      <c r="E46" s="28">
        <v>15467</v>
      </c>
      <c r="F46" s="28">
        <v>15468</v>
      </c>
      <c r="G46" s="28">
        <v>15002</v>
      </c>
      <c r="H46" s="28">
        <v>15102</v>
      </c>
      <c r="I46" s="28">
        <v>15202</v>
      </c>
      <c r="J46" s="28">
        <v>15302</v>
      </c>
      <c r="K46" s="28">
        <v>15052</v>
      </c>
      <c r="L46" s="28">
        <v>15152</v>
      </c>
      <c r="M46" s="28">
        <v>15252</v>
      </c>
      <c r="N46" s="28">
        <v>15352</v>
      </c>
      <c r="O46" s="28">
        <v>4</v>
      </c>
      <c r="P46" s="28">
        <v>6</v>
      </c>
      <c r="Q46" s="28">
        <v>25</v>
      </c>
      <c r="R46" s="28">
        <v>4</v>
      </c>
      <c r="S46" s="28">
        <v>6</v>
      </c>
      <c r="T46" s="28">
        <v>50</v>
      </c>
    </row>
    <row r="47" spans="1:20" x14ac:dyDescent="0.25">
      <c r="A47" s="28">
        <v>2001000</v>
      </c>
      <c r="B47" s="28" t="s">
        <v>444</v>
      </c>
      <c r="C47" s="28">
        <v>2</v>
      </c>
      <c r="D47" s="28" t="s">
        <v>441</v>
      </c>
      <c r="E47" s="28">
        <v>15409</v>
      </c>
      <c r="F47" s="28">
        <v>15410</v>
      </c>
      <c r="G47" s="28">
        <v>15004</v>
      </c>
      <c r="H47" s="28">
        <v>15104</v>
      </c>
      <c r="I47" s="28">
        <v>15204</v>
      </c>
      <c r="J47" s="28">
        <v>15304</v>
      </c>
      <c r="K47" s="28">
        <v>15054</v>
      </c>
      <c r="L47" s="28">
        <v>15154</v>
      </c>
      <c r="M47" s="28">
        <v>15254</v>
      </c>
      <c r="N47" s="28">
        <v>15354</v>
      </c>
      <c r="O47" s="28">
        <v>4</v>
      </c>
      <c r="P47" s="28">
        <v>6</v>
      </c>
      <c r="Q47" s="28">
        <v>25</v>
      </c>
      <c r="R47" s="28">
        <v>4</v>
      </c>
      <c r="S47" s="28">
        <v>6</v>
      </c>
      <c r="T47" s="28">
        <v>50</v>
      </c>
    </row>
    <row r="48" spans="1:20" x14ac:dyDescent="0.25">
      <c r="A48" s="28">
        <v>2002000</v>
      </c>
      <c r="B48" s="28" t="s">
        <v>444</v>
      </c>
      <c r="C48" s="28">
        <v>2</v>
      </c>
      <c r="D48" s="28" t="s">
        <v>441</v>
      </c>
      <c r="E48" s="28">
        <v>15429</v>
      </c>
      <c r="F48" s="28">
        <v>15430</v>
      </c>
      <c r="G48" s="28">
        <v>15004</v>
      </c>
      <c r="H48" s="28">
        <v>15104</v>
      </c>
      <c r="I48" s="28">
        <v>15204</v>
      </c>
      <c r="J48" s="28">
        <v>15304</v>
      </c>
      <c r="K48" s="28">
        <v>15054</v>
      </c>
      <c r="L48" s="28">
        <v>15154</v>
      </c>
      <c r="M48" s="28">
        <v>15254</v>
      </c>
      <c r="N48" s="28">
        <v>15354</v>
      </c>
      <c r="O48" s="28">
        <v>4</v>
      </c>
      <c r="P48" s="28">
        <v>6</v>
      </c>
      <c r="Q48" s="28">
        <v>25</v>
      </c>
      <c r="R48" s="28">
        <v>4</v>
      </c>
      <c r="S48" s="28">
        <v>6</v>
      </c>
      <c r="T48" s="28">
        <v>50</v>
      </c>
    </row>
    <row r="49" spans="1:45" x14ac:dyDescent="0.25">
      <c r="A49" s="28">
        <v>2003000</v>
      </c>
      <c r="B49" s="28" t="s">
        <v>444</v>
      </c>
      <c r="C49" s="28">
        <v>2</v>
      </c>
      <c r="D49" s="28" t="s">
        <v>441</v>
      </c>
      <c r="E49" s="28">
        <v>15449</v>
      </c>
      <c r="F49" s="28">
        <v>15450</v>
      </c>
      <c r="G49" s="28">
        <v>15004</v>
      </c>
      <c r="H49" s="28">
        <v>15104</v>
      </c>
      <c r="I49" s="28">
        <v>15204</v>
      </c>
      <c r="J49" s="28">
        <v>15304</v>
      </c>
      <c r="K49" s="28">
        <v>15054</v>
      </c>
      <c r="L49" s="28">
        <v>15154</v>
      </c>
      <c r="M49" s="28">
        <v>15254</v>
      </c>
      <c r="N49" s="28">
        <v>15354</v>
      </c>
      <c r="O49" s="28">
        <v>4</v>
      </c>
      <c r="P49" s="28">
        <v>6</v>
      </c>
      <c r="Q49" s="28">
        <v>25</v>
      </c>
      <c r="R49" s="28">
        <v>4</v>
      </c>
      <c r="S49" s="28">
        <v>6</v>
      </c>
      <c r="T49" s="28">
        <v>50</v>
      </c>
    </row>
    <row r="50" spans="1:45" x14ac:dyDescent="0.25">
      <c r="A50" s="28">
        <v>2004000</v>
      </c>
      <c r="B50" s="28" t="s">
        <v>444</v>
      </c>
      <c r="C50" s="28">
        <v>2</v>
      </c>
      <c r="D50" s="28" t="s">
        <v>441</v>
      </c>
      <c r="E50" s="28">
        <v>15469</v>
      </c>
      <c r="F50" s="28">
        <v>15470</v>
      </c>
      <c r="G50" s="28">
        <v>15004</v>
      </c>
      <c r="H50" s="28">
        <v>15104</v>
      </c>
      <c r="I50" s="28">
        <v>15204</v>
      </c>
      <c r="J50" s="28">
        <v>15304</v>
      </c>
      <c r="K50" s="28">
        <v>15054</v>
      </c>
      <c r="L50" s="28">
        <v>15154</v>
      </c>
      <c r="M50" s="28">
        <v>15254</v>
      </c>
      <c r="N50" s="28">
        <v>15354</v>
      </c>
      <c r="O50" s="28">
        <v>4</v>
      </c>
      <c r="P50" s="28">
        <v>6</v>
      </c>
      <c r="Q50" s="28">
        <v>25</v>
      </c>
      <c r="R50" s="28">
        <v>4</v>
      </c>
      <c r="S50" s="28">
        <v>6</v>
      </c>
      <c r="T50" s="28">
        <v>50</v>
      </c>
    </row>
    <row r="51" spans="1:45" x14ac:dyDescent="0.25">
      <c r="A51" s="28">
        <v>2005000</v>
      </c>
      <c r="B51" s="28" t="s">
        <v>444</v>
      </c>
      <c r="C51" s="28">
        <v>2</v>
      </c>
      <c r="D51" s="28" t="s">
        <v>441</v>
      </c>
      <c r="E51" s="28">
        <v>15411</v>
      </c>
      <c r="F51" s="28">
        <v>15412</v>
      </c>
      <c r="G51" s="28">
        <v>15004</v>
      </c>
      <c r="H51" s="28">
        <v>15104</v>
      </c>
      <c r="I51" s="28">
        <v>15204</v>
      </c>
      <c r="J51" s="28">
        <v>15304</v>
      </c>
      <c r="K51" s="28">
        <v>15054</v>
      </c>
      <c r="L51" s="28">
        <v>15154</v>
      </c>
      <c r="M51" s="28">
        <v>15254</v>
      </c>
      <c r="N51" s="28">
        <v>15354</v>
      </c>
      <c r="O51" s="28">
        <v>4</v>
      </c>
      <c r="P51" s="28">
        <v>6</v>
      </c>
      <c r="Q51" s="28">
        <v>25</v>
      </c>
      <c r="R51" s="28">
        <v>4</v>
      </c>
      <c r="S51" s="28">
        <v>6</v>
      </c>
      <c r="T51" s="28">
        <v>50</v>
      </c>
    </row>
    <row r="52" spans="1:45" x14ac:dyDescent="0.25">
      <c r="A52" s="28">
        <v>2006000</v>
      </c>
      <c r="B52" s="28" t="s">
        <v>444</v>
      </c>
      <c r="C52" s="28">
        <v>2</v>
      </c>
      <c r="D52" s="28" t="s">
        <v>441</v>
      </c>
      <c r="E52" s="28">
        <v>15431</v>
      </c>
      <c r="F52" s="28">
        <v>15432</v>
      </c>
      <c r="G52" s="28">
        <v>15004</v>
      </c>
      <c r="H52" s="28">
        <v>15104</v>
      </c>
      <c r="I52" s="28">
        <v>15204</v>
      </c>
      <c r="J52" s="28">
        <v>15304</v>
      </c>
      <c r="K52" s="28">
        <v>15054</v>
      </c>
      <c r="L52" s="28">
        <v>15154</v>
      </c>
      <c r="M52" s="28">
        <v>15254</v>
      </c>
      <c r="N52" s="28">
        <v>15354</v>
      </c>
      <c r="O52" s="28">
        <v>4</v>
      </c>
      <c r="P52" s="28">
        <v>6</v>
      </c>
      <c r="Q52" s="28">
        <v>25</v>
      </c>
      <c r="R52" s="28">
        <v>4</v>
      </c>
      <c r="S52" s="28">
        <v>6</v>
      </c>
      <c r="T52" s="28">
        <v>50</v>
      </c>
    </row>
    <row r="53" spans="1:45" x14ac:dyDescent="0.25">
      <c r="A53" s="28">
        <v>2007000</v>
      </c>
      <c r="B53" s="28" t="s">
        <v>444</v>
      </c>
      <c r="C53" s="28">
        <v>2</v>
      </c>
      <c r="D53" s="28" t="s">
        <v>441</v>
      </c>
      <c r="E53" s="28">
        <v>15451</v>
      </c>
      <c r="F53" s="28">
        <v>15452</v>
      </c>
      <c r="G53" s="28">
        <v>15004</v>
      </c>
      <c r="H53" s="28">
        <v>15104</v>
      </c>
      <c r="I53" s="28">
        <v>15204</v>
      </c>
      <c r="J53" s="28">
        <v>15304</v>
      </c>
      <c r="K53" s="28">
        <v>15054</v>
      </c>
      <c r="L53" s="28">
        <v>15154</v>
      </c>
      <c r="M53" s="28">
        <v>15254</v>
      </c>
      <c r="N53" s="28">
        <v>15354</v>
      </c>
      <c r="O53" s="28">
        <v>4</v>
      </c>
      <c r="P53" s="28">
        <v>6</v>
      </c>
      <c r="Q53" s="28">
        <v>25</v>
      </c>
      <c r="R53" s="28">
        <v>4</v>
      </c>
      <c r="S53" s="28">
        <v>6</v>
      </c>
      <c r="T53" s="28">
        <v>50</v>
      </c>
    </row>
    <row r="54" spans="1:45" x14ac:dyDescent="0.25">
      <c r="A54" s="28">
        <v>2008000</v>
      </c>
      <c r="B54" s="28" t="s">
        <v>444</v>
      </c>
      <c r="C54" s="28">
        <v>2</v>
      </c>
      <c r="D54" s="28" t="s">
        <v>441</v>
      </c>
      <c r="E54" s="28">
        <v>15471</v>
      </c>
      <c r="F54" s="28">
        <v>15472</v>
      </c>
      <c r="G54" s="28">
        <v>15004</v>
      </c>
      <c r="H54" s="28">
        <v>15104</v>
      </c>
      <c r="I54" s="28">
        <v>15204</v>
      </c>
      <c r="J54" s="28">
        <v>15304</v>
      </c>
      <c r="K54" s="28">
        <v>15054</v>
      </c>
      <c r="L54" s="28">
        <v>15154</v>
      </c>
      <c r="M54" s="28">
        <v>15254</v>
      </c>
      <c r="N54" s="28">
        <v>15354</v>
      </c>
      <c r="O54" s="28">
        <v>4</v>
      </c>
      <c r="P54" s="28">
        <v>6</v>
      </c>
      <c r="Q54" s="28">
        <v>25</v>
      </c>
      <c r="R54" s="28">
        <v>4</v>
      </c>
      <c r="S54" s="28">
        <v>6</v>
      </c>
      <c r="T54" s="28">
        <v>50</v>
      </c>
    </row>
    <row r="55" spans="1:45" x14ac:dyDescent="0.25">
      <c r="A55" s="28">
        <v>3001000</v>
      </c>
      <c r="B55" s="28" t="s">
        <v>444</v>
      </c>
      <c r="C55" s="28">
        <v>3</v>
      </c>
      <c r="D55" s="28" t="s">
        <v>442</v>
      </c>
      <c r="E55" s="28">
        <v>15413</v>
      </c>
      <c r="F55" s="28">
        <v>15414</v>
      </c>
      <c r="G55" s="28">
        <v>15006</v>
      </c>
      <c r="H55" s="28">
        <v>15106</v>
      </c>
      <c r="I55" s="28">
        <v>15206</v>
      </c>
      <c r="J55" s="28">
        <v>15306</v>
      </c>
      <c r="K55" s="28">
        <v>15056</v>
      </c>
      <c r="L55" s="28">
        <v>15156</v>
      </c>
      <c r="M55" s="28">
        <v>15256</v>
      </c>
      <c r="N55" s="28">
        <v>15356</v>
      </c>
      <c r="O55" s="28">
        <v>4</v>
      </c>
      <c r="P55" s="28">
        <v>6</v>
      </c>
      <c r="Q55" s="28">
        <v>25</v>
      </c>
      <c r="R55" s="28">
        <v>4</v>
      </c>
      <c r="S55" s="28">
        <v>6</v>
      </c>
      <c r="T55" s="28">
        <v>50</v>
      </c>
    </row>
    <row r="56" spans="1:45" x14ac:dyDescent="0.25">
      <c r="A56" s="28">
        <v>3002000</v>
      </c>
      <c r="B56" s="28" t="s">
        <v>444</v>
      </c>
      <c r="C56" s="28">
        <v>3</v>
      </c>
      <c r="D56" s="28" t="s">
        <v>442</v>
      </c>
      <c r="E56" s="28">
        <v>15433</v>
      </c>
      <c r="F56" s="28">
        <v>15434</v>
      </c>
      <c r="G56" s="28">
        <v>15006</v>
      </c>
      <c r="H56" s="28">
        <v>15106</v>
      </c>
      <c r="I56" s="28">
        <v>15206</v>
      </c>
      <c r="J56" s="28">
        <v>15306</v>
      </c>
      <c r="K56" s="28">
        <v>15056</v>
      </c>
      <c r="L56" s="28">
        <v>15156</v>
      </c>
      <c r="M56" s="28">
        <v>15256</v>
      </c>
      <c r="N56" s="28">
        <v>15356</v>
      </c>
      <c r="O56" s="28">
        <v>4</v>
      </c>
      <c r="P56" s="28">
        <v>6</v>
      </c>
      <c r="Q56" s="28">
        <v>25</v>
      </c>
      <c r="R56" s="28">
        <v>4</v>
      </c>
      <c r="S56" s="28">
        <v>6</v>
      </c>
      <c r="T56" s="28">
        <v>50</v>
      </c>
    </row>
    <row r="57" spans="1:45" x14ac:dyDescent="0.25">
      <c r="A57" s="28">
        <v>3003000</v>
      </c>
      <c r="B57" s="28" t="s">
        <v>444</v>
      </c>
      <c r="C57" s="28">
        <v>3</v>
      </c>
      <c r="D57" s="28" t="s">
        <v>442</v>
      </c>
      <c r="E57" s="28">
        <v>15453</v>
      </c>
      <c r="F57" s="28">
        <v>15454</v>
      </c>
      <c r="G57" s="28">
        <v>15006</v>
      </c>
      <c r="H57" s="28">
        <v>15106</v>
      </c>
      <c r="I57" s="28">
        <v>15206</v>
      </c>
      <c r="J57" s="28">
        <v>15306</v>
      </c>
      <c r="K57" s="28">
        <v>15056</v>
      </c>
      <c r="L57" s="28">
        <v>15156</v>
      </c>
      <c r="M57" s="28">
        <v>15256</v>
      </c>
      <c r="N57" s="28">
        <v>15356</v>
      </c>
      <c r="O57" s="28">
        <v>4</v>
      </c>
      <c r="P57" s="28">
        <v>6</v>
      </c>
      <c r="Q57" s="28">
        <v>25</v>
      </c>
      <c r="R57" s="28">
        <v>4</v>
      </c>
      <c r="S57" s="28">
        <v>6</v>
      </c>
      <c r="T57" s="28">
        <v>50</v>
      </c>
    </row>
    <row r="58" spans="1:45" x14ac:dyDescent="0.25">
      <c r="A58" s="28">
        <v>3004000</v>
      </c>
      <c r="B58" s="28" t="s">
        <v>444</v>
      </c>
      <c r="C58" s="28">
        <v>3</v>
      </c>
      <c r="D58" s="28" t="s">
        <v>442</v>
      </c>
      <c r="E58" s="28">
        <v>15473</v>
      </c>
      <c r="F58" s="28">
        <v>15474</v>
      </c>
      <c r="G58" s="28">
        <v>15006</v>
      </c>
      <c r="H58" s="28">
        <v>15106</v>
      </c>
      <c r="I58" s="28">
        <v>15206</v>
      </c>
      <c r="J58" s="28">
        <v>15306</v>
      </c>
      <c r="K58" s="28">
        <v>15056</v>
      </c>
      <c r="L58" s="28">
        <v>15156</v>
      </c>
      <c r="M58" s="28">
        <v>15256</v>
      </c>
      <c r="N58" s="28">
        <v>15356</v>
      </c>
      <c r="O58" s="28">
        <v>4</v>
      </c>
      <c r="P58" s="28">
        <v>6</v>
      </c>
      <c r="Q58" s="28">
        <v>25</v>
      </c>
      <c r="R58" s="28">
        <v>4</v>
      </c>
      <c r="S58" s="28">
        <v>6</v>
      </c>
      <c r="T58" s="28">
        <v>50</v>
      </c>
    </row>
    <row r="59" spans="1:45" s="22" customFormat="1" x14ac:dyDescent="0.25">
      <c r="A59" s="27">
        <v>3005000</v>
      </c>
      <c r="B59" s="27" t="s">
        <v>444</v>
      </c>
      <c r="C59" s="27">
        <v>3</v>
      </c>
      <c r="D59" s="27" t="s">
        <v>442</v>
      </c>
      <c r="E59" s="27">
        <v>15473</v>
      </c>
      <c r="F59" s="27">
        <v>15474</v>
      </c>
      <c r="G59" s="27">
        <v>15006</v>
      </c>
      <c r="H59" s="27">
        <v>15106</v>
      </c>
      <c r="I59" s="27">
        <v>15206</v>
      </c>
      <c r="J59" s="27">
        <v>15306</v>
      </c>
      <c r="K59" s="27">
        <v>15056</v>
      </c>
      <c r="L59" s="27">
        <v>15156</v>
      </c>
      <c r="M59" s="27">
        <v>15256</v>
      </c>
      <c r="N59" s="27">
        <v>15356</v>
      </c>
      <c r="O59" s="27">
        <v>4</v>
      </c>
      <c r="P59" s="27">
        <v>6</v>
      </c>
      <c r="Q59" s="28">
        <v>25</v>
      </c>
      <c r="R59" s="27">
        <v>4</v>
      </c>
      <c r="S59" s="27">
        <v>6</v>
      </c>
      <c r="T59" s="28">
        <v>50</v>
      </c>
      <c r="AC59" s="24"/>
      <c r="AD59" s="24"/>
      <c r="AF59" s="24"/>
      <c r="AG59" s="24"/>
      <c r="AQ59" s="25"/>
      <c r="AR59" s="25"/>
      <c r="AS59" s="25"/>
    </row>
  </sheetData>
  <mergeCells count="3">
    <mergeCell ref="AD12:AD15"/>
    <mergeCell ref="AA12:AC15"/>
    <mergeCell ref="Y16:AK22"/>
  </mergeCells>
  <phoneticPr fontId="16" type="noConversion"/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Y38"/>
  <sheetViews>
    <sheetView zoomScale="85" zoomScaleNormal="85" workbookViewId="0">
      <pane xSplit="1" topLeftCell="B1" activePane="topRight" state="frozen"/>
      <selection pane="topRight" activeCell="T11" sqref="T11"/>
    </sheetView>
  </sheetViews>
  <sheetFormatPr defaultColWidth="9" defaultRowHeight="14" x14ac:dyDescent="0.25"/>
  <cols>
    <col min="1" max="1" width="11.1796875" style="19" customWidth="1"/>
    <col min="2" max="2" width="9.1796875" style="19" customWidth="1"/>
    <col min="3" max="3" width="12.08984375" style="19" customWidth="1"/>
    <col min="4" max="5" width="14.453125" style="19" customWidth="1"/>
    <col min="6" max="7" width="7.453125" style="19" customWidth="1"/>
    <col min="8" max="11" width="20" style="19" customWidth="1"/>
    <col min="12" max="15" width="19.453125" style="19" customWidth="1"/>
    <col min="16" max="16" width="9" style="19" customWidth="1"/>
    <col min="17" max="16384" width="9" style="19"/>
  </cols>
  <sheetData>
    <row r="1" spans="1:25" s="18" customFormat="1" ht="15.65" customHeight="1" x14ac:dyDescent="0.25">
      <c r="A1" s="12" t="s">
        <v>502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s="11" customFormat="1" ht="31.25" customHeight="1" x14ac:dyDescent="0.25">
      <c r="A2" s="14" t="s">
        <v>446</v>
      </c>
      <c r="B2" s="14" t="s">
        <v>503</v>
      </c>
      <c r="C2" s="14" t="s">
        <v>504</v>
      </c>
      <c r="D2" s="14" t="s">
        <v>505</v>
      </c>
      <c r="E2" s="14" t="s">
        <v>506</v>
      </c>
      <c r="F2" s="14" t="s">
        <v>507</v>
      </c>
      <c r="G2" s="14" t="s">
        <v>508</v>
      </c>
      <c r="H2" s="14" t="s">
        <v>509</v>
      </c>
      <c r="I2" s="14" t="s">
        <v>510</v>
      </c>
      <c r="J2" s="14" t="s">
        <v>511</v>
      </c>
      <c r="K2" s="14" t="s">
        <v>512</v>
      </c>
      <c r="L2" s="14" t="s">
        <v>513</v>
      </c>
      <c r="M2" s="14" t="s">
        <v>514</v>
      </c>
      <c r="N2" s="14" t="s">
        <v>515</v>
      </c>
      <c r="O2" s="14" t="s">
        <v>516</v>
      </c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s="11" customFormat="1" ht="46.75" customHeight="1" x14ac:dyDescent="0.25">
      <c r="A3" s="14" t="s">
        <v>44</v>
      </c>
      <c r="B3" s="14" t="s">
        <v>517</v>
      </c>
      <c r="C3" s="14" t="s">
        <v>518</v>
      </c>
      <c r="D3" s="14" t="s">
        <v>519</v>
      </c>
      <c r="E3" s="14" t="s">
        <v>520</v>
      </c>
      <c r="F3" s="14" t="s">
        <v>521</v>
      </c>
      <c r="G3" s="14" t="s">
        <v>522</v>
      </c>
      <c r="H3" s="14" t="s">
        <v>523</v>
      </c>
      <c r="I3" s="14" t="s">
        <v>524</v>
      </c>
      <c r="J3" s="14" t="s">
        <v>525</v>
      </c>
      <c r="K3" s="14" t="s">
        <v>526</v>
      </c>
      <c r="L3" s="14" t="s">
        <v>527</v>
      </c>
      <c r="M3" s="14" t="s">
        <v>528</v>
      </c>
      <c r="N3" s="14" t="s">
        <v>529</v>
      </c>
      <c r="O3" s="14" t="s">
        <v>530</v>
      </c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5.65" customHeight="1" x14ac:dyDescent="0.25">
      <c r="A4" s="15">
        <v>1001000</v>
      </c>
      <c r="B4" s="15">
        <v>10</v>
      </c>
      <c r="C4" s="15"/>
      <c r="D4" s="15"/>
      <c r="E4" s="15"/>
      <c r="F4" s="15">
        <f>INDEX('#名城和哨站野怪配置索引'!$R$31:$R$58,MATCH($A4,'#名城和哨站野怪配置索引'!$A$31:$A$58,0))</f>
        <v>4</v>
      </c>
      <c r="G4" s="15">
        <f>INDEX('#名城和哨站野怪配置索引'!$S$31:$S$58,MATCH($A4,'#名城和哨站野怪配置索引'!$A$31:$A$58,0))</f>
        <v>6</v>
      </c>
      <c r="H4" s="15" t="str">
        <f>INDEX('#名城和哨站野怪配置索引'!K$31:K$58,MATCH($A4,'#名城和哨站野怪配置索引'!$A$31:$A$58,0))&amp;"|100|"&amp;INDEX('#名城和哨站野怪配置索引'!$T$31:$T$58,MATCH($A4,'#名城和哨站野怪配置索引'!$A$31:$A$58,0))</f>
        <v>15052|100|50</v>
      </c>
      <c r="I4" s="15" t="str">
        <f>INDEX('#名城和哨站野怪配置索引'!L$31:L$58,MATCH($A4,'#名城和哨站野怪配置索引'!$A$31:$A$58,0))&amp;"|100|"&amp;INDEX('#名城和哨站野怪配置索引'!$T$31:$T$58,MATCH($A4,'#名城和哨站野怪配置索引'!$A$31:$A$58,0))</f>
        <v>15152|100|50</v>
      </c>
      <c r="J4" s="15" t="str">
        <f>INDEX('#名城和哨站野怪配置索引'!M$31:M$58,MATCH($A4,'#名城和哨站野怪配置索引'!$A$31:$A$58,0))&amp;"|100|"&amp;INDEX('#名城和哨站野怪配置索引'!$T$31:$T$58,MATCH($A4,'#名城和哨站野怪配置索引'!$A$31:$A$58,0))</f>
        <v>15252|100|50</v>
      </c>
      <c r="K4" s="15" t="str">
        <f>INDEX('#名城和哨站野怪配置索引'!N$31:N$58,MATCH($A4,'#名城和哨站野怪配置索引'!$A$31:$A$58,0))&amp;"|100|"&amp;INDEX('#名城和哨站野怪配置索引'!$T$31:$T$58,MATCH($A4,'#名城和哨站野怪配置索引'!$A$31:$A$58,0))</f>
        <v>15352|100|50</v>
      </c>
      <c r="L4" s="15" t="str">
        <f>INDEX('#名城和哨站野怪配置索引'!G$31:G$58,MATCH($A4,'#名城和哨站野怪配置索引'!$A$31:$A$58,0))&amp;"|100|"&amp;INDEX('#名城和哨站野怪配置索引'!$Q$31:$Q$58,MATCH($A4,'#名城和哨站野怪配置索引'!$A$31:$A$58,0))</f>
        <v>15002|100|25</v>
      </c>
      <c r="M4" s="15" t="str">
        <f>INDEX('#名城和哨站野怪配置索引'!H$31:H$58,MATCH($A4,'#名城和哨站野怪配置索引'!$A$31:$A$58,0))&amp;"|100|"&amp;INDEX('#名城和哨站野怪配置索引'!$Q$31:$Q$58,MATCH($A4,'#名城和哨站野怪配置索引'!$A$31:$A$58,0))</f>
        <v>15102|100|25</v>
      </c>
      <c r="N4" s="15" t="str">
        <f>INDEX('#名城和哨站野怪配置索引'!I$31:I$58,MATCH($A4,'#名城和哨站野怪配置索引'!$A$31:$A$58,0))&amp;"|100|"&amp;INDEX('#名城和哨站野怪配置索引'!$Q$31:$Q$58,MATCH($A4,'#名城和哨站野怪配置索引'!$A$31:$A$58,0))</f>
        <v>15202|100|25</v>
      </c>
      <c r="O4" s="15" t="str">
        <f>INDEX('#名城和哨站野怪配置索引'!J$31:J$58,MATCH($A4,'#名城和哨站野怪配置索引'!$A$31:$A$58,0))&amp;"|100|"&amp;INDEX('#名城和哨站野怪配置索引'!$Q$31:$Q$58,MATCH($A4,'#名城和哨站野怪配置索引'!$A$31:$A$58,0))</f>
        <v>15302|100|25</v>
      </c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ht="15.65" customHeight="1" x14ac:dyDescent="0.25">
      <c r="A5" s="15">
        <v>1002000</v>
      </c>
      <c r="B5" s="15">
        <v>10</v>
      </c>
      <c r="C5" s="15"/>
      <c r="D5" s="15"/>
      <c r="E5" s="15"/>
      <c r="F5" s="15">
        <f>INDEX('#名城和哨站野怪配置索引'!$R$31:$R$58,MATCH($A5,'#名城和哨站野怪配置索引'!$A$31:$A$58,0))</f>
        <v>4</v>
      </c>
      <c r="G5" s="15">
        <f>INDEX('#名城和哨站野怪配置索引'!$S$31:$S$58,MATCH($A5,'#名城和哨站野怪配置索引'!$A$31:$A$58,0))</f>
        <v>6</v>
      </c>
      <c r="H5" s="15" t="str">
        <f>INDEX('#名城和哨站野怪配置索引'!K$31:K$58,MATCH($A5,'#名城和哨站野怪配置索引'!$A$31:$A$58,0))&amp;"|100|"&amp;INDEX('#名城和哨站野怪配置索引'!$T$31:$T$58,MATCH($A5,'#名城和哨站野怪配置索引'!$A$31:$A$58,0))</f>
        <v>15052|100|50</v>
      </c>
      <c r="I5" s="15" t="str">
        <f>INDEX('#名城和哨站野怪配置索引'!L$31:L$58,MATCH($A5,'#名城和哨站野怪配置索引'!$A$31:$A$58,0))&amp;"|100|"&amp;INDEX('#名城和哨站野怪配置索引'!$T$31:$T$58,MATCH($A5,'#名城和哨站野怪配置索引'!$A$31:$A$58,0))</f>
        <v>15152|100|50</v>
      </c>
      <c r="J5" s="15" t="str">
        <f>INDEX('#名城和哨站野怪配置索引'!M$31:M$58,MATCH($A5,'#名城和哨站野怪配置索引'!$A$31:$A$58,0))&amp;"|100|"&amp;INDEX('#名城和哨站野怪配置索引'!$T$31:$T$58,MATCH($A5,'#名城和哨站野怪配置索引'!$A$31:$A$58,0))</f>
        <v>15252|100|50</v>
      </c>
      <c r="K5" s="15" t="str">
        <f>INDEX('#名城和哨站野怪配置索引'!N$31:N$58,MATCH($A5,'#名城和哨站野怪配置索引'!$A$31:$A$58,0))&amp;"|100|"&amp;INDEX('#名城和哨站野怪配置索引'!$T$31:$T$58,MATCH($A5,'#名城和哨站野怪配置索引'!$A$31:$A$58,0))</f>
        <v>15352|100|50</v>
      </c>
      <c r="L5" s="15" t="str">
        <f>INDEX('#名城和哨站野怪配置索引'!G$31:G$58,MATCH($A5,'#名城和哨站野怪配置索引'!$A$31:$A$58,0))&amp;"|100|"&amp;INDEX('#名城和哨站野怪配置索引'!$Q$31:$Q$58,MATCH($A5,'#名城和哨站野怪配置索引'!$A$31:$A$58,0))</f>
        <v>15002|100|25</v>
      </c>
      <c r="M5" s="15" t="str">
        <f>INDEX('#名城和哨站野怪配置索引'!H$31:H$58,MATCH($A5,'#名城和哨站野怪配置索引'!$A$31:$A$58,0))&amp;"|100|"&amp;INDEX('#名城和哨站野怪配置索引'!$Q$31:$Q$58,MATCH($A5,'#名城和哨站野怪配置索引'!$A$31:$A$58,0))</f>
        <v>15102|100|25</v>
      </c>
      <c r="N5" s="15" t="str">
        <f>INDEX('#名城和哨站野怪配置索引'!I$31:I$58,MATCH($A5,'#名城和哨站野怪配置索引'!$A$31:$A$58,0))&amp;"|100|"&amp;INDEX('#名城和哨站野怪配置索引'!$Q$31:$Q$58,MATCH($A5,'#名城和哨站野怪配置索引'!$A$31:$A$58,0))</f>
        <v>15202|100|25</v>
      </c>
      <c r="O5" s="15" t="str">
        <f>INDEX('#名城和哨站野怪配置索引'!J$31:J$58,MATCH($A5,'#名城和哨站野怪配置索引'!$A$31:$A$58,0))&amp;"|100|"&amp;INDEX('#名城和哨站野怪配置索引'!$Q$31:$Q$58,MATCH($A5,'#名城和哨站野怪配置索引'!$A$31:$A$58,0))</f>
        <v>15302|100|25</v>
      </c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ht="15.65" customHeight="1" x14ac:dyDescent="0.25">
      <c r="A6" s="15">
        <v>1003000</v>
      </c>
      <c r="B6" s="15">
        <v>10</v>
      </c>
      <c r="C6" s="15"/>
      <c r="D6" s="15"/>
      <c r="E6" s="15"/>
      <c r="F6" s="15">
        <f>INDEX('#名城和哨站野怪配置索引'!$R$31:$R$58,MATCH($A6,'#名城和哨站野怪配置索引'!$A$31:$A$58,0))</f>
        <v>4</v>
      </c>
      <c r="G6" s="15">
        <f>INDEX('#名城和哨站野怪配置索引'!$S$31:$S$58,MATCH($A6,'#名城和哨站野怪配置索引'!$A$31:$A$58,0))</f>
        <v>6</v>
      </c>
      <c r="H6" s="15" t="str">
        <f>INDEX('#名城和哨站野怪配置索引'!K$31:K$58,MATCH($A6,'#名城和哨站野怪配置索引'!$A$31:$A$58,0))&amp;"|100|"&amp;INDEX('#名城和哨站野怪配置索引'!$T$31:$T$58,MATCH($A6,'#名城和哨站野怪配置索引'!$A$31:$A$58,0))</f>
        <v>15052|100|50</v>
      </c>
      <c r="I6" s="15" t="str">
        <f>INDEX('#名城和哨站野怪配置索引'!L$31:L$58,MATCH($A6,'#名城和哨站野怪配置索引'!$A$31:$A$58,0))&amp;"|100|"&amp;INDEX('#名城和哨站野怪配置索引'!$T$31:$T$58,MATCH($A6,'#名城和哨站野怪配置索引'!$A$31:$A$58,0))</f>
        <v>15152|100|50</v>
      </c>
      <c r="J6" s="15" t="str">
        <f>INDEX('#名城和哨站野怪配置索引'!M$31:M$58,MATCH($A6,'#名城和哨站野怪配置索引'!$A$31:$A$58,0))&amp;"|100|"&amp;INDEX('#名城和哨站野怪配置索引'!$T$31:$T$58,MATCH($A6,'#名城和哨站野怪配置索引'!$A$31:$A$58,0))</f>
        <v>15252|100|50</v>
      </c>
      <c r="K6" s="15" t="str">
        <f>INDEX('#名城和哨站野怪配置索引'!N$31:N$58,MATCH($A6,'#名城和哨站野怪配置索引'!$A$31:$A$58,0))&amp;"|100|"&amp;INDEX('#名城和哨站野怪配置索引'!$T$31:$T$58,MATCH($A6,'#名城和哨站野怪配置索引'!$A$31:$A$58,0))</f>
        <v>15352|100|50</v>
      </c>
      <c r="L6" s="15" t="str">
        <f>INDEX('#名城和哨站野怪配置索引'!G$31:G$58,MATCH($A6,'#名城和哨站野怪配置索引'!$A$31:$A$58,0))&amp;"|100|"&amp;INDEX('#名城和哨站野怪配置索引'!$Q$31:$Q$58,MATCH($A6,'#名城和哨站野怪配置索引'!$A$31:$A$58,0))</f>
        <v>15002|100|25</v>
      </c>
      <c r="M6" s="15" t="str">
        <f>INDEX('#名城和哨站野怪配置索引'!H$31:H$58,MATCH($A6,'#名城和哨站野怪配置索引'!$A$31:$A$58,0))&amp;"|100|"&amp;INDEX('#名城和哨站野怪配置索引'!$Q$31:$Q$58,MATCH($A6,'#名城和哨站野怪配置索引'!$A$31:$A$58,0))</f>
        <v>15102|100|25</v>
      </c>
      <c r="N6" s="15" t="str">
        <f>INDEX('#名城和哨站野怪配置索引'!I$31:I$58,MATCH($A6,'#名城和哨站野怪配置索引'!$A$31:$A$58,0))&amp;"|100|"&amp;INDEX('#名城和哨站野怪配置索引'!$Q$31:$Q$58,MATCH($A6,'#名城和哨站野怪配置索引'!$A$31:$A$58,0))</f>
        <v>15202|100|25</v>
      </c>
      <c r="O6" s="15" t="str">
        <f>INDEX('#名城和哨站野怪配置索引'!J$31:J$58,MATCH($A6,'#名城和哨站野怪配置索引'!$A$31:$A$58,0))&amp;"|100|"&amp;INDEX('#名城和哨站野怪配置索引'!$Q$31:$Q$58,MATCH($A6,'#名城和哨站野怪配置索引'!$A$31:$A$58,0))</f>
        <v>15302|100|25</v>
      </c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5.65" customHeight="1" x14ac:dyDescent="0.25">
      <c r="A7" s="15">
        <v>1004000</v>
      </c>
      <c r="B7" s="15">
        <v>10</v>
      </c>
      <c r="C7" s="15"/>
      <c r="D7" s="15"/>
      <c r="E7" s="15"/>
      <c r="F7" s="15">
        <f>INDEX('#名城和哨站野怪配置索引'!$R$31:$R$58,MATCH($A7,'#名城和哨站野怪配置索引'!$A$31:$A$58,0))</f>
        <v>4</v>
      </c>
      <c r="G7" s="15">
        <f>INDEX('#名城和哨站野怪配置索引'!$S$31:$S$58,MATCH($A7,'#名城和哨站野怪配置索引'!$A$31:$A$58,0))</f>
        <v>6</v>
      </c>
      <c r="H7" s="15" t="str">
        <f>INDEX('#名城和哨站野怪配置索引'!K$31:K$58,MATCH($A7,'#名城和哨站野怪配置索引'!$A$31:$A$58,0))&amp;"|100|"&amp;INDEX('#名城和哨站野怪配置索引'!$T$31:$T$58,MATCH($A7,'#名城和哨站野怪配置索引'!$A$31:$A$58,0))</f>
        <v>15052|100|50</v>
      </c>
      <c r="I7" s="15" t="str">
        <f>INDEX('#名城和哨站野怪配置索引'!L$31:L$58,MATCH($A7,'#名城和哨站野怪配置索引'!$A$31:$A$58,0))&amp;"|100|"&amp;INDEX('#名城和哨站野怪配置索引'!$T$31:$T$58,MATCH($A7,'#名城和哨站野怪配置索引'!$A$31:$A$58,0))</f>
        <v>15152|100|50</v>
      </c>
      <c r="J7" s="15" t="str">
        <f>INDEX('#名城和哨站野怪配置索引'!M$31:M$58,MATCH($A7,'#名城和哨站野怪配置索引'!$A$31:$A$58,0))&amp;"|100|"&amp;INDEX('#名城和哨站野怪配置索引'!$T$31:$T$58,MATCH($A7,'#名城和哨站野怪配置索引'!$A$31:$A$58,0))</f>
        <v>15252|100|50</v>
      </c>
      <c r="K7" s="15" t="str">
        <f>INDEX('#名城和哨站野怪配置索引'!N$31:N$58,MATCH($A7,'#名城和哨站野怪配置索引'!$A$31:$A$58,0))&amp;"|100|"&amp;INDEX('#名城和哨站野怪配置索引'!$T$31:$T$58,MATCH($A7,'#名城和哨站野怪配置索引'!$A$31:$A$58,0))</f>
        <v>15352|100|50</v>
      </c>
      <c r="L7" s="15" t="str">
        <f>INDEX('#名城和哨站野怪配置索引'!G$31:G$58,MATCH($A7,'#名城和哨站野怪配置索引'!$A$31:$A$58,0))&amp;"|100|"&amp;INDEX('#名城和哨站野怪配置索引'!$Q$31:$Q$58,MATCH($A7,'#名城和哨站野怪配置索引'!$A$31:$A$58,0))</f>
        <v>15002|100|25</v>
      </c>
      <c r="M7" s="15" t="str">
        <f>INDEX('#名城和哨站野怪配置索引'!H$31:H$58,MATCH($A7,'#名城和哨站野怪配置索引'!$A$31:$A$58,0))&amp;"|100|"&amp;INDEX('#名城和哨站野怪配置索引'!$Q$31:$Q$58,MATCH($A7,'#名城和哨站野怪配置索引'!$A$31:$A$58,0))</f>
        <v>15102|100|25</v>
      </c>
      <c r="N7" s="15" t="str">
        <f>INDEX('#名城和哨站野怪配置索引'!I$31:I$58,MATCH($A7,'#名城和哨站野怪配置索引'!$A$31:$A$58,0))&amp;"|100|"&amp;INDEX('#名城和哨站野怪配置索引'!$Q$31:$Q$58,MATCH($A7,'#名城和哨站野怪配置索引'!$A$31:$A$58,0))</f>
        <v>15202|100|25</v>
      </c>
      <c r="O7" s="15" t="str">
        <f>INDEX('#名城和哨站野怪配置索引'!J$31:J$58,MATCH($A7,'#名城和哨站野怪配置索引'!$A$31:$A$58,0))&amp;"|100|"&amp;INDEX('#名城和哨站野怪配置索引'!$Q$31:$Q$58,MATCH($A7,'#名城和哨站野怪配置索引'!$A$31:$A$58,0))</f>
        <v>15302|100|25</v>
      </c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15.65" customHeight="1" x14ac:dyDescent="0.25">
      <c r="A8" s="15">
        <v>1005000</v>
      </c>
      <c r="B8" s="15">
        <v>10</v>
      </c>
      <c r="C8" s="15"/>
      <c r="D8" s="15"/>
      <c r="E8" s="15"/>
      <c r="F8" s="15">
        <f>INDEX('#名城和哨站野怪配置索引'!$R$31:$R$58,MATCH($A8,'#名城和哨站野怪配置索引'!$A$31:$A$58,0))</f>
        <v>4</v>
      </c>
      <c r="G8" s="15">
        <f>INDEX('#名城和哨站野怪配置索引'!$S$31:$S$58,MATCH($A8,'#名城和哨站野怪配置索引'!$A$31:$A$58,0))</f>
        <v>6</v>
      </c>
      <c r="H8" s="15" t="str">
        <f>INDEX('#名城和哨站野怪配置索引'!K$31:K$58,MATCH($A8,'#名城和哨站野怪配置索引'!$A$31:$A$58,0))&amp;"|100|"&amp;INDEX('#名城和哨站野怪配置索引'!$T$31:$T$58,MATCH($A8,'#名城和哨站野怪配置索引'!$A$31:$A$58,0))</f>
        <v>15052|100|50</v>
      </c>
      <c r="I8" s="15" t="str">
        <f>INDEX('#名城和哨站野怪配置索引'!L$31:L$58,MATCH($A8,'#名城和哨站野怪配置索引'!$A$31:$A$58,0))&amp;"|100|"&amp;INDEX('#名城和哨站野怪配置索引'!$T$31:$T$58,MATCH($A8,'#名城和哨站野怪配置索引'!$A$31:$A$58,0))</f>
        <v>15152|100|50</v>
      </c>
      <c r="J8" s="15" t="str">
        <f>INDEX('#名城和哨站野怪配置索引'!M$31:M$58,MATCH($A8,'#名城和哨站野怪配置索引'!$A$31:$A$58,0))&amp;"|100|"&amp;INDEX('#名城和哨站野怪配置索引'!$T$31:$T$58,MATCH($A8,'#名城和哨站野怪配置索引'!$A$31:$A$58,0))</f>
        <v>15252|100|50</v>
      </c>
      <c r="K8" s="15" t="str">
        <f>INDEX('#名城和哨站野怪配置索引'!N$31:N$58,MATCH($A8,'#名城和哨站野怪配置索引'!$A$31:$A$58,0))&amp;"|100|"&amp;INDEX('#名城和哨站野怪配置索引'!$T$31:$T$58,MATCH($A8,'#名城和哨站野怪配置索引'!$A$31:$A$58,0))</f>
        <v>15352|100|50</v>
      </c>
      <c r="L8" s="15" t="str">
        <f>INDEX('#名城和哨站野怪配置索引'!G$31:G$58,MATCH($A8,'#名城和哨站野怪配置索引'!$A$31:$A$58,0))&amp;"|100|"&amp;INDEX('#名城和哨站野怪配置索引'!$Q$31:$Q$58,MATCH($A8,'#名城和哨站野怪配置索引'!$A$31:$A$58,0))</f>
        <v>15002|100|25</v>
      </c>
      <c r="M8" s="15" t="str">
        <f>INDEX('#名城和哨站野怪配置索引'!H$31:H$58,MATCH($A8,'#名城和哨站野怪配置索引'!$A$31:$A$58,0))&amp;"|100|"&amp;INDEX('#名城和哨站野怪配置索引'!$Q$31:$Q$58,MATCH($A8,'#名城和哨站野怪配置索引'!$A$31:$A$58,0))</f>
        <v>15102|100|25</v>
      </c>
      <c r="N8" s="15" t="str">
        <f>INDEX('#名城和哨站野怪配置索引'!I$31:I$58,MATCH($A8,'#名城和哨站野怪配置索引'!$A$31:$A$58,0))&amp;"|100|"&amp;INDEX('#名城和哨站野怪配置索引'!$Q$31:$Q$58,MATCH($A8,'#名城和哨站野怪配置索引'!$A$31:$A$58,0))</f>
        <v>15202|100|25</v>
      </c>
      <c r="O8" s="15" t="str">
        <f>INDEX('#名城和哨站野怪配置索引'!J$31:J$58,MATCH($A8,'#名城和哨站野怪配置索引'!$A$31:$A$58,0))&amp;"|100|"&amp;INDEX('#名城和哨站野怪配置索引'!$Q$31:$Q$58,MATCH($A8,'#名城和哨站野怪配置索引'!$A$31:$A$58,0))</f>
        <v>15302|100|25</v>
      </c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15.65" customHeight="1" x14ac:dyDescent="0.25">
      <c r="A9" s="15">
        <v>1006000</v>
      </c>
      <c r="B9" s="15">
        <v>10</v>
      </c>
      <c r="C9" s="15"/>
      <c r="D9" s="15"/>
      <c r="E9" s="15"/>
      <c r="F9" s="15">
        <f>INDEX('#名城和哨站野怪配置索引'!$R$31:$R$58,MATCH($A9,'#名城和哨站野怪配置索引'!$A$31:$A$58,0))</f>
        <v>4</v>
      </c>
      <c r="G9" s="15">
        <f>INDEX('#名城和哨站野怪配置索引'!$S$31:$S$58,MATCH($A9,'#名城和哨站野怪配置索引'!$A$31:$A$58,0))</f>
        <v>6</v>
      </c>
      <c r="H9" s="15" t="str">
        <f>INDEX('#名城和哨站野怪配置索引'!K$31:K$58,MATCH($A9,'#名城和哨站野怪配置索引'!$A$31:$A$58,0))&amp;"|100|"&amp;INDEX('#名城和哨站野怪配置索引'!$T$31:$T$58,MATCH($A9,'#名城和哨站野怪配置索引'!$A$31:$A$58,0))</f>
        <v>15052|100|50</v>
      </c>
      <c r="I9" s="15" t="str">
        <f>INDEX('#名城和哨站野怪配置索引'!L$31:L$58,MATCH($A9,'#名城和哨站野怪配置索引'!$A$31:$A$58,0))&amp;"|100|"&amp;INDEX('#名城和哨站野怪配置索引'!$T$31:$T$58,MATCH($A9,'#名城和哨站野怪配置索引'!$A$31:$A$58,0))</f>
        <v>15152|100|50</v>
      </c>
      <c r="J9" s="15" t="str">
        <f>INDEX('#名城和哨站野怪配置索引'!M$31:M$58,MATCH($A9,'#名城和哨站野怪配置索引'!$A$31:$A$58,0))&amp;"|100|"&amp;INDEX('#名城和哨站野怪配置索引'!$T$31:$T$58,MATCH($A9,'#名城和哨站野怪配置索引'!$A$31:$A$58,0))</f>
        <v>15252|100|50</v>
      </c>
      <c r="K9" s="15" t="str">
        <f>INDEX('#名城和哨站野怪配置索引'!N$31:N$58,MATCH($A9,'#名城和哨站野怪配置索引'!$A$31:$A$58,0))&amp;"|100|"&amp;INDEX('#名城和哨站野怪配置索引'!$T$31:$T$58,MATCH($A9,'#名城和哨站野怪配置索引'!$A$31:$A$58,0))</f>
        <v>15352|100|50</v>
      </c>
      <c r="L9" s="15" t="str">
        <f>INDEX('#名城和哨站野怪配置索引'!G$31:G$58,MATCH($A9,'#名城和哨站野怪配置索引'!$A$31:$A$58,0))&amp;"|100|"&amp;INDEX('#名城和哨站野怪配置索引'!$Q$31:$Q$58,MATCH($A9,'#名城和哨站野怪配置索引'!$A$31:$A$58,0))</f>
        <v>15002|100|25</v>
      </c>
      <c r="M9" s="15" t="str">
        <f>INDEX('#名城和哨站野怪配置索引'!H$31:H$58,MATCH($A9,'#名城和哨站野怪配置索引'!$A$31:$A$58,0))&amp;"|100|"&amp;INDEX('#名城和哨站野怪配置索引'!$Q$31:$Q$58,MATCH($A9,'#名城和哨站野怪配置索引'!$A$31:$A$58,0))</f>
        <v>15102|100|25</v>
      </c>
      <c r="N9" s="15" t="str">
        <f>INDEX('#名城和哨站野怪配置索引'!I$31:I$58,MATCH($A9,'#名城和哨站野怪配置索引'!$A$31:$A$58,0))&amp;"|100|"&amp;INDEX('#名城和哨站野怪配置索引'!$Q$31:$Q$58,MATCH($A9,'#名城和哨站野怪配置索引'!$A$31:$A$58,0))</f>
        <v>15202|100|25</v>
      </c>
      <c r="O9" s="15" t="str">
        <f>INDEX('#名城和哨站野怪配置索引'!J$31:J$58,MATCH($A9,'#名城和哨站野怪配置索引'!$A$31:$A$58,0))&amp;"|100|"&amp;INDEX('#名城和哨站野怪配置索引'!$Q$31:$Q$58,MATCH($A9,'#名城和哨站野怪配置索引'!$A$31:$A$58,0))</f>
        <v>15302|100|25</v>
      </c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15.65" customHeight="1" x14ac:dyDescent="0.25">
      <c r="A10" s="15">
        <v>1007000</v>
      </c>
      <c r="B10" s="15">
        <v>10</v>
      </c>
      <c r="C10" s="15"/>
      <c r="D10" s="15"/>
      <c r="E10" s="15"/>
      <c r="F10" s="15">
        <f>INDEX('#名城和哨站野怪配置索引'!$R$31:$R$58,MATCH($A10,'#名城和哨站野怪配置索引'!$A$31:$A$58,0))</f>
        <v>4</v>
      </c>
      <c r="G10" s="15">
        <f>INDEX('#名城和哨站野怪配置索引'!$S$31:$S$58,MATCH($A10,'#名城和哨站野怪配置索引'!$A$31:$A$58,0))</f>
        <v>6</v>
      </c>
      <c r="H10" s="15" t="str">
        <f>INDEX('#名城和哨站野怪配置索引'!K$31:K$58,MATCH($A10,'#名城和哨站野怪配置索引'!$A$31:$A$58,0))&amp;"|100|"&amp;INDEX('#名城和哨站野怪配置索引'!$T$31:$T$58,MATCH($A10,'#名城和哨站野怪配置索引'!$A$31:$A$58,0))</f>
        <v>15052|100|50</v>
      </c>
      <c r="I10" s="15" t="str">
        <f>INDEX('#名城和哨站野怪配置索引'!L$31:L$58,MATCH($A10,'#名城和哨站野怪配置索引'!$A$31:$A$58,0))&amp;"|100|"&amp;INDEX('#名城和哨站野怪配置索引'!$T$31:$T$58,MATCH($A10,'#名城和哨站野怪配置索引'!$A$31:$A$58,0))</f>
        <v>15152|100|50</v>
      </c>
      <c r="J10" s="15" t="str">
        <f>INDEX('#名城和哨站野怪配置索引'!M$31:M$58,MATCH($A10,'#名城和哨站野怪配置索引'!$A$31:$A$58,0))&amp;"|100|"&amp;INDEX('#名城和哨站野怪配置索引'!$T$31:$T$58,MATCH($A10,'#名城和哨站野怪配置索引'!$A$31:$A$58,0))</f>
        <v>15252|100|50</v>
      </c>
      <c r="K10" s="15" t="str">
        <f>INDEX('#名城和哨站野怪配置索引'!N$31:N$58,MATCH($A10,'#名城和哨站野怪配置索引'!$A$31:$A$58,0))&amp;"|100|"&amp;INDEX('#名城和哨站野怪配置索引'!$T$31:$T$58,MATCH($A10,'#名城和哨站野怪配置索引'!$A$31:$A$58,0))</f>
        <v>15352|100|50</v>
      </c>
      <c r="L10" s="15" t="str">
        <f>INDEX('#名城和哨站野怪配置索引'!G$31:G$58,MATCH($A10,'#名城和哨站野怪配置索引'!$A$31:$A$58,0))&amp;"|100|"&amp;INDEX('#名城和哨站野怪配置索引'!$Q$31:$Q$58,MATCH($A10,'#名城和哨站野怪配置索引'!$A$31:$A$58,0))</f>
        <v>15002|100|25</v>
      </c>
      <c r="M10" s="15" t="str">
        <f>INDEX('#名城和哨站野怪配置索引'!H$31:H$58,MATCH($A10,'#名城和哨站野怪配置索引'!$A$31:$A$58,0))&amp;"|100|"&amp;INDEX('#名城和哨站野怪配置索引'!$Q$31:$Q$58,MATCH($A10,'#名城和哨站野怪配置索引'!$A$31:$A$58,0))</f>
        <v>15102|100|25</v>
      </c>
      <c r="N10" s="15" t="str">
        <f>INDEX('#名城和哨站野怪配置索引'!I$31:I$58,MATCH($A10,'#名城和哨站野怪配置索引'!$A$31:$A$58,0))&amp;"|100|"&amp;INDEX('#名城和哨站野怪配置索引'!$Q$31:$Q$58,MATCH($A10,'#名城和哨站野怪配置索引'!$A$31:$A$58,0))</f>
        <v>15202|100|25</v>
      </c>
      <c r="O10" s="15" t="str">
        <f>INDEX('#名城和哨站野怪配置索引'!J$31:J$58,MATCH($A10,'#名城和哨站野怪配置索引'!$A$31:$A$58,0))&amp;"|100|"&amp;INDEX('#名城和哨站野怪配置索引'!$Q$31:$Q$58,MATCH($A10,'#名城和哨站野怪配置索引'!$A$31:$A$58,0))</f>
        <v>15302|100|25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15.65" customHeight="1" x14ac:dyDescent="0.25">
      <c r="A11" s="15">
        <v>1008000</v>
      </c>
      <c r="B11" s="15">
        <v>10</v>
      </c>
      <c r="C11" s="15"/>
      <c r="D11" s="15"/>
      <c r="E11" s="15"/>
      <c r="F11" s="15">
        <f>INDEX('#名城和哨站野怪配置索引'!$R$31:$R$58,MATCH($A11,'#名城和哨站野怪配置索引'!$A$31:$A$58,0))</f>
        <v>4</v>
      </c>
      <c r="G11" s="15">
        <f>INDEX('#名城和哨站野怪配置索引'!$S$31:$S$58,MATCH($A11,'#名城和哨站野怪配置索引'!$A$31:$A$58,0))</f>
        <v>6</v>
      </c>
      <c r="H11" s="15" t="str">
        <f>INDEX('#名城和哨站野怪配置索引'!K$31:K$58,MATCH($A11,'#名城和哨站野怪配置索引'!$A$31:$A$58,0))&amp;"|100|"&amp;INDEX('#名城和哨站野怪配置索引'!$T$31:$T$58,MATCH($A11,'#名城和哨站野怪配置索引'!$A$31:$A$58,0))</f>
        <v>15052|100|50</v>
      </c>
      <c r="I11" s="15" t="str">
        <f>INDEX('#名城和哨站野怪配置索引'!L$31:L$58,MATCH($A11,'#名城和哨站野怪配置索引'!$A$31:$A$58,0))&amp;"|100|"&amp;INDEX('#名城和哨站野怪配置索引'!$T$31:$T$58,MATCH($A11,'#名城和哨站野怪配置索引'!$A$31:$A$58,0))</f>
        <v>15152|100|50</v>
      </c>
      <c r="J11" s="15" t="str">
        <f>INDEX('#名城和哨站野怪配置索引'!M$31:M$58,MATCH($A11,'#名城和哨站野怪配置索引'!$A$31:$A$58,0))&amp;"|100|"&amp;INDEX('#名城和哨站野怪配置索引'!$T$31:$T$58,MATCH($A11,'#名城和哨站野怪配置索引'!$A$31:$A$58,0))</f>
        <v>15252|100|50</v>
      </c>
      <c r="K11" s="15" t="str">
        <f>INDEX('#名城和哨站野怪配置索引'!N$31:N$58,MATCH($A11,'#名城和哨站野怪配置索引'!$A$31:$A$58,0))&amp;"|100|"&amp;INDEX('#名城和哨站野怪配置索引'!$T$31:$T$58,MATCH($A11,'#名城和哨站野怪配置索引'!$A$31:$A$58,0))</f>
        <v>15352|100|50</v>
      </c>
      <c r="L11" s="15" t="str">
        <f>INDEX('#名城和哨站野怪配置索引'!G$31:G$58,MATCH($A11,'#名城和哨站野怪配置索引'!$A$31:$A$58,0))&amp;"|100|"&amp;INDEX('#名城和哨站野怪配置索引'!$Q$31:$Q$58,MATCH($A11,'#名城和哨站野怪配置索引'!$A$31:$A$58,0))</f>
        <v>15002|100|25</v>
      </c>
      <c r="M11" s="15" t="str">
        <f>INDEX('#名城和哨站野怪配置索引'!H$31:H$58,MATCH($A11,'#名城和哨站野怪配置索引'!$A$31:$A$58,0))&amp;"|100|"&amp;INDEX('#名城和哨站野怪配置索引'!$Q$31:$Q$58,MATCH($A11,'#名城和哨站野怪配置索引'!$A$31:$A$58,0))</f>
        <v>15102|100|25</v>
      </c>
      <c r="N11" s="15" t="str">
        <f>INDEX('#名城和哨站野怪配置索引'!I$31:I$58,MATCH($A11,'#名城和哨站野怪配置索引'!$A$31:$A$58,0))&amp;"|100|"&amp;INDEX('#名城和哨站野怪配置索引'!$Q$31:$Q$58,MATCH($A11,'#名城和哨站野怪配置索引'!$A$31:$A$58,0))</f>
        <v>15202|100|25</v>
      </c>
      <c r="O11" s="15" t="str">
        <f>INDEX('#名城和哨站野怪配置索引'!J$31:J$58,MATCH($A11,'#名城和哨站野怪配置索引'!$A$31:$A$58,0))&amp;"|100|"&amp;INDEX('#名城和哨站野怪配置索引'!$Q$31:$Q$58,MATCH($A11,'#名城和哨站野怪配置索引'!$A$31:$A$58,0))</f>
        <v>15302|100|25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65" customHeight="1" x14ac:dyDescent="0.25">
      <c r="A12" s="15">
        <v>1009000</v>
      </c>
      <c r="B12" s="15">
        <v>10</v>
      </c>
      <c r="C12" s="15"/>
      <c r="D12" s="15"/>
      <c r="E12" s="15"/>
      <c r="F12" s="15">
        <f>INDEX('#名城和哨站野怪配置索引'!$R$31:$R$58,MATCH($A12,'#名城和哨站野怪配置索引'!$A$31:$A$58,0))</f>
        <v>4</v>
      </c>
      <c r="G12" s="15">
        <f>INDEX('#名城和哨站野怪配置索引'!$S$31:$S$58,MATCH($A12,'#名城和哨站野怪配置索引'!$A$31:$A$58,0))</f>
        <v>6</v>
      </c>
      <c r="H12" s="15" t="str">
        <f>INDEX('#名城和哨站野怪配置索引'!K$31:K$58,MATCH($A12,'#名城和哨站野怪配置索引'!$A$31:$A$58,0))&amp;"|100|"&amp;INDEX('#名城和哨站野怪配置索引'!$T$31:$T$58,MATCH($A12,'#名城和哨站野怪配置索引'!$A$31:$A$58,0))</f>
        <v>15052|100|50</v>
      </c>
      <c r="I12" s="15" t="str">
        <f>INDEX('#名城和哨站野怪配置索引'!L$31:L$58,MATCH($A12,'#名城和哨站野怪配置索引'!$A$31:$A$58,0))&amp;"|100|"&amp;INDEX('#名城和哨站野怪配置索引'!$T$31:$T$58,MATCH($A12,'#名城和哨站野怪配置索引'!$A$31:$A$58,0))</f>
        <v>15152|100|50</v>
      </c>
      <c r="J12" s="15" t="str">
        <f>INDEX('#名城和哨站野怪配置索引'!M$31:M$58,MATCH($A12,'#名城和哨站野怪配置索引'!$A$31:$A$58,0))&amp;"|100|"&amp;INDEX('#名城和哨站野怪配置索引'!$T$31:$T$58,MATCH($A12,'#名城和哨站野怪配置索引'!$A$31:$A$58,0))</f>
        <v>15252|100|50</v>
      </c>
      <c r="K12" s="15" t="str">
        <f>INDEX('#名城和哨站野怪配置索引'!N$31:N$58,MATCH($A12,'#名城和哨站野怪配置索引'!$A$31:$A$58,0))&amp;"|100|"&amp;INDEX('#名城和哨站野怪配置索引'!$T$31:$T$58,MATCH($A12,'#名城和哨站野怪配置索引'!$A$31:$A$58,0))</f>
        <v>15352|100|50</v>
      </c>
      <c r="L12" s="15" t="str">
        <f>INDEX('#名城和哨站野怪配置索引'!G$31:G$58,MATCH($A12,'#名城和哨站野怪配置索引'!$A$31:$A$58,0))&amp;"|100|"&amp;INDEX('#名城和哨站野怪配置索引'!$Q$31:$Q$58,MATCH($A12,'#名城和哨站野怪配置索引'!$A$31:$A$58,0))</f>
        <v>15002|100|25</v>
      </c>
      <c r="M12" s="15" t="str">
        <f>INDEX('#名城和哨站野怪配置索引'!H$31:H$58,MATCH($A12,'#名城和哨站野怪配置索引'!$A$31:$A$58,0))&amp;"|100|"&amp;INDEX('#名城和哨站野怪配置索引'!$Q$31:$Q$58,MATCH($A12,'#名城和哨站野怪配置索引'!$A$31:$A$58,0))</f>
        <v>15102|100|25</v>
      </c>
      <c r="N12" s="15" t="str">
        <f>INDEX('#名城和哨站野怪配置索引'!I$31:I$58,MATCH($A12,'#名城和哨站野怪配置索引'!$A$31:$A$58,0))&amp;"|100|"&amp;INDEX('#名城和哨站野怪配置索引'!$Q$31:$Q$58,MATCH($A12,'#名城和哨站野怪配置索引'!$A$31:$A$58,0))</f>
        <v>15202|100|25</v>
      </c>
      <c r="O12" s="15" t="str">
        <f>INDEX('#名城和哨站野怪配置索引'!J$31:J$58,MATCH($A12,'#名城和哨站野怪配置索引'!$A$31:$A$58,0))&amp;"|100|"&amp;INDEX('#名城和哨站野怪配置索引'!$Q$31:$Q$58,MATCH($A12,'#名城和哨站野怪配置索引'!$A$31:$A$58,0))</f>
        <v>15302|100|25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ht="15.65" customHeight="1" x14ac:dyDescent="0.25">
      <c r="A13" s="15">
        <v>1010000</v>
      </c>
      <c r="B13" s="15">
        <v>10</v>
      </c>
      <c r="C13" s="15"/>
      <c r="D13" s="15"/>
      <c r="E13" s="15"/>
      <c r="F13" s="15">
        <f>INDEX('#名城和哨站野怪配置索引'!$R$31:$R$58,MATCH($A13,'#名城和哨站野怪配置索引'!$A$31:$A$58,0))</f>
        <v>4</v>
      </c>
      <c r="G13" s="15">
        <f>INDEX('#名城和哨站野怪配置索引'!$S$31:$S$58,MATCH($A13,'#名城和哨站野怪配置索引'!$A$31:$A$58,0))</f>
        <v>6</v>
      </c>
      <c r="H13" s="15" t="str">
        <f>INDEX('#名城和哨站野怪配置索引'!K$31:K$58,MATCH($A13,'#名城和哨站野怪配置索引'!$A$31:$A$58,0))&amp;"|100|"&amp;INDEX('#名城和哨站野怪配置索引'!$T$31:$T$58,MATCH($A13,'#名城和哨站野怪配置索引'!$A$31:$A$58,0))</f>
        <v>15052|100|50</v>
      </c>
      <c r="I13" s="15" t="str">
        <f>INDEX('#名城和哨站野怪配置索引'!L$31:L$58,MATCH($A13,'#名城和哨站野怪配置索引'!$A$31:$A$58,0))&amp;"|100|"&amp;INDEX('#名城和哨站野怪配置索引'!$T$31:$T$58,MATCH($A13,'#名城和哨站野怪配置索引'!$A$31:$A$58,0))</f>
        <v>15152|100|50</v>
      </c>
      <c r="J13" s="15" t="str">
        <f>INDEX('#名城和哨站野怪配置索引'!M$31:M$58,MATCH($A13,'#名城和哨站野怪配置索引'!$A$31:$A$58,0))&amp;"|100|"&amp;INDEX('#名城和哨站野怪配置索引'!$T$31:$T$58,MATCH($A13,'#名城和哨站野怪配置索引'!$A$31:$A$58,0))</f>
        <v>15252|100|50</v>
      </c>
      <c r="K13" s="15" t="str">
        <f>INDEX('#名城和哨站野怪配置索引'!N$31:N$58,MATCH($A13,'#名城和哨站野怪配置索引'!$A$31:$A$58,0))&amp;"|100|"&amp;INDEX('#名城和哨站野怪配置索引'!$T$31:$T$58,MATCH($A13,'#名城和哨站野怪配置索引'!$A$31:$A$58,0))</f>
        <v>15352|100|50</v>
      </c>
      <c r="L13" s="15" t="str">
        <f>INDEX('#名城和哨站野怪配置索引'!G$31:G$58,MATCH($A13,'#名城和哨站野怪配置索引'!$A$31:$A$58,0))&amp;"|100|"&amp;INDEX('#名城和哨站野怪配置索引'!$Q$31:$Q$58,MATCH($A13,'#名城和哨站野怪配置索引'!$A$31:$A$58,0))</f>
        <v>15002|100|25</v>
      </c>
      <c r="M13" s="15" t="str">
        <f>INDEX('#名城和哨站野怪配置索引'!H$31:H$58,MATCH($A13,'#名城和哨站野怪配置索引'!$A$31:$A$58,0))&amp;"|100|"&amp;INDEX('#名城和哨站野怪配置索引'!$Q$31:$Q$58,MATCH($A13,'#名城和哨站野怪配置索引'!$A$31:$A$58,0))</f>
        <v>15102|100|25</v>
      </c>
      <c r="N13" s="15" t="str">
        <f>INDEX('#名城和哨站野怪配置索引'!I$31:I$58,MATCH($A13,'#名城和哨站野怪配置索引'!$A$31:$A$58,0))&amp;"|100|"&amp;INDEX('#名城和哨站野怪配置索引'!$Q$31:$Q$58,MATCH($A13,'#名城和哨站野怪配置索引'!$A$31:$A$58,0))</f>
        <v>15202|100|25</v>
      </c>
      <c r="O13" s="15" t="str">
        <f>INDEX('#名城和哨站野怪配置索引'!J$31:J$58,MATCH($A13,'#名城和哨站野怪配置索引'!$A$31:$A$58,0))&amp;"|100|"&amp;INDEX('#名城和哨站野怪配置索引'!$Q$31:$Q$58,MATCH($A13,'#名城和哨站野怪配置索引'!$A$31:$A$58,0))</f>
        <v>15302|100|25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 ht="15.65" customHeight="1" x14ac:dyDescent="0.25">
      <c r="A14" s="15">
        <v>1011000</v>
      </c>
      <c r="B14" s="15">
        <v>10</v>
      </c>
      <c r="C14" s="15"/>
      <c r="D14" s="15"/>
      <c r="E14" s="15"/>
      <c r="F14" s="15">
        <f>INDEX('#名城和哨站野怪配置索引'!$R$31:$R$58,MATCH($A14,'#名城和哨站野怪配置索引'!$A$31:$A$58,0))</f>
        <v>4</v>
      </c>
      <c r="G14" s="15">
        <f>INDEX('#名城和哨站野怪配置索引'!$S$31:$S$58,MATCH($A14,'#名城和哨站野怪配置索引'!$A$31:$A$58,0))</f>
        <v>6</v>
      </c>
      <c r="H14" s="15" t="str">
        <f>INDEX('#名城和哨站野怪配置索引'!K$31:K$58,MATCH($A14,'#名城和哨站野怪配置索引'!$A$31:$A$58,0))&amp;"|100|"&amp;INDEX('#名城和哨站野怪配置索引'!$T$31:$T$58,MATCH($A14,'#名城和哨站野怪配置索引'!$A$31:$A$58,0))</f>
        <v>15052|100|50</v>
      </c>
      <c r="I14" s="15" t="str">
        <f>INDEX('#名城和哨站野怪配置索引'!L$31:L$58,MATCH($A14,'#名城和哨站野怪配置索引'!$A$31:$A$58,0))&amp;"|100|"&amp;INDEX('#名城和哨站野怪配置索引'!$T$31:$T$58,MATCH($A14,'#名城和哨站野怪配置索引'!$A$31:$A$58,0))</f>
        <v>15152|100|50</v>
      </c>
      <c r="J14" s="15" t="str">
        <f>INDEX('#名城和哨站野怪配置索引'!M$31:M$58,MATCH($A14,'#名城和哨站野怪配置索引'!$A$31:$A$58,0))&amp;"|100|"&amp;INDEX('#名城和哨站野怪配置索引'!$T$31:$T$58,MATCH($A14,'#名城和哨站野怪配置索引'!$A$31:$A$58,0))</f>
        <v>15252|100|50</v>
      </c>
      <c r="K14" s="15" t="str">
        <f>INDEX('#名城和哨站野怪配置索引'!N$31:N$58,MATCH($A14,'#名城和哨站野怪配置索引'!$A$31:$A$58,0))&amp;"|100|"&amp;INDEX('#名城和哨站野怪配置索引'!$T$31:$T$58,MATCH($A14,'#名城和哨站野怪配置索引'!$A$31:$A$58,0))</f>
        <v>15352|100|50</v>
      </c>
      <c r="L14" s="15" t="str">
        <f>INDEX('#名城和哨站野怪配置索引'!G$31:G$58,MATCH($A14,'#名城和哨站野怪配置索引'!$A$31:$A$58,0))&amp;"|100|"&amp;INDEX('#名城和哨站野怪配置索引'!$Q$31:$Q$58,MATCH($A14,'#名城和哨站野怪配置索引'!$A$31:$A$58,0))</f>
        <v>15002|100|25</v>
      </c>
      <c r="M14" s="15" t="str">
        <f>INDEX('#名城和哨站野怪配置索引'!H$31:H$58,MATCH($A14,'#名城和哨站野怪配置索引'!$A$31:$A$58,0))&amp;"|100|"&amp;INDEX('#名城和哨站野怪配置索引'!$Q$31:$Q$58,MATCH($A14,'#名城和哨站野怪配置索引'!$A$31:$A$58,0))</f>
        <v>15102|100|25</v>
      </c>
      <c r="N14" s="15" t="str">
        <f>INDEX('#名城和哨站野怪配置索引'!I$31:I$58,MATCH($A14,'#名城和哨站野怪配置索引'!$A$31:$A$58,0))&amp;"|100|"&amp;INDEX('#名城和哨站野怪配置索引'!$Q$31:$Q$58,MATCH($A14,'#名城和哨站野怪配置索引'!$A$31:$A$58,0))</f>
        <v>15202|100|25</v>
      </c>
      <c r="O14" s="15" t="str">
        <f>INDEX('#名城和哨站野怪配置索引'!J$31:J$58,MATCH($A14,'#名城和哨站野怪配置索引'!$A$31:$A$58,0))&amp;"|100|"&amp;INDEX('#名城和哨站野怪配置索引'!$Q$31:$Q$58,MATCH($A14,'#名城和哨站野怪配置索引'!$A$31:$A$58,0))</f>
        <v>15302|100|25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5" ht="15.65" customHeight="1" x14ac:dyDescent="0.25">
      <c r="A15" s="15">
        <v>1012000</v>
      </c>
      <c r="B15" s="15">
        <v>10</v>
      </c>
      <c r="C15" s="15"/>
      <c r="D15" s="15"/>
      <c r="E15" s="15"/>
      <c r="F15" s="15">
        <f>INDEX('#名城和哨站野怪配置索引'!$R$31:$R$58,MATCH($A15,'#名城和哨站野怪配置索引'!$A$31:$A$58,0))</f>
        <v>4</v>
      </c>
      <c r="G15" s="15">
        <f>INDEX('#名城和哨站野怪配置索引'!$S$31:$S$58,MATCH($A15,'#名城和哨站野怪配置索引'!$A$31:$A$58,0))</f>
        <v>6</v>
      </c>
      <c r="H15" s="15" t="str">
        <f>INDEX('#名城和哨站野怪配置索引'!K$31:K$58,MATCH($A15,'#名城和哨站野怪配置索引'!$A$31:$A$58,0))&amp;"|100|"&amp;INDEX('#名城和哨站野怪配置索引'!$T$31:$T$58,MATCH($A15,'#名城和哨站野怪配置索引'!$A$31:$A$58,0))</f>
        <v>15052|100|50</v>
      </c>
      <c r="I15" s="15" t="str">
        <f>INDEX('#名城和哨站野怪配置索引'!L$31:L$58,MATCH($A15,'#名城和哨站野怪配置索引'!$A$31:$A$58,0))&amp;"|100|"&amp;INDEX('#名城和哨站野怪配置索引'!$T$31:$T$58,MATCH($A15,'#名城和哨站野怪配置索引'!$A$31:$A$58,0))</f>
        <v>15152|100|50</v>
      </c>
      <c r="J15" s="15" t="str">
        <f>INDEX('#名城和哨站野怪配置索引'!M$31:M$58,MATCH($A15,'#名城和哨站野怪配置索引'!$A$31:$A$58,0))&amp;"|100|"&amp;INDEX('#名城和哨站野怪配置索引'!$T$31:$T$58,MATCH($A15,'#名城和哨站野怪配置索引'!$A$31:$A$58,0))</f>
        <v>15252|100|50</v>
      </c>
      <c r="K15" s="15" t="str">
        <f>INDEX('#名城和哨站野怪配置索引'!N$31:N$58,MATCH($A15,'#名城和哨站野怪配置索引'!$A$31:$A$58,0))&amp;"|100|"&amp;INDEX('#名城和哨站野怪配置索引'!$T$31:$T$58,MATCH($A15,'#名城和哨站野怪配置索引'!$A$31:$A$58,0))</f>
        <v>15352|100|50</v>
      </c>
      <c r="L15" s="15" t="str">
        <f>INDEX('#名城和哨站野怪配置索引'!G$31:G$58,MATCH($A15,'#名城和哨站野怪配置索引'!$A$31:$A$58,0))&amp;"|100|"&amp;INDEX('#名城和哨站野怪配置索引'!$Q$31:$Q$58,MATCH($A15,'#名城和哨站野怪配置索引'!$A$31:$A$58,0))</f>
        <v>15002|100|25</v>
      </c>
      <c r="M15" s="15" t="str">
        <f>INDEX('#名城和哨站野怪配置索引'!H$31:H$58,MATCH($A15,'#名城和哨站野怪配置索引'!$A$31:$A$58,0))&amp;"|100|"&amp;INDEX('#名城和哨站野怪配置索引'!$Q$31:$Q$58,MATCH($A15,'#名城和哨站野怪配置索引'!$A$31:$A$58,0))</f>
        <v>15102|100|25</v>
      </c>
      <c r="N15" s="15" t="str">
        <f>INDEX('#名城和哨站野怪配置索引'!I$31:I$58,MATCH($A15,'#名城和哨站野怪配置索引'!$A$31:$A$58,0))&amp;"|100|"&amp;INDEX('#名城和哨站野怪配置索引'!$Q$31:$Q$58,MATCH($A15,'#名城和哨站野怪配置索引'!$A$31:$A$58,0))</f>
        <v>15202|100|25</v>
      </c>
      <c r="O15" s="15" t="str">
        <f>INDEX('#名城和哨站野怪配置索引'!J$31:J$58,MATCH($A15,'#名城和哨站野怪配置索引'!$A$31:$A$58,0))&amp;"|100|"&amp;INDEX('#名城和哨站野怪配置索引'!$Q$31:$Q$58,MATCH($A15,'#名城和哨站野怪配置索引'!$A$31:$A$58,0))</f>
        <v>15302|100|25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ht="15.65" customHeight="1" x14ac:dyDescent="0.25">
      <c r="A16" s="15">
        <v>1013000</v>
      </c>
      <c r="B16" s="15">
        <v>10</v>
      </c>
      <c r="C16" s="15"/>
      <c r="D16" s="15"/>
      <c r="E16" s="15"/>
      <c r="F16" s="15">
        <f>INDEX('#名城和哨站野怪配置索引'!$R$31:$R$58,MATCH($A16,'#名城和哨站野怪配置索引'!$A$31:$A$58,0))</f>
        <v>4</v>
      </c>
      <c r="G16" s="15">
        <f>INDEX('#名城和哨站野怪配置索引'!$S$31:$S$58,MATCH($A16,'#名城和哨站野怪配置索引'!$A$31:$A$58,0))</f>
        <v>6</v>
      </c>
      <c r="H16" s="15" t="str">
        <f>INDEX('#名城和哨站野怪配置索引'!K$31:K$58,MATCH($A16,'#名城和哨站野怪配置索引'!$A$31:$A$58,0))&amp;"|100|"&amp;INDEX('#名城和哨站野怪配置索引'!$T$31:$T$58,MATCH($A16,'#名城和哨站野怪配置索引'!$A$31:$A$58,0))</f>
        <v>15052|100|50</v>
      </c>
      <c r="I16" s="15" t="str">
        <f>INDEX('#名城和哨站野怪配置索引'!L$31:L$58,MATCH($A16,'#名城和哨站野怪配置索引'!$A$31:$A$58,0))&amp;"|100|"&amp;INDEX('#名城和哨站野怪配置索引'!$T$31:$T$58,MATCH($A16,'#名城和哨站野怪配置索引'!$A$31:$A$58,0))</f>
        <v>15152|100|50</v>
      </c>
      <c r="J16" s="15" t="str">
        <f>INDEX('#名城和哨站野怪配置索引'!M$31:M$58,MATCH($A16,'#名城和哨站野怪配置索引'!$A$31:$A$58,0))&amp;"|100|"&amp;INDEX('#名城和哨站野怪配置索引'!$T$31:$T$58,MATCH($A16,'#名城和哨站野怪配置索引'!$A$31:$A$58,0))</f>
        <v>15252|100|50</v>
      </c>
      <c r="K16" s="15" t="str">
        <f>INDEX('#名城和哨站野怪配置索引'!N$31:N$58,MATCH($A16,'#名城和哨站野怪配置索引'!$A$31:$A$58,0))&amp;"|100|"&amp;INDEX('#名城和哨站野怪配置索引'!$T$31:$T$58,MATCH($A16,'#名城和哨站野怪配置索引'!$A$31:$A$58,0))</f>
        <v>15352|100|50</v>
      </c>
      <c r="L16" s="15" t="str">
        <f>INDEX('#名城和哨站野怪配置索引'!G$31:G$58,MATCH($A16,'#名城和哨站野怪配置索引'!$A$31:$A$58,0))&amp;"|100|"&amp;INDEX('#名城和哨站野怪配置索引'!$Q$31:$Q$58,MATCH($A16,'#名城和哨站野怪配置索引'!$A$31:$A$58,0))</f>
        <v>15002|100|25</v>
      </c>
      <c r="M16" s="15" t="str">
        <f>INDEX('#名城和哨站野怪配置索引'!H$31:H$58,MATCH($A16,'#名城和哨站野怪配置索引'!$A$31:$A$58,0))&amp;"|100|"&amp;INDEX('#名城和哨站野怪配置索引'!$Q$31:$Q$58,MATCH($A16,'#名城和哨站野怪配置索引'!$A$31:$A$58,0))</f>
        <v>15102|100|25</v>
      </c>
      <c r="N16" s="15" t="str">
        <f>INDEX('#名城和哨站野怪配置索引'!I$31:I$58,MATCH($A16,'#名城和哨站野怪配置索引'!$A$31:$A$58,0))&amp;"|100|"&amp;INDEX('#名城和哨站野怪配置索引'!$Q$31:$Q$58,MATCH($A16,'#名城和哨站野怪配置索引'!$A$31:$A$58,0))</f>
        <v>15202|100|25</v>
      </c>
      <c r="O16" s="15" t="str">
        <f>INDEX('#名城和哨站野怪配置索引'!J$31:J$58,MATCH($A16,'#名城和哨站野怪配置索引'!$A$31:$A$58,0))&amp;"|100|"&amp;INDEX('#名城和哨站野怪配置索引'!$Q$31:$Q$58,MATCH($A16,'#名城和哨站野怪配置索引'!$A$31:$A$58,0))</f>
        <v>15302|100|25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ht="15.65" customHeight="1" x14ac:dyDescent="0.25">
      <c r="A17" s="15">
        <v>1014000</v>
      </c>
      <c r="B17" s="15">
        <v>10</v>
      </c>
      <c r="C17" s="15"/>
      <c r="D17" s="15"/>
      <c r="E17" s="15"/>
      <c r="F17" s="15">
        <f>INDEX('#名城和哨站野怪配置索引'!$R$31:$R$58,MATCH($A17,'#名城和哨站野怪配置索引'!$A$31:$A$58,0))</f>
        <v>4</v>
      </c>
      <c r="G17" s="15">
        <f>INDEX('#名城和哨站野怪配置索引'!$S$31:$S$58,MATCH($A17,'#名城和哨站野怪配置索引'!$A$31:$A$58,0))</f>
        <v>6</v>
      </c>
      <c r="H17" s="15" t="str">
        <f>INDEX('#名城和哨站野怪配置索引'!K$31:K$58,MATCH($A17,'#名城和哨站野怪配置索引'!$A$31:$A$58,0))&amp;"|100|"&amp;INDEX('#名城和哨站野怪配置索引'!$T$31:$T$58,MATCH($A17,'#名城和哨站野怪配置索引'!$A$31:$A$58,0))</f>
        <v>15052|100|50</v>
      </c>
      <c r="I17" s="15" t="str">
        <f>INDEX('#名城和哨站野怪配置索引'!L$31:L$58,MATCH($A17,'#名城和哨站野怪配置索引'!$A$31:$A$58,0))&amp;"|100|"&amp;INDEX('#名城和哨站野怪配置索引'!$T$31:$T$58,MATCH($A17,'#名城和哨站野怪配置索引'!$A$31:$A$58,0))</f>
        <v>15152|100|50</v>
      </c>
      <c r="J17" s="15" t="str">
        <f>INDEX('#名城和哨站野怪配置索引'!M$31:M$58,MATCH($A17,'#名城和哨站野怪配置索引'!$A$31:$A$58,0))&amp;"|100|"&amp;INDEX('#名城和哨站野怪配置索引'!$T$31:$T$58,MATCH($A17,'#名城和哨站野怪配置索引'!$A$31:$A$58,0))</f>
        <v>15252|100|50</v>
      </c>
      <c r="K17" s="15" t="str">
        <f>INDEX('#名城和哨站野怪配置索引'!N$31:N$58,MATCH($A17,'#名城和哨站野怪配置索引'!$A$31:$A$58,0))&amp;"|100|"&amp;INDEX('#名城和哨站野怪配置索引'!$T$31:$T$58,MATCH($A17,'#名城和哨站野怪配置索引'!$A$31:$A$58,0))</f>
        <v>15352|100|50</v>
      </c>
      <c r="L17" s="15" t="str">
        <f>INDEX('#名城和哨站野怪配置索引'!G$31:G$58,MATCH($A17,'#名城和哨站野怪配置索引'!$A$31:$A$58,0))&amp;"|100|"&amp;INDEX('#名城和哨站野怪配置索引'!$Q$31:$Q$58,MATCH($A17,'#名城和哨站野怪配置索引'!$A$31:$A$58,0))</f>
        <v>15002|100|25</v>
      </c>
      <c r="M17" s="15" t="str">
        <f>INDEX('#名城和哨站野怪配置索引'!H$31:H$58,MATCH($A17,'#名城和哨站野怪配置索引'!$A$31:$A$58,0))&amp;"|100|"&amp;INDEX('#名城和哨站野怪配置索引'!$Q$31:$Q$58,MATCH($A17,'#名城和哨站野怪配置索引'!$A$31:$A$58,0))</f>
        <v>15102|100|25</v>
      </c>
      <c r="N17" s="15" t="str">
        <f>INDEX('#名城和哨站野怪配置索引'!I$31:I$58,MATCH($A17,'#名城和哨站野怪配置索引'!$A$31:$A$58,0))&amp;"|100|"&amp;INDEX('#名城和哨站野怪配置索引'!$Q$31:$Q$58,MATCH($A17,'#名城和哨站野怪配置索引'!$A$31:$A$58,0))</f>
        <v>15202|100|25</v>
      </c>
      <c r="O17" s="15" t="str">
        <f>INDEX('#名城和哨站野怪配置索引'!J$31:J$58,MATCH($A17,'#名城和哨站野怪配置索引'!$A$31:$A$58,0))&amp;"|100|"&amp;INDEX('#名城和哨站野怪配置索引'!$Q$31:$Q$58,MATCH($A17,'#名城和哨站野怪配置索引'!$A$31:$A$58,0))</f>
        <v>15302|100|25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ht="15.65" customHeight="1" x14ac:dyDescent="0.25">
      <c r="A18" s="15">
        <v>1015000</v>
      </c>
      <c r="B18" s="15">
        <v>10</v>
      </c>
      <c r="C18" s="15"/>
      <c r="D18" s="15"/>
      <c r="E18" s="15"/>
      <c r="F18" s="15">
        <f>INDEX('#名城和哨站野怪配置索引'!$R$31:$R$58,MATCH($A18,'#名城和哨站野怪配置索引'!$A$31:$A$58,0))</f>
        <v>4</v>
      </c>
      <c r="G18" s="15">
        <f>INDEX('#名城和哨站野怪配置索引'!$S$31:$S$58,MATCH($A18,'#名城和哨站野怪配置索引'!$A$31:$A$58,0))</f>
        <v>6</v>
      </c>
      <c r="H18" s="15" t="str">
        <f>INDEX('#名城和哨站野怪配置索引'!K$31:K$58,MATCH($A18,'#名城和哨站野怪配置索引'!$A$31:$A$58,0))&amp;"|100|"&amp;INDEX('#名城和哨站野怪配置索引'!$T$31:$T$58,MATCH($A18,'#名城和哨站野怪配置索引'!$A$31:$A$58,0))</f>
        <v>15052|100|50</v>
      </c>
      <c r="I18" s="15" t="str">
        <f>INDEX('#名城和哨站野怪配置索引'!L$31:L$58,MATCH($A18,'#名城和哨站野怪配置索引'!$A$31:$A$58,0))&amp;"|100|"&amp;INDEX('#名城和哨站野怪配置索引'!$T$31:$T$58,MATCH($A18,'#名城和哨站野怪配置索引'!$A$31:$A$58,0))</f>
        <v>15152|100|50</v>
      </c>
      <c r="J18" s="15" t="str">
        <f>INDEX('#名城和哨站野怪配置索引'!M$31:M$58,MATCH($A18,'#名城和哨站野怪配置索引'!$A$31:$A$58,0))&amp;"|100|"&amp;INDEX('#名城和哨站野怪配置索引'!$T$31:$T$58,MATCH($A18,'#名城和哨站野怪配置索引'!$A$31:$A$58,0))</f>
        <v>15252|100|50</v>
      </c>
      <c r="K18" s="15" t="str">
        <f>INDEX('#名城和哨站野怪配置索引'!N$31:N$58,MATCH($A18,'#名城和哨站野怪配置索引'!$A$31:$A$58,0))&amp;"|100|"&amp;INDEX('#名城和哨站野怪配置索引'!$T$31:$T$58,MATCH($A18,'#名城和哨站野怪配置索引'!$A$31:$A$58,0))</f>
        <v>15352|100|50</v>
      </c>
      <c r="L18" s="15" t="str">
        <f>INDEX('#名城和哨站野怪配置索引'!G$31:G$58,MATCH($A18,'#名城和哨站野怪配置索引'!$A$31:$A$58,0))&amp;"|100|"&amp;INDEX('#名城和哨站野怪配置索引'!$Q$31:$Q$58,MATCH($A18,'#名城和哨站野怪配置索引'!$A$31:$A$58,0))</f>
        <v>15002|100|25</v>
      </c>
      <c r="M18" s="15" t="str">
        <f>INDEX('#名城和哨站野怪配置索引'!H$31:H$58,MATCH($A18,'#名城和哨站野怪配置索引'!$A$31:$A$58,0))&amp;"|100|"&amp;INDEX('#名城和哨站野怪配置索引'!$Q$31:$Q$58,MATCH($A18,'#名城和哨站野怪配置索引'!$A$31:$A$58,0))</f>
        <v>15102|100|25</v>
      </c>
      <c r="N18" s="15" t="str">
        <f>INDEX('#名城和哨站野怪配置索引'!I$31:I$58,MATCH($A18,'#名城和哨站野怪配置索引'!$A$31:$A$58,0))&amp;"|100|"&amp;INDEX('#名城和哨站野怪配置索引'!$Q$31:$Q$58,MATCH($A18,'#名城和哨站野怪配置索引'!$A$31:$A$58,0))</f>
        <v>15202|100|25</v>
      </c>
      <c r="O18" s="15" t="str">
        <f>INDEX('#名城和哨站野怪配置索引'!J$31:J$58,MATCH($A18,'#名城和哨站野怪配置索引'!$A$31:$A$58,0))&amp;"|100|"&amp;INDEX('#名城和哨站野怪配置索引'!$Q$31:$Q$58,MATCH($A18,'#名城和哨站野怪配置索引'!$A$31:$A$58,0))</f>
        <v>15302|100|25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ht="15.65" customHeight="1" x14ac:dyDescent="0.25">
      <c r="A19" s="15">
        <v>1016000</v>
      </c>
      <c r="B19" s="15">
        <v>10</v>
      </c>
      <c r="C19" s="15"/>
      <c r="D19" s="15"/>
      <c r="E19" s="15"/>
      <c r="F19" s="15">
        <f>INDEX('#名城和哨站野怪配置索引'!$R$31:$R$58,MATCH($A19,'#名城和哨站野怪配置索引'!$A$31:$A$58,0))</f>
        <v>4</v>
      </c>
      <c r="G19" s="15">
        <f>INDEX('#名城和哨站野怪配置索引'!$S$31:$S$58,MATCH($A19,'#名城和哨站野怪配置索引'!$A$31:$A$58,0))</f>
        <v>6</v>
      </c>
      <c r="H19" s="15" t="str">
        <f>INDEX('#名城和哨站野怪配置索引'!K$31:K$58,MATCH($A19,'#名城和哨站野怪配置索引'!$A$31:$A$58,0))&amp;"|100|"&amp;INDEX('#名城和哨站野怪配置索引'!$T$31:$T$58,MATCH($A19,'#名城和哨站野怪配置索引'!$A$31:$A$58,0))</f>
        <v>15052|100|50</v>
      </c>
      <c r="I19" s="15" t="str">
        <f>INDEX('#名城和哨站野怪配置索引'!L$31:L$58,MATCH($A19,'#名城和哨站野怪配置索引'!$A$31:$A$58,0))&amp;"|100|"&amp;INDEX('#名城和哨站野怪配置索引'!$T$31:$T$58,MATCH($A19,'#名城和哨站野怪配置索引'!$A$31:$A$58,0))</f>
        <v>15152|100|50</v>
      </c>
      <c r="J19" s="15" t="str">
        <f>INDEX('#名城和哨站野怪配置索引'!M$31:M$58,MATCH($A19,'#名城和哨站野怪配置索引'!$A$31:$A$58,0))&amp;"|100|"&amp;INDEX('#名城和哨站野怪配置索引'!$T$31:$T$58,MATCH($A19,'#名城和哨站野怪配置索引'!$A$31:$A$58,0))</f>
        <v>15252|100|50</v>
      </c>
      <c r="K19" s="15" t="str">
        <f>INDEX('#名城和哨站野怪配置索引'!N$31:N$58,MATCH($A19,'#名城和哨站野怪配置索引'!$A$31:$A$58,0))&amp;"|100|"&amp;INDEX('#名城和哨站野怪配置索引'!$T$31:$T$58,MATCH($A19,'#名城和哨站野怪配置索引'!$A$31:$A$58,0))</f>
        <v>15352|100|50</v>
      </c>
      <c r="L19" s="15" t="str">
        <f>INDEX('#名城和哨站野怪配置索引'!G$31:G$58,MATCH($A19,'#名城和哨站野怪配置索引'!$A$31:$A$58,0))&amp;"|100|"&amp;INDEX('#名城和哨站野怪配置索引'!$Q$31:$Q$58,MATCH($A19,'#名城和哨站野怪配置索引'!$A$31:$A$58,0))</f>
        <v>15002|100|25</v>
      </c>
      <c r="M19" s="15" t="str">
        <f>INDEX('#名城和哨站野怪配置索引'!H$31:H$58,MATCH($A19,'#名城和哨站野怪配置索引'!$A$31:$A$58,0))&amp;"|100|"&amp;INDEX('#名城和哨站野怪配置索引'!$Q$31:$Q$58,MATCH($A19,'#名城和哨站野怪配置索引'!$A$31:$A$58,0))</f>
        <v>15102|100|25</v>
      </c>
      <c r="N19" s="15" t="str">
        <f>INDEX('#名城和哨站野怪配置索引'!I$31:I$58,MATCH($A19,'#名城和哨站野怪配置索引'!$A$31:$A$58,0))&amp;"|100|"&amp;INDEX('#名城和哨站野怪配置索引'!$Q$31:$Q$58,MATCH($A19,'#名城和哨站野怪配置索引'!$A$31:$A$58,0))</f>
        <v>15202|100|25</v>
      </c>
      <c r="O19" s="15" t="str">
        <f>INDEX('#名城和哨站野怪配置索引'!J$31:J$58,MATCH($A19,'#名城和哨站野怪配置索引'!$A$31:$A$58,0))&amp;"|100|"&amp;INDEX('#名城和哨站野怪配置索引'!$Q$31:$Q$58,MATCH($A19,'#名城和哨站野怪配置索引'!$A$31:$A$58,0))</f>
        <v>15302|100|25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ht="15.65" customHeight="1" x14ac:dyDescent="0.25">
      <c r="A20" s="15">
        <v>2001000</v>
      </c>
      <c r="B20" s="15">
        <v>10</v>
      </c>
      <c r="C20" s="15"/>
      <c r="D20" s="15"/>
      <c r="E20" s="15"/>
      <c r="F20" s="15">
        <f>INDEX('#名城和哨站野怪配置索引'!$R$31:$R$58,MATCH($A20,'#名城和哨站野怪配置索引'!$A$31:$A$58,0))</f>
        <v>4</v>
      </c>
      <c r="G20" s="15">
        <f>INDEX('#名城和哨站野怪配置索引'!$S$31:$S$58,MATCH($A20,'#名城和哨站野怪配置索引'!$A$31:$A$58,0))</f>
        <v>6</v>
      </c>
      <c r="H20" s="15" t="str">
        <f>INDEX('#名城和哨站野怪配置索引'!K$31:K$58,MATCH($A20,'#名城和哨站野怪配置索引'!$A$31:$A$58,0))&amp;"|100|"&amp;INDEX('#名城和哨站野怪配置索引'!$T$31:$T$58,MATCH($A20,'#名城和哨站野怪配置索引'!$A$31:$A$58,0))</f>
        <v>15054|100|50</v>
      </c>
      <c r="I20" s="15" t="str">
        <f>INDEX('#名城和哨站野怪配置索引'!L$31:L$58,MATCH($A20,'#名城和哨站野怪配置索引'!$A$31:$A$58,0))&amp;"|100|"&amp;INDEX('#名城和哨站野怪配置索引'!$T$31:$T$58,MATCH($A20,'#名城和哨站野怪配置索引'!$A$31:$A$58,0))</f>
        <v>15154|100|50</v>
      </c>
      <c r="J20" s="15" t="str">
        <f>INDEX('#名城和哨站野怪配置索引'!M$31:M$58,MATCH($A20,'#名城和哨站野怪配置索引'!$A$31:$A$58,0))&amp;"|100|"&amp;INDEX('#名城和哨站野怪配置索引'!$T$31:$T$58,MATCH($A20,'#名城和哨站野怪配置索引'!$A$31:$A$58,0))</f>
        <v>15254|100|50</v>
      </c>
      <c r="K20" s="15" t="str">
        <f>INDEX('#名城和哨站野怪配置索引'!N$31:N$58,MATCH($A20,'#名城和哨站野怪配置索引'!$A$31:$A$58,0))&amp;"|100|"&amp;INDEX('#名城和哨站野怪配置索引'!$T$31:$T$58,MATCH($A20,'#名城和哨站野怪配置索引'!$A$31:$A$58,0))</f>
        <v>15354|100|50</v>
      </c>
      <c r="L20" s="15" t="str">
        <f>INDEX('#名城和哨站野怪配置索引'!G$31:G$58,MATCH($A20,'#名城和哨站野怪配置索引'!$A$31:$A$58,0))&amp;"|100|"&amp;INDEX('#名城和哨站野怪配置索引'!$Q$31:$Q$58,MATCH($A20,'#名城和哨站野怪配置索引'!$A$31:$A$58,0))</f>
        <v>15004|100|25</v>
      </c>
      <c r="M20" s="15" t="str">
        <f>INDEX('#名城和哨站野怪配置索引'!H$31:H$58,MATCH($A20,'#名城和哨站野怪配置索引'!$A$31:$A$58,0))&amp;"|100|"&amp;INDEX('#名城和哨站野怪配置索引'!$Q$31:$Q$58,MATCH($A20,'#名城和哨站野怪配置索引'!$A$31:$A$58,0))</f>
        <v>15104|100|25</v>
      </c>
      <c r="N20" s="15" t="str">
        <f>INDEX('#名城和哨站野怪配置索引'!I$31:I$58,MATCH($A20,'#名城和哨站野怪配置索引'!$A$31:$A$58,0))&amp;"|100|"&amp;INDEX('#名城和哨站野怪配置索引'!$Q$31:$Q$58,MATCH($A20,'#名城和哨站野怪配置索引'!$A$31:$A$58,0))</f>
        <v>15204|100|25</v>
      </c>
      <c r="O20" s="15" t="str">
        <f>INDEX('#名城和哨站野怪配置索引'!J$31:J$58,MATCH($A20,'#名城和哨站野怪配置索引'!$A$31:$A$58,0))&amp;"|100|"&amp;INDEX('#名城和哨站野怪配置索引'!$Q$31:$Q$58,MATCH($A20,'#名城和哨站野怪配置索引'!$A$31:$A$58,0))</f>
        <v>15304|100|25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ht="15.65" customHeight="1" x14ac:dyDescent="0.25">
      <c r="A21" s="15">
        <v>2002000</v>
      </c>
      <c r="B21" s="15">
        <v>10</v>
      </c>
      <c r="C21" s="15"/>
      <c r="D21" s="15"/>
      <c r="E21" s="15"/>
      <c r="F21" s="15">
        <f>INDEX('#名城和哨站野怪配置索引'!$R$31:$R$58,MATCH($A21,'#名城和哨站野怪配置索引'!$A$31:$A$58,0))</f>
        <v>4</v>
      </c>
      <c r="G21" s="15">
        <f>INDEX('#名城和哨站野怪配置索引'!$S$31:$S$58,MATCH($A21,'#名城和哨站野怪配置索引'!$A$31:$A$58,0))</f>
        <v>6</v>
      </c>
      <c r="H21" s="15" t="str">
        <f>INDEX('#名城和哨站野怪配置索引'!K$31:K$58,MATCH($A21,'#名城和哨站野怪配置索引'!$A$31:$A$58,0))&amp;"|100|"&amp;INDEX('#名城和哨站野怪配置索引'!$T$31:$T$58,MATCH($A21,'#名城和哨站野怪配置索引'!$A$31:$A$58,0))</f>
        <v>15054|100|50</v>
      </c>
      <c r="I21" s="15" t="str">
        <f>INDEX('#名城和哨站野怪配置索引'!L$31:L$58,MATCH($A21,'#名城和哨站野怪配置索引'!$A$31:$A$58,0))&amp;"|100|"&amp;INDEX('#名城和哨站野怪配置索引'!$T$31:$T$58,MATCH($A21,'#名城和哨站野怪配置索引'!$A$31:$A$58,0))</f>
        <v>15154|100|50</v>
      </c>
      <c r="J21" s="15" t="str">
        <f>INDEX('#名城和哨站野怪配置索引'!M$31:M$58,MATCH($A21,'#名城和哨站野怪配置索引'!$A$31:$A$58,0))&amp;"|100|"&amp;INDEX('#名城和哨站野怪配置索引'!$T$31:$T$58,MATCH($A21,'#名城和哨站野怪配置索引'!$A$31:$A$58,0))</f>
        <v>15254|100|50</v>
      </c>
      <c r="K21" s="15" t="str">
        <f>INDEX('#名城和哨站野怪配置索引'!N$31:N$58,MATCH($A21,'#名城和哨站野怪配置索引'!$A$31:$A$58,0))&amp;"|100|"&amp;INDEX('#名城和哨站野怪配置索引'!$T$31:$T$58,MATCH($A21,'#名城和哨站野怪配置索引'!$A$31:$A$58,0))</f>
        <v>15354|100|50</v>
      </c>
      <c r="L21" s="15" t="str">
        <f>INDEX('#名城和哨站野怪配置索引'!G$31:G$58,MATCH($A21,'#名城和哨站野怪配置索引'!$A$31:$A$58,0))&amp;"|100|"&amp;INDEX('#名城和哨站野怪配置索引'!$Q$31:$Q$58,MATCH($A21,'#名城和哨站野怪配置索引'!$A$31:$A$58,0))</f>
        <v>15004|100|25</v>
      </c>
      <c r="M21" s="15" t="str">
        <f>INDEX('#名城和哨站野怪配置索引'!H$31:H$58,MATCH($A21,'#名城和哨站野怪配置索引'!$A$31:$A$58,0))&amp;"|100|"&amp;INDEX('#名城和哨站野怪配置索引'!$Q$31:$Q$58,MATCH($A21,'#名城和哨站野怪配置索引'!$A$31:$A$58,0))</f>
        <v>15104|100|25</v>
      </c>
      <c r="N21" s="15" t="str">
        <f>INDEX('#名城和哨站野怪配置索引'!I$31:I$58,MATCH($A21,'#名城和哨站野怪配置索引'!$A$31:$A$58,0))&amp;"|100|"&amp;INDEX('#名城和哨站野怪配置索引'!$Q$31:$Q$58,MATCH($A21,'#名城和哨站野怪配置索引'!$A$31:$A$58,0))</f>
        <v>15204|100|25</v>
      </c>
      <c r="O21" s="15" t="str">
        <f>INDEX('#名城和哨站野怪配置索引'!J$31:J$58,MATCH($A21,'#名城和哨站野怪配置索引'!$A$31:$A$58,0))&amp;"|100|"&amp;INDEX('#名城和哨站野怪配置索引'!$Q$31:$Q$58,MATCH($A21,'#名城和哨站野怪配置索引'!$A$31:$A$58,0))</f>
        <v>15304|100|25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ht="15.65" customHeight="1" x14ac:dyDescent="0.25">
      <c r="A22" s="15">
        <v>2003000</v>
      </c>
      <c r="B22" s="15">
        <v>10</v>
      </c>
      <c r="C22" s="15"/>
      <c r="D22" s="15"/>
      <c r="E22" s="15"/>
      <c r="F22" s="15">
        <f>INDEX('#名城和哨站野怪配置索引'!$R$31:$R$58,MATCH($A22,'#名城和哨站野怪配置索引'!$A$31:$A$58,0))</f>
        <v>4</v>
      </c>
      <c r="G22" s="15">
        <f>INDEX('#名城和哨站野怪配置索引'!$S$31:$S$58,MATCH($A22,'#名城和哨站野怪配置索引'!$A$31:$A$58,0))</f>
        <v>6</v>
      </c>
      <c r="H22" s="15" t="str">
        <f>INDEX('#名城和哨站野怪配置索引'!K$31:K$58,MATCH($A22,'#名城和哨站野怪配置索引'!$A$31:$A$58,0))&amp;"|100|"&amp;INDEX('#名城和哨站野怪配置索引'!$T$31:$T$58,MATCH($A22,'#名城和哨站野怪配置索引'!$A$31:$A$58,0))</f>
        <v>15054|100|50</v>
      </c>
      <c r="I22" s="15" t="str">
        <f>INDEX('#名城和哨站野怪配置索引'!L$31:L$58,MATCH($A22,'#名城和哨站野怪配置索引'!$A$31:$A$58,0))&amp;"|100|"&amp;INDEX('#名城和哨站野怪配置索引'!$T$31:$T$58,MATCH($A22,'#名城和哨站野怪配置索引'!$A$31:$A$58,0))</f>
        <v>15154|100|50</v>
      </c>
      <c r="J22" s="15" t="str">
        <f>INDEX('#名城和哨站野怪配置索引'!M$31:M$58,MATCH($A22,'#名城和哨站野怪配置索引'!$A$31:$A$58,0))&amp;"|100|"&amp;INDEX('#名城和哨站野怪配置索引'!$T$31:$T$58,MATCH($A22,'#名城和哨站野怪配置索引'!$A$31:$A$58,0))</f>
        <v>15254|100|50</v>
      </c>
      <c r="K22" s="15" t="str">
        <f>INDEX('#名城和哨站野怪配置索引'!N$31:N$58,MATCH($A22,'#名城和哨站野怪配置索引'!$A$31:$A$58,0))&amp;"|100|"&amp;INDEX('#名城和哨站野怪配置索引'!$T$31:$T$58,MATCH($A22,'#名城和哨站野怪配置索引'!$A$31:$A$58,0))</f>
        <v>15354|100|50</v>
      </c>
      <c r="L22" s="15" t="str">
        <f>INDEX('#名城和哨站野怪配置索引'!G$31:G$58,MATCH($A22,'#名城和哨站野怪配置索引'!$A$31:$A$58,0))&amp;"|100|"&amp;INDEX('#名城和哨站野怪配置索引'!$Q$31:$Q$58,MATCH($A22,'#名城和哨站野怪配置索引'!$A$31:$A$58,0))</f>
        <v>15004|100|25</v>
      </c>
      <c r="M22" s="15" t="str">
        <f>INDEX('#名城和哨站野怪配置索引'!H$31:H$58,MATCH($A22,'#名城和哨站野怪配置索引'!$A$31:$A$58,0))&amp;"|100|"&amp;INDEX('#名城和哨站野怪配置索引'!$Q$31:$Q$58,MATCH($A22,'#名城和哨站野怪配置索引'!$A$31:$A$58,0))</f>
        <v>15104|100|25</v>
      </c>
      <c r="N22" s="15" t="str">
        <f>INDEX('#名城和哨站野怪配置索引'!I$31:I$58,MATCH($A22,'#名城和哨站野怪配置索引'!$A$31:$A$58,0))&amp;"|100|"&amp;INDEX('#名城和哨站野怪配置索引'!$Q$31:$Q$58,MATCH($A22,'#名城和哨站野怪配置索引'!$A$31:$A$58,0))</f>
        <v>15204|100|25</v>
      </c>
      <c r="O22" s="15" t="str">
        <f>INDEX('#名城和哨站野怪配置索引'!J$31:J$58,MATCH($A22,'#名城和哨站野怪配置索引'!$A$31:$A$58,0))&amp;"|100|"&amp;INDEX('#名城和哨站野怪配置索引'!$Q$31:$Q$58,MATCH($A22,'#名城和哨站野怪配置索引'!$A$31:$A$58,0))</f>
        <v>15304|100|25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ht="15.65" customHeight="1" x14ac:dyDescent="0.25">
      <c r="A23" s="15">
        <v>2004000</v>
      </c>
      <c r="B23" s="15">
        <v>10</v>
      </c>
      <c r="C23" s="15"/>
      <c r="D23" s="15"/>
      <c r="E23" s="15"/>
      <c r="F23" s="15">
        <f>INDEX('#名城和哨站野怪配置索引'!$R$31:$R$58,MATCH($A23,'#名城和哨站野怪配置索引'!$A$31:$A$58,0))</f>
        <v>4</v>
      </c>
      <c r="G23" s="15">
        <f>INDEX('#名城和哨站野怪配置索引'!$S$31:$S$58,MATCH($A23,'#名城和哨站野怪配置索引'!$A$31:$A$58,0))</f>
        <v>6</v>
      </c>
      <c r="H23" s="15" t="str">
        <f>INDEX('#名城和哨站野怪配置索引'!K$31:K$58,MATCH($A23,'#名城和哨站野怪配置索引'!$A$31:$A$58,0))&amp;"|100|"&amp;INDEX('#名城和哨站野怪配置索引'!$T$31:$T$58,MATCH($A23,'#名城和哨站野怪配置索引'!$A$31:$A$58,0))</f>
        <v>15054|100|50</v>
      </c>
      <c r="I23" s="15" t="str">
        <f>INDEX('#名城和哨站野怪配置索引'!L$31:L$58,MATCH($A23,'#名城和哨站野怪配置索引'!$A$31:$A$58,0))&amp;"|100|"&amp;INDEX('#名城和哨站野怪配置索引'!$T$31:$T$58,MATCH($A23,'#名城和哨站野怪配置索引'!$A$31:$A$58,0))</f>
        <v>15154|100|50</v>
      </c>
      <c r="J23" s="15" t="str">
        <f>INDEX('#名城和哨站野怪配置索引'!M$31:M$58,MATCH($A23,'#名城和哨站野怪配置索引'!$A$31:$A$58,0))&amp;"|100|"&amp;INDEX('#名城和哨站野怪配置索引'!$T$31:$T$58,MATCH($A23,'#名城和哨站野怪配置索引'!$A$31:$A$58,0))</f>
        <v>15254|100|50</v>
      </c>
      <c r="K23" s="15" t="str">
        <f>INDEX('#名城和哨站野怪配置索引'!N$31:N$58,MATCH($A23,'#名城和哨站野怪配置索引'!$A$31:$A$58,0))&amp;"|100|"&amp;INDEX('#名城和哨站野怪配置索引'!$T$31:$T$58,MATCH($A23,'#名城和哨站野怪配置索引'!$A$31:$A$58,0))</f>
        <v>15354|100|50</v>
      </c>
      <c r="L23" s="15" t="str">
        <f>INDEX('#名城和哨站野怪配置索引'!G$31:G$58,MATCH($A23,'#名城和哨站野怪配置索引'!$A$31:$A$58,0))&amp;"|100|"&amp;INDEX('#名城和哨站野怪配置索引'!$Q$31:$Q$58,MATCH($A23,'#名城和哨站野怪配置索引'!$A$31:$A$58,0))</f>
        <v>15004|100|25</v>
      </c>
      <c r="M23" s="15" t="str">
        <f>INDEX('#名城和哨站野怪配置索引'!H$31:H$58,MATCH($A23,'#名城和哨站野怪配置索引'!$A$31:$A$58,0))&amp;"|100|"&amp;INDEX('#名城和哨站野怪配置索引'!$Q$31:$Q$58,MATCH($A23,'#名城和哨站野怪配置索引'!$A$31:$A$58,0))</f>
        <v>15104|100|25</v>
      </c>
      <c r="N23" s="15" t="str">
        <f>INDEX('#名城和哨站野怪配置索引'!I$31:I$58,MATCH($A23,'#名城和哨站野怪配置索引'!$A$31:$A$58,0))&amp;"|100|"&amp;INDEX('#名城和哨站野怪配置索引'!$Q$31:$Q$58,MATCH($A23,'#名城和哨站野怪配置索引'!$A$31:$A$58,0))</f>
        <v>15204|100|25</v>
      </c>
      <c r="O23" s="15" t="str">
        <f>INDEX('#名城和哨站野怪配置索引'!J$31:J$58,MATCH($A23,'#名城和哨站野怪配置索引'!$A$31:$A$58,0))&amp;"|100|"&amp;INDEX('#名城和哨站野怪配置索引'!$Q$31:$Q$58,MATCH($A23,'#名城和哨站野怪配置索引'!$A$31:$A$58,0))</f>
        <v>15304|100|25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ht="15.65" customHeight="1" x14ac:dyDescent="0.25">
      <c r="A24" s="15">
        <v>2005000</v>
      </c>
      <c r="B24" s="15">
        <v>10</v>
      </c>
      <c r="C24" s="15"/>
      <c r="D24" s="15"/>
      <c r="E24" s="15"/>
      <c r="F24" s="15">
        <f>INDEX('#名城和哨站野怪配置索引'!$R$31:$R$58,MATCH($A24,'#名城和哨站野怪配置索引'!$A$31:$A$58,0))</f>
        <v>4</v>
      </c>
      <c r="G24" s="15">
        <f>INDEX('#名城和哨站野怪配置索引'!$S$31:$S$58,MATCH($A24,'#名城和哨站野怪配置索引'!$A$31:$A$58,0))</f>
        <v>6</v>
      </c>
      <c r="H24" s="15" t="str">
        <f>INDEX('#名城和哨站野怪配置索引'!K$31:K$58,MATCH($A24,'#名城和哨站野怪配置索引'!$A$31:$A$58,0))&amp;"|100|"&amp;INDEX('#名城和哨站野怪配置索引'!$T$31:$T$58,MATCH($A24,'#名城和哨站野怪配置索引'!$A$31:$A$58,0))</f>
        <v>15054|100|50</v>
      </c>
      <c r="I24" s="15" t="str">
        <f>INDEX('#名城和哨站野怪配置索引'!L$31:L$58,MATCH($A24,'#名城和哨站野怪配置索引'!$A$31:$A$58,0))&amp;"|100|"&amp;INDEX('#名城和哨站野怪配置索引'!$T$31:$T$58,MATCH($A24,'#名城和哨站野怪配置索引'!$A$31:$A$58,0))</f>
        <v>15154|100|50</v>
      </c>
      <c r="J24" s="15" t="str">
        <f>INDEX('#名城和哨站野怪配置索引'!M$31:M$58,MATCH($A24,'#名城和哨站野怪配置索引'!$A$31:$A$58,0))&amp;"|100|"&amp;INDEX('#名城和哨站野怪配置索引'!$T$31:$T$58,MATCH($A24,'#名城和哨站野怪配置索引'!$A$31:$A$58,0))</f>
        <v>15254|100|50</v>
      </c>
      <c r="K24" s="15" t="str">
        <f>INDEX('#名城和哨站野怪配置索引'!N$31:N$58,MATCH($A24,'#名城和哨站野怪配置索引'!$A$31:$A$58,0))&amp;"|100|"&amp;INDEX('#名城和哨站野怪配置索引'!$T$31:$T$58,MATCH($A24,'#名城和哨站野怪配置索引'!$A$31:$A$58,0))</f>
        <v>15354|100|50</v>
      </c>
      <c r="L24" s="15" t="str">
        <f>INDEX('#名城和哨站野怪配置索引'!G$31:G$58,MATCH($A24,'#名城和哨站野怪配置索引'!$A$31:$A$58,0))&amp;"|100|"&amp;INDEX('#名城和哨站野怪配置索引'!$Q$31:$Q$58,MATCH($A24,'#名城和哨站野怪配置索引'!$A$31:$A$58,0))</f>
        <v>15004|100|25</v>
      </c>
      <c r="M24" s="15" t="str">
        <f>INDEX('#名城和哨站野怪配置索引'!H$31:H$58,MATCH($A24,'#名城和哨站野怪配置索引'!$A$31:$A$58,0))&amp;"|100|"&amp;INDEX('#名城和哨站野怪配置索引'!$Q$31:$Q$58,MATCH($A24,'#名城和哨站野怪配置索引'!$A$31:$A$58,0))</f>
        <v>15104|100|25</v>
      </c>
      <c r="N24" s="15" t="str">
        <f>INDEX('#名城和哨站野怪配置索引'!I$31:I$58,MATCH($A24,'#名城和哨站野怪配置索引'!$A$31:$A$58,0))&amp;"|100|"&amp;INDEX('#名城和哨站野怪配置索引'!$Q$31:$Q$58,MATCH($A24,'#名城和哨站野怪配置索引'!$A$31:$A$58,0))</f>
        <v>15204|100|25</v>
      </c>
      <c r="O24" s="15" t="str">
        <f>INDEX('#名城和哨站野怪配置索引'!J$31:J$58,MATCH($A24,'#名城和哨站野怪配置索引'!$A$31:$A$58,0))&amp;"|100|"&amp;INDEX('#名城和哨站野怪配置索引'!$Q$31:$Q$58,MATCH($A24,'#名城和哨站野怪配置索引'!$A$31:$A$58,0))</f>
        <v>15304|100|25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ht="15.65" customHeight="1" x14ac:dyDescent="0.25">
      <c r="A25" s="15">
        <v>2006000</v>
      </c>
      <c r="B25" s="15">
        <v>10</v>
      </c>
      <c r="C25" s="15"/>
      <c r="D25" s="15"/>
      <c r="E25" s="15"/>
      <c r="F25" s="15">
        <f>INDEX('#名城和哨站野怪配置索引'!$R$31:$R$58,MATCH($A25,'#名城和哨站野怪配置索引'!$A$31:$A$58,0))</f>
        <v>4</v>
      </c>
      <c r="G25" s="15">
        <f>INDEX('#名城和哨站野怪配置索引'!$S$31:$S$58,MATCH($A25,'#名城和哨站野怪配置索引'!$A$31:$A$58,0))</f>
        <v>6</v>
      </c>
      <c r="H25" s="15" t="str">
        <f>INDEX('#名城和哨站野怪配置索引'!K$31:K$58,MATCH($A25,'#名城和哨站野怪配置索引'!$A$31:$A$58,0))&amp;"|100|"&amp;INDEX('#名城和哨站野怪配置索引'!$T$31:$T$58,MATCH($A25,'#名城和哨站野怪配置索引'!$A$31:$A$58,0))</f>
        <v>15054|100|50</v>
      </c>
      <c r="I25" s="15" t="str">
        <f>INDEX('#名城和哨站野怪配置索引'!L$31:L$58,MATCH($A25,'#名城和哨站野怪配置索引'!$A$31:$A$58,0))&amp;"|100|"&amp;INDEX('#名城和哨站野怪配置索引'!$T$31:$T$58,MATCH($A25,'#名城和哨站野怪配置索引'!$A$31:$A$58,0))</f>
        <v>15154|100|50</v>
      </c>
      <c r="J25" s="15" t="str">
        <f>INDEX('#名城和哨站野怪配置索引'!M$31:M$58,MATCH($A25,'#名城和哨站野怪配置索引'!$A$31:$A$58,0))&amp;"|100|"&amp;INDEX('#名城和哨站野怪配置索引'!$T$31:$T$58,MATCH($A25,'#名城和哨站野怪配置索引'!$A$31:$A$58,0))</f>
        <v>15254|100|50</v>
      </c>
      <c r="K25" s="15" t="str">
        <f>INDEX('#名城和哨站野怪配置索引'!N$31:N$58,MATCH($A25,'#名城和哨站野怪配置索引'!$A$31:$A$58,0))&amp;"|100|"&amp;INDEX('#名城和哨站野怪配置索引'!$T$31:$T$58,MATCH($A25,'#名城和哨站野怪配置索引'!$A$31:$A$58,0))</f>
        <v>15354|100|50</v>
      </c>
      <c r="L25" s="15" t="str">
        <f>INDEX('#名城和哨站野怪配置索引'!G$31:G$58,MATCH($A25,'#名城和哨站野怪配置索引'!$A$31:$A$58,0))&amp;"|100|"&amp;INDEX('#名城和哨站野怪配置索引'!$Q$31:$Q$58,MATCH($A25,'#名城和哨站野怪配置索引'!$A$31:$A$58,0))</f>
        <v>15004|100|25</v>
      </c>
      <c r="M25" s="15" t="str">
        <f>INDEX('#名城和哨站野怪配置索引'!H$31:H$58,MATCH($A25,'#名城和哨站野怪配置索引'!$A$31:$A$58,0))&amp;"|100|"&amp;INDEX('#名城和哨站野怪配置索引'!$Q$31:$Q$58,MATCH($A25,'#名城和哨站野怪配置索引'!$A$31:$A$58,0))</f>
        <v>15104|100|25</v>
      </c>
      <c r="N25" s="15" t="str">
        <f>INDEX('#名城和哨站野怪配置索引'!I$31:I$58,MATCH($A25,'#名城和哨站野怪配置索引'!$A$31:$A$58,0))&amp;"|100|"&amp;INDEX('#名城和哨站野怪配置索引'!$Q$31:$Q$58,MATCH($A25,'#名城和哨站野怪配置索引'!$A$31:$A$58,0))</f>
        <v>15204|100|25</v>
      </c>
      <c r="O25" s="15" t="str">
        <f>INDEX('#名城和哨站野怪配置索引'!J$31:J$58,MATCH($A25,'#名城和哨站野怪配置索引'!$A$31:$A$58,0))&amp;"|100|"&amp;INDEX('#名城和哨站野怪配置索引'!$Q$31:$Q$58,MATCH($A25,'#名城和哨站野怪配置索引'!$A$31:$A$58,0))</f>
        <v>15304|100|25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ht="15.65" customHeight="1" x14ac:dyDescent="0.25">
      <c r="A26" s="15">
        <v>2007000</v>
      </c>
      <c r="B26" s="15">
        <v>10</v>
      </c>
      <c r="C26" s="15"/>
      <c r="D26" s="15"/>
      <c r="E26" s="15"/>
      <c r="F26" s="15">
        <f>INDEX('#名城和哨站野怪配置索引'!$R$31:$R$58,MATCH($A26,'#名城和哨站野怪配置索引'!$A$31:$A$58,0))</f>
        <v>4</v>
      </c>
      <c r="G26" s="15">
        <f>INDEX('#名城和哨站野怪配置索引'!$S$31:$S$58,MATCH($A26,'#名城和哨站野怪配置索引'!$A$31:$A$58,0))</f>
        <v>6</v>
      </c>
      <c r="H26" s="15" t="str">
        <f>INDEX('#名城和哨站野怪配置索引'!K$31:K$58,MATCH($A26,'#名城和哨站野怪配置索引'!$A$31:$A$58,0))&amp;"|100|"&amp;INDEX('#名城和哨站野怪配置索引'!$T$31:$T$58,MATCH($A26,'#名城和哨站野怪配置索引'!$A$31:$A$58,0))</f>
        <v>15054|100|50</v>
      </c>
      <c r="I26" s="15" t="str">
        <f>INDEX('#名城和哨站野怪配置索引'!L$31:L$58,MATCH($A26,'#名城和哨站野怪配置索引'!$A$31:$A$58,0))&amp;"|100|"&amp;INDEX('#名城和哨站野怪配置索引'!$T$31:$T$58,MATCH($A26,'#名城和哨站野怪配置索引'!$A$31:$A$58,0))</f>
        <v>15154|100|50</v>
      </c>
      <c r="J26" s="15" t="str">
        <f>INDEX('#名城和哨站野怪配置索引'!M$31:M$58,MATCH($A26,'#名城和哨站野怪配置索引'!$A$31:$A$58,0))&amp;"|100|"&amp;INDEX('#名城和哨站野怪配置索引'!$T$31:$T$58,MATCH($A26,'#名城和哨站野怪配置索引'!$A$31:$A$58,0))</f>
        <v>15254|100|50</v>
      </c>
      <c r="K26" s="15" t="str">
        <f>INDEX('#名城和哨站野怪配置索引'!N$31:N$58,MATCH($A26,'#名城和哨站野怪配置索引'!$A$31:$A$58,0))&amp;"|100|"&amp;INDEX('#名城和哨站野怪配置索引'!$T$31:$T$58,MATCH($A26,'#名城和哨站野怪配置索引'!$A$31:$A$58,0))</f>
        <v>15354|100|50</v>
      </c>
      <c r="L26" s="15" t="str">
        <f>INDEX('#名城和哨站野怪配置索引'!G$31:G$58,MATCH($A26,'#名城和哨站野怪配置索引'!$A$31:$A$58,0))&amp;"|100|"&amp;INDEX('#名城和哨站野怪配置索引'!$Q$31:$Q$58,MATCH($A26,'#名城和哨站野怪配置索引'!$A$31:$A$58,0))</f>
        <v>15004|100|25</v>
      </c>
      <c r="M26" s="15" t="str">
        <f>INDEX('#名城和哨站野怪配置索引'!H$31:H$58,MATCH($A26,'#名城和哨站野怪配置索引'!$A$31:$A$58,0))&amp;"|100|"&amp;INDEX('#名城和哨站野怪配置索引'!$Q$31:$Q$58,MATCH($A26,'#名城和哨站野怪配置索引'!$A$31:$A$58,0))</f>
        <v>15104|100|25</v>
      </c>
      <c r="N26" s="15" t="str">
        <f>INDEX('#名城和哨站野怪配置索引'!I$31:I$58,MATCH($A26,'#名城和哨站野怪配置索引'!$A$31:$A$58,0))&amp;"|100|"&amp;INDEX('#名城和哨站野怪配置索引'!$Q$31:$Q$58,MATCH($A26,'#名城和哨站野怪配置索引'!$A$31:$A$58,0))</f>
        <v>15204|100|25</v>
      </c>
      <c r="O26" s="15" t="str">
        <f>INDEX('#名城和哨站野怪配置索引'!J$31:J$58,MATCH($A26,'#名城和哨站野怪配置索引'!$A$31:$A$58,0))&amp;"|100|"&amp;INDEX('#名城和哨站野怪配置索引'!$Q$31:$Q$58,MATCH($A26,'#名城和哨站野怪配置索引'!$A$31:$A$58,0))</f>
        <v>15304|100|25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ht="15.65" customHeight="1" x14ac:dyDescent="0.25">
      <c r="A27" s="15">
        <v>2008000</v>
      </c>
      <c r="B27" s="15">
        <v>10</v>
      </c>
      <c r="C27" s="15"/>
      <c r="D27" s="15"/>
      <c r="E27" s="15"/>
      <c r="F27" s="15">
        <f>INDEX('#名城和哨站野怪配置索引'!$R$31:$R$58,MATCH($A27,'#名城和哨站野怪配置索引'!$A$31:$A$58,0))</f>
        <v>4</v>
      </c>
      <c r="G27" s="15">
        <f>INDEX('#名城和哨站野怪配置索引'!$S$31:$S$58,MATCH($A27,'#名城和哨站野怪配置索引'!$A$31:$A$58,0))</f>
        <v>6</v>
      </c>
      <c r="H27" s="15" t="str">
        <f>INDEX('#名城和哨站野怪配置索引'!K$31:K$58,MATCH($A27,'#名城和哨站野怪配置索引'!$A$31:$A$58,0))&amp;"|100|"&amp;INDEX('#名城和哨站野怪配置索引'!$T$31:$T$58,MATCH($A27,'#名城和哨站野怪配置索引'!$A$31:$A$58,0))</f>
        <v>15054|100|50</v>
      </c>
      <c r="I27" s="15" t="str">
        <f>INDEX('#名城和哨站野怪配置索引'!L$31:L$58,MATCH($A27,'#名城和哨站野怪配置索引'!$A$31:$A$58,0))&amp;"|100|"&amp;INDEX('#名城和哨站野怪配置索引'!$T$31:$T$58,MATCH($A27,'#名城和哨站野怪配置索引'!$A$31:$A$58,0))</f>
        <v>15154|100|50</v>
      </c>
      <c r="J27" s="15" t="str">
        <f>INDEX('#名城和哨站野怪配置索引'!M$31:M$58,MATCH($A27,'#名城和哨站野怪配置索引'!$A$31:$A$58,0))&amp;"|100|"&amp;INDEX('#名城和哨站野怪配置索引'!$T$31:$T$58,MATCH($A27,'#名城和哨站野怪配置索引'!$A$31:$A$58,0))</f>
        <v>15254|100|50</v>
      </c>
      <c r="K27" s="15" t="str">
        <f>INDEX('#名城和哨站野怪配置索引'!N$31:N$58,MATCH($A27,'#名城和哨站野怪配置索引'!$A$31:$A$58,0))&amp;"|100|"&amp;INDEX('#名城和哨站野怪配置索引'!$T$31:$T$58,MATCH($A27,'#名城和哨站野怪配置索引'!$A$31:$A$58,0))</f>
        <v>15354|100|50</v>
      </c>
      <c r="L27" s="15" t="str">
        <f>INDEX('#名城和哨站野怪配置索引'!G$31:G$58,MATCH($A27,'#名城和哨站野怪配置索引'!$A$31:$A$58,0))&amp;"|100|"&amp;INDEX('#名城和哨站野怪配置索引'!$Q$31:$Q$58,MATCH($A27,'#名城和哨站野怪配置索引'!$A$31:$A$58,0))</f>
        <v>15004|100|25</v>
      </c>
      <c r="M27" s="15" t="str">
        <f>INDEX('#名城和哨站野怪配置索引'!H$31:H$58,MATCH($A27,'#名城和哨站野怪配置索引'!$A$31:$A$58,0))&amp;"|100|"&amp;INDEX('#名城和哨站野怪配置索引'!$Q$31:$Q$58,MATCH($A27,'#名城和哨站野怪配置索引'!$A$31:$A$58,0))</f>
        <v>15104|100|25</v>
      </c>
      <c r="N27" s="15" t="str">
        <f>INDEX('#名城和哨站野怪配置索引'!I$31:I$58,MATCH($A27,'#名城和哨站野怪配置索引'!$A$31:$A$58,0))&amp;"|100|"&amp;INDEX('#名城和哨站野怪配置索引'!$Q$31:$Q$58,MATCH($A27,'#名城和哨站野怪配置索引'!$A$31:$A$58,0))</f>
        <v>15204|100|25</v>
      </c>
      <c r="O27" s="15" t="str">
        <f>INDEX('#名城和哨站野怪配置索引'!J$31:J$58,MATCH($A27,'#名城和哨站野怪配置索引'!$A$31:$A$58,0))&amp;"|100|"&amp;INDEX('#名城和哨站野怪配置索引'!$Q$31:$Q$58,MATCH($A27,'#名城和哨站野怪配置索引'!$A$31:$A$58,0))</f>
        <v>15304|100|25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ht="15.65" customHeight="1" x14ac:dyDescent="0.25">
      <c r="A28" s="15">
        <v>3001000</v>
      </c>
      <c r="B28" s="15">
        <v>10</v>
      </c>
      <c r="C28" s="15"/>
      <c r="D28" s="15"/>
      <c r="E28" s="15"/>
      <c r="F28" s="15">
        <f>INDEX('#名城和哨站野怪配置索引'!$R$31:$R$58,MATCH($A28,'#名城和哨站野怪配置索引'!$A$31:$A$58,0))</f>
        <v>4</v>
      </c>
      <c r="G28" s="15">
        <f>INDEX('#名城和哨站野怪配置索引'!$S$31:$S$58,MATCH($A28,'#名城和哨站野怪配置索引'!$A$31:$A$58,0))</f>
        <v>6</v>
      </c>
      <c r="H28" s="15" t="str">
        <f>INDEX('#名城和哨站野怪配置索引'!K$31:K$58,MATCH($A28,'#名城和哨站野怪配置索引'!$A$31:$A$58,0))&amp;"|100|"&amp;INDEX('#名城和哨站野怪配置索引'!$T$31:$T$58,MATCH($A28,'#名城和哨站野怪配置索引'!$A$31:$A$58,0))</f>
        <v>15056|100|50</v>
      </c>
      <c r="I28" s="15" t="str">
        <f>INDEX('#名城和哨站野怪配置索引'!L$31:L$58,MATCH($A28,'#名城和哨站野怪配置索引'!$A$31:$A$58,0))&amp;"|100|"&amp;INDEX('#名城和哨站野怪配置索引'!$T$31:$T$58,MATCH($A28,'#名城和哨站野怪配置索引'!$A$31:$A$58,0))</f>
        <v>15156|100|50</v>
      </c>
      <c r="J28" s="15" t="str">
        <f>INDEX('#名城和哨站野怪配置索引'!M$31:M$58,MATCH($A28,'#名城和哨站野怪配置索引'!$A$31:$A$58,0))&amp;"|100|"&amp;INDEX('#名城和哨站野怪配置索引'!$T$31:$T$58,MATCH($A28,'#名城和哨站野怪配置索引'!$A$31:$A$58,0))</f>
        <v>15256|100|50</v>
      </c>
      <c r="K28" s="15" t="str">
        <f>INDEX('#名城和哨站野怪配置索引'!N$31:N$58,MATCH($A28,'#名城和哨站野怪配置索引'!$A$31:$A$58,0))&amp;"|100|"&amp;INDEX('#名城和哨站野怪配置索引'!$T$31:$T$58,MATCH($A28,'#名城和哨站野怪配置索引'!$A$31:$A$58,0))</f>
        <v>15356|100|50</v>
      </c>
      <c r="L28" s="15" t="str">
        <f>INDEX('#名城和哨站野怪配置索引'!G$31:G$58,MATCH($A28,'#名城和哨站野怪配置索引'!$A$31:$A$58,0))&amp;"|100|"&amp;INDEX('#名城和哨站野怪配置索引'!$Q$31:$Q$58,MATCH($A28,'#名城和哨站野怪配置索引'!$A$31:$A$58,0))</f>
        <v>15006|100|25</v>
      </c>
      <c r="M28" s="15" t="str">
        <f>INDEX('#名城和哨站野怪配置索引'!H$31:H$58,MATCH($A28,'#名城和哨站野怪配置索引'!$A$31:$A$58,0))&amp;"|100|"&amp;INDEX('#名城和哨站野怪配置索引'!$Q$31:$Q$58,MATCH($A28,'#名城和哨站野怪配置索引'!$A$31:$A$58,0))</f>
        <v>15106|100|25</v>
      </c>
      <c r="N28" s="15" t="str">
        <f>INDEX('#名城和哨站野怪配置索引'!I$31:I$58,MATCH($A28,'#名城和哨站野怪配置索引'!$A$31:$A$58,0))&amp;"|100|"&amp;INDEX('#名城和哨站野怪配置索引'!$Q$31:$Q$58,MATCH($A28,'#名城和哨站野怪配置索引'!$A$31:$A$58,0))</f>
        <v>15206|100|25</v>
      </c>
      <c r="O28" s="15" t="str">
        <f>INDEX('#名城和哨站野怪配置索引'!J$31:J$58,MATCH($A28,'#名城和哨站野怪配置索引'!$A$31:$A$58,0))&amp;"|100|"&amp;INDEX('#名城和哨站野怪配置索引'!$Q$31:$Q$58,MATCH($A28,'#名城和哨站野怪配置索引'!$A$31:$A$58,0))</f>
        <v>15306|100|25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5.65" customHeight="1" x14ac:dyDescent="0.25">
      <c r="A29" s="15">
        <v>3002000</v>
      </c>
      <c r="B29" s="15">
        <v>10</v>
      </c>
      <c r="C29" s="15"/>
      <c r="D29" s="15"/>
      <c r="E29" s="15"/>
      <c r="F29" s="15">
        <f>INDEX('#名城和哨站野怪配置索引'!$R$31:$R$58,MATCH($A29,'#名城和哨站野怪配置索引'!$A$31:$A$58,0))</f>
        <v>4</v>
      </c>
      <c r="G29" s="15">
        <f>INDEX('#名城和哨站野怪配置索引'!$S$31:$S$58,MATCH($A29,'#名城和哨站野怪配置索引'!$A$31:$A$58,0))</f>
        <v>6</v>
      </c>
      <c r="H29" s="15" t="str">
        <f>INDEX('#名城和哨站野怪配置索引'!K$31:K$58,MATCH($A29,'#名城和哨站野怪配置索引'!$A$31:$A$58,0))&amp;"|100|"&amp;INDEX('#名城和哨站野怪配置索引'!$T$31:$T$58,MATCH($A29,'#名城和哨站野怪配置索引'!$A$31:$A$58,0))</f>
        <v>15056|100|50</v>
      </c>
      <c r="I29" s="15" t="str">
        <f>INDEX('#名城和哨站野怪配置索引'!L$31:L$58,MATCH($A29,'#名城和哨站野怪配置索引'!$A$31:$A$58,0))&amp;"|100|"&amp;INDEX('#名城和哨站野怪配置索引'!$T$31:$T$58,MATCH($A29,'#名城和哨站野怪配置索引'!$A$31:$A$58,0))</f>
        <v>15156|100|50</v>
      </c>
      <c r="J29" s="15" t="str">
        <f>INDEX('#名城和哨站野怪配置索引'!M$31:M$58,MATCH($A29,'#名城和哨站野怪配置索引'!$A$31:$A$58,0))&amp;"|100|"&amp;INDEX('#名城和哨站野怪配置索引'!$T$31:$T$58,MATCH($A29,'#名城和哨站野怪配置索引'!$A$31:$A$58,0))</f>
        <v>15256|100|50</v>
      </c>
      <c r="K29" s="15" t="str">
        <f>INDEX('#名城和哨站野怪配置索引'!N$31:N$58,MATCH($A29,'#名城和哨站野怪配置索引'!$A$31:$A$58,0))&amp;"|100|"&amp;INDEX('#名城和哨站野怪配置索引'!$T$31:$T$58,MATCH($A29,'#名城和哨站野怪配置索引'!$A$31:$A$58,0))</f>
        <v>15356|100|50</v>
      </c>
      <c r="L29" s="15" t="str">
        <f>INDEX('#名城和哨站野怪配置索引'!G$31:G$58,MATCH($A29,'#名城和哨站野怪配置索引'!$A$31:$A$58,0))&amp;"|100|"&amp;INDEX('#名城和哨站野怪配置索引'!$Q$31:$Q$58,MATCH($A29,'#名城和哨站野怪配置索引'!$A$31:$A$58,0))</f>
        <v>15006|100|25</v>
      </c>
      <c r="M29" s="15" t="str">
        <f>INDEX('#名城和哨站野怪配置索引'!H$31:H$58,MATCH($A29,'#名城和哨站野怪配置索引'!$A$31:$A$58,0))&amp;"|100|"&amp;INDEX('#名城和哨站野怪配置索引'!$Q$31:$Q$58,MATCH($A29,'#名城和哨站野怪配置索引'!$A$31:$A$58,0))</f>
        <v>15106|100|25</v>
      </c>
      <c r="N29" s="15" t="str">
        <f>INDEX('#名城和哨站野怪配置索引'!I$31:I$58,MATCH($A29,'#名城和哨站野怪配置索引'!$A$31:$A$58,0))&amp;"|100|"&amp;INDEX('#名城和哨站野怪配置索引'!$Q$31:$Q$58,MATCH($A29,'#名城和哨站野怪配置索引'!$A$31:$A$58,0))</f>
        <v>15206|100|25</v>
      </c>
      <c r="O29" s="15" t="str">
        <f>INDEX('#名城和哨站野怪配置索引'!J$31:J$58,MATCH($A29,'#名城和哨站野怪配置索引'!$A$31:$A$58,0))&amp;"|100|"&amp;INDEX('#名城和哨站野怪配置索引'!$Q$31:$Q$58,MATCH($A29,'#名城和哨站野怪配置索引'!$A$31:$A$58,0))</f>
        <v>15306|100|25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ht="15.65" customHeight="1" x14ac:dyDescent="0.25">
      <c r="A30" s="15">
        <v>3003000</v>
      </c>
      <c r="B30" s="15">
        <v>10</v>
      </c>
      <c r="C30" s="15"/>
      <c r="D30" s="15"/>
      <c r="E30" s="15"/>
      <c r="F30" s="15">
        <f>INDEX('#名城和哨站野怪配置索引'!$R$31:$R$58,MATCH($A30,'#名城和哨站野怪配置索引'!$A$31:$A$58,0))</f>
        <v>4</v>
      </c>
      <c r="G30" s="15">
        <f>INDEX('#名城和哨站野怪配置索引'!$S$31:$S$58,MATCH($A30,'#名城和哨站野怪配置索引'!$A$31:$A$58,0))</f>
        <v>6</v>
      </c>
      <c r="H30" s="15" t="str">
        <f>INDEX('#名城和哨站野怪配置索引'!K$31:K$58,MATCH($A30,'#名城和哨站野怪配置索引'!$A$31:$A$58,0))&amp;"|100|"&amp;INDEX('#名城和哨站野怪配置索引'!$T$31:$T$58,MATCH($A30,'#名城和哨站野怪配置索引'!$A$31:$A$58,0))</f>
        <v>15056|100|50</v>
      </c>
      <c r="I30" s="15" t="str">
        <f>INDEX('#名城和哨站野怪配置索引'!L$31:L$58,MATCH($A30,'#名城和哨站野怪配置索引'!$A$31:$A$58,0))&amp;"|100|"&amp;INDEX('#名城和哨站野怪配置索引'!$T$31:$T$58,MATCH($A30,'#名城和哨站野怪配置索引'!$A$31:$A$58,0))</f>
        <v>15156|100|50</v>
      </c>
      <c r="J30" s="15" t="str">
        <f>INDEX('#名城和哨站野怪配置索引'!M$31:M$58,MATCH($A30,'#名城和哨站野怪配置索引'!$A$31:$A$58,0))&amp;"|100|"&amp;INDEX('#名城和哨站野怪配置索引'!$T$31:$T$58,MATCH($A30,'#名城和哨站野怪配置索引'!$A$31:$A$58,0))</f>
        <v>15256|100|50</v>
      </c>
      <c r="K30" s="15" t="str">
        <f>INDEX('#名城和哨站野怪配置索引'!N$31:N$58,MATCH($A30,'#名城和哨站野怪配置索引'!$A$31:$A$58,0))&amp;"|100|"&amp;INDEX('#名城和哨站野怪配置索引'!$T$31:$T$58,MATCH($A30,'#名城和哨站野怪配置索引'!$A$31:$A$58,0))</f>
        <v>15356|100|50</v>
      </c>
      <c r="L30" s="15" t="str">
        <f>INDEX('#名城和哨站野怪配置索引'!G$31:G$58,MATCH($A30,'#名城和哨站野怪配置索引'!$A$31:$A$58,0))&amp;"|100|"&amp;INDEX('#名城和哨站野怪配置索引'!$Q$31:$Q$58,MATCH($A30,'#名城和哨站野怪配置索引'!$A$31:$A$58,0))</f>
        <v>15006|100|25</v>
      </c>
      <c r="M30" s="15" t="str">
        <f>INDEX('#名城和哨站野怪配置索引'!H$31:H$58,MATCH($A30,'#名城和哨站野怪配置索引'!$A$31:$A$58,0))&amp;"|100|"&amp;INDEX('#名城和哨站野怪配置索引'!$Q$31:$Q$58,MATCH($A30,'#名城和哨站野怪配置索引'!$A$31:$A$58,0))</f>
        <v>15106|100|25</v>
      </c>
      <c r="N30" s="15" t="str">
        <f>INDEX('#名城和哨站野怪配置索引'!I$31:I$58,MATCH($A30,'#名城和哨站野怪配置索引'!$A$31:$A$58,0))&amp;"|100|"&amp;INDEX('#名城和哨站野怪配置索引'!$Q$31:$Q$58,MATCH($A30,'#名城和哨站野怪配置索引'!$A$31:$A$58,0))</f>
        <v>15206|100|25</v>
      </c>
      <c r="O30" s="15" t="str">
        <f>INDEX('#名城和哨站野怪配置索引'!J$31:J$58,MATCH($A30,'#名城和哨站野怪配置索引'!$A$31:$A$58,0))&amp;"|100|"&amp;INDEX('#名城和哨站野怪配置索引'!$Q$31:$Q$58,MATCH($A30,'#名城和哨站野怪配置索引'!$A$31:$A$58,0))</f>
        <v>15306|100|25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5.65" customHeight="1" x14ac:dyDescent="0.25">
      <c r="A31" s="15">
        <v>3004000</v>
      </c>
      <c r="B31" s="15">
        <v>10</v>
      </c>
      <c r="C31" s="15"/>
      <c r="D31" s="15"/>
      <c r="E31" s="15"/>
      <c r="F31" s="15">
        <f>INDEX('#名城和哨站野怪配置索引'!$R$31:$R$58,MATCH($A31,'#名城和哨站野怪配置索引'!$A$31:$A$58,0))</f>
        <v>4</v>
      </c>
      <c r="G31" s="15">
        <f>INDEX('#名城和哨站野怪配置索引'!$S$31:$S$58,MATCH($A31,'#名城和哨站野怪配置索引'!$A$31:$A$58,0))</f>
        <v>6</v>
      </c>
      <c r="H31" s="15" t="str">
        <f>INDEX('#名城和哨站野怪配置索引'!K$31:K$58,MATCH($A31,'#名城和哨站野怪配置索引'!$A$31:$A$58,0))&amp;"|100|"&amp;INDEX('#名城和哨站野怪配置索引'!$T$31:$T$58,MATCH($A31,'#名城和哨站野怪配置索引'!$A$31:$A$58,0))</f>
        <v>15056|100|50</v>
      </c>
      <c r="I31" s="15" t="str">
        <f>INDEX('#名城和哨站野怪配置索引'!L$31:L$58,MATCH($A31,'#名城和哨站野怪配置索引'!$A$31:$A$58,0))&amp;"|100|"&amp;INDEX('#名城和哨站野怪配置索引'!$T$31:$T$58,MATCH($A31,'#名城和哨站野怪配置索引'!$A$31:$A$58,0))</f>
        <v>15156|100|50</v>
      </c>
      <c r="J31" s="15" t="str">
        <f>INDEX('#名城和哨站野怪配置索引'!M$31:M$58,MATCH($A31,'#名城和哨站野怪配置索引'!$A$31:$A$58,0))&amp;"|100|"&amp;INDEX('#名城和哨站野怪配置索引'!$T$31:$T$58,MATCH($A31,'#名城和哨站野怪配置索引'!$A$31:$A$58,0))</f>
        <v>15256|100|50</v>
      </c>
      <c r="K31" s="15" t="str">
        <f>INDEX('#名城和哨站野怪配置索引'!N$31:N$58,MATCH($A31,'#名城和哨站野怪配置索引'!$A$31:$A$58,0))&amp;"|100|"&amp;INDEX('#名城和哨站野怪配置索引'!$T$31:$T$58,MATCH($A31,'#名城和哨站野怪配置索引'!$A$31:$A$58,0))</f>
        <v>15356|100|50</v>
      </c>
      <c r="L31" s="15" t="str">
        <f>INDEX('#名城和哨站野怪配置索引'!G$31:G$58,MATCH($A31,'#名城和哨站野怪配置索引'!$A$31:$A$58,0))&amp;"|100|"&amp;INDEX('#名城和哨站野怪配置索引'!$Q$31:$Q$58,MATCH($A31,'#名城和哨站野怪配置索引'!$A$31:$A$58,0))</f>
        <v>15006|100|25</v>
      </c>
      <c r="M31" s="15" t="str">
        <f>INDEX('#名城和哨站野怪配置索引'!H$31:H$58,MATCH($A31,'#名城和哨站野怪配置索引'!$A$31:$A$58,0))&amp;"|100|"&amp;INDEX('#名城和哨站野怪配置索引'!$Q$31:$Q$58,MATCH($A31,'#名城和哨站野怪配置索引'!$A$31:$A$58,0))</f>
        <v>15106|100|25</v>
      </c>
      <c r="N31" s="15" t="str">
        <f>INDEX('#名城和哨站野怪配置索引'!I$31:I$58,MATCH($A31,'#名城和哨站野怪配置索引'!$A$31:$A$58,0))&amp;"|100|"&amp;INDEX('#名城和哨站野怪配置索引'!$Q$31:$Q$58,MATCH($A31,'#名城和哨站野怪配置索引'!$A$31:$A$58,0))</f>
        <v>15206|100|25</v>
      </c>
      <c r="O31" s="15" t="str">
        <f>INDEX('#名城和哨站野怪配置索引'!J$31:J$58,MATCH($A31,'#名城和哨站野怪配置索引'!$A$31:$A$58,0))&amp;"|100|"&amp;INDEX('#名城和哨站野怪配置索引'!$Q$31:$Q$58,MATCH($A31,'#名城和哨站野怪配置索引'!$A$31:$A$58,0))</f>
        <v>15306|100|25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5.6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5.6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5.65" customHeight="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5.65" customHeight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.65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5.65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5.65" customHeigh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U38"/>
  <sheetViews>
    <sheetView zoomScale="85" zoomScaleNormal="85" workbookViewId="0">
      <pane xSplit="1" topLeftCell="B1" activePane="topRight" state="frozen"/>
      <selection pane="topRight" activeCell="I4" sqref="I4"/>
    </sheetView>
  </sheetViews>
  <sheetFormatPr defaultColWidth="9" defaultRowHeight="14" x14ac:dyDescent="0.25"/>
  <cols>
    <col min="1" max="1" width="11.1796875" style="84" customWidth="1"/>
    <col min="2" max="2" width="9.1796875" style="84" customWidth="1"/>
    <col min="3" max="3" width="12.08984375" style="84" customWidth="1"/>
    <col min="4" max="5" width="15.6328125" style="84" customWidth="1"/>
    <col min="6" max="7" width="7.1796875" style="84" customWidth="1"/>
    <col min="8" max="15" width="19.90625" style="84" customWidth="1"/>
  </cols>
  <sheetData>
    <row r="1" spans="1:21" s="18" customFormat="1" ht="15.65" customHeight="1" x14ac:dyDescent="0.25">
      <c r="A1" s="12" t="s">
        <v>531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s="11" customFormat="1" ht="31.25" customHeight="1" x14ac:dyDescent="0.25">
      <c r="A2" s="14" t="s">
        <v>446</v>
      </c>
      <c r="B2" s="14" t="s">
        <v>503</v>
      </c>
      <c r="C2" s="14" t="s">
        <v>504</v>
      </c>
      <c r="D2" s="14" t="s">
        <v>505</v>
      </c>
      <c r="E2" s="14" t="s">
        <v>506</v>
      </c>
      <c r="F2" s="14" t="s">
        <v>507</v>
      </c>
      <c r="G2" s="14" t="s">
        <v>508</v>
      </c>
      <c r="H2" s="14" t="s">
        <v>509</v>
      </c>
      <c r="I2" s="14" t="s">
        <v>510</v>
      </c>
      <c r="J2" s="14" t="s">
        <v>511</v>
      </c>
      <c r="K2" s="14" t="s">
        <v>512</v>
      </c>
      <c r="L2" s="14" t="s">
        <v>513</v>
      </c>
      <c r="M2" s="14" t="s">
        <v>514</v>
      </c>
      <c r="N2" s="14" t="s">
        <v>515</v>
      </c>
      <c r="O2" s="14" t="s">
        <v>516</v>
      </c>
      <c r="P2" s="17"/>
      <c r="Q2" s="17"/>
      <c r="R2" s="17"/>
      <c r="S2" s="17"/>
      <c r="T2" s="17"/>
      <c r="U2" s="17"/>
    </row>
    <row r="3" spans="1:21" s="11" customFormat="1" ht="46.75" customHeight="1" x14ac:dyDescent="0.25">
      <c r="A3" s="14" t="s">
        <v>44</v>
      </c>
      <c r="B3" s="14" t="s">
        <v>517</v>
      </c>
      <c r="C3" s="14" t="s">
        <v>518</v>
      </c>
      <c r="D3" s="14" t="s">
        <v>519</v>
      </c>
      <c r="E3" s="14" t="s">
        <v>520</v>
      </c>
      <c r="F3" s="14" t="s">
        <v>521</v>
      </c>
      <c r="G3" s="14" t="s">
        <v>522</v>
      </c>
      <c r="H3" s="14" t="s">
        <v>523</v>
      </c>
      <c r="I3" s="14" t="s">
        <v>524</v>
      </c>
      <c r="J3" s="14" t="s">
        <v>525</v>
      </c>
      <c r="K3" s="14" t="s">
        <v>526</v>
      </c>
      <c r="L3" s="14" t="s">
        <v>527</v>
      </c>
      <c r="M3" s="14" t="s">
        <v>528</v>
      </c>
      <c r="N3" s="14" t="s">
        <v>529</v>
      </c>
      <c r="O3" s="14" t="s">
        <v>530</v>
      </c>
      <c r="P3" s="17"/>
      <c r="Q3" s="17"/>
      <c r="R3" s="17"/>
      <c r="S3" s="17"/>
      <c r="T3" s="17"/>
      <c r="U3" s="17"/>
    </row>
    <row r="4" spans="1:21" ht="15.65" customHeight="1" x14ac:dyDescent="0.25">
      <c r="A4" s="83">
        <v>1001000</v>
      </c>
      <c r="B4" s="83">
        <v>10</v>
      </c>
      <c r="C4" s="83"/>
      <c r="D4" s="83"/>
      <c r="E4" s="83"/>
      <c r="F4" s="15">
        <f>INDEX('#名城和哨站野怪配置索引'!$R$2:$R$30,MATCH($A4,'#名城和哨站野怪配置索引'!$A$2:$A$30,0))</f>
        <v>2</v>
      </c>
      <c r="G4" s="15">
        <f>INDEX('#名城和哨站野怪配置索引'!$S$2:$S$30,MATCH($A4,'#名城和哨站野怪配置索引'!$A$2:$A$30,0))</f>
        <v>4</v>
      </c>
      <c r="H4" s="15" t="str">
        <f>INDEX('#名城和哨站野怪配置索引'!K$2:K$30,MATCH($A4,'#名城和哨站野怪配置索引'!$A$2:$A$30,0))&amp;"|100|"&amp;INDEX('#名城和哨站野怪配置索引'!$T$2:$T$30,MATCH($A4,'#名城和哨站野怪配置索引'!$A$2:$A$30,0))</f>
        <v>15051|100|50</v>
      </c>
      <c r="I4" s="15" t="str">
        <f>INDEX('#名城和哨站野怪配置索引'!L$2:L$30,MATCH($A4,'#名城和哨站野怪配置索引'!$A$2:$A$30,0))&amp;"|100|"&amp;INDEX('#名城和哨站野怪配置索引'!$T$2:$T$30,MATCH($A4,'#名城和哨站野怪配置索引'!$A$2:$A$30,0))</f>
        <v>15151|100|50</v>
      </c>
      <c r="J4" s="15" t="str">
        <f>INDEX('#名城和哨站野怪配置索引'!M$2:M$30,MATCH($A4,'#名城和哨站野怪配置索引'!$A$2:$A$30,0))&amp;"|100|"&amp;INDEX('#名城和哨站野怪配置索引'!$T$2:$T$30,MATCH($A4,'#名城和哨站野怪配置索引'!$A$2:$A$30,0))</f>
        <v>15251|100|50</v>
      </c>
      <c r="K4" s="15" t="str">
        <f>INDEX('#名城和哨站野怪配置索引'!N$2:N$30,MATCH($A4,'#名城和哨站野怪配置索引'!$A$2:$A$30,0))&amp;"|100|"&amp;INDEX('#名城和哨站野怪配置索引'!$T$2:$T$30,MATCH($A4,'#名城和哨站野怪配置索引'!$A$2:$A$30,0))</f>
        <v>15351|100|50</v>
      </c>
      <c r="L4" s="15" t="str">
        <f>INDEX('#名城和哨站野怪配置索引'!G$2:G$30,MATCH($A4,'#名城和哨站野怪配置索引'!$A$2:$A$30,0))&amp;"|100|"&amp;INDEX('#名城和哨站野怪配置索引'!$Q$2:$Q$30,MATCH($A4,'#名城和哨站野怪配置索引'!$A$2:$A$30,0))</f>
        <v>15001|100|25</v>
      </c>
      <c r="M4" s="15" t="str">
        <f>INDEX('#名城和哨站野怪配置索引'!H$2:H$30,MATCH($A4,'#名城和哨站野怪配置索引'!$A$2:$A$30,0))&amp;"|100|"&amp;INDEX('#名城和哨站野怪配置索引'!$Q$2:$Q$30,MATCH($A4,'#名城和哨站野怪配置索引'!$A$2:$A$30,0))</f>
        <v>15101|100|25</v>
      </c>
      <c r="N4" s="15" t="str">
        <f>INDEX('#名城和哨站野怪配置索引'!I$2:I$30,MATCH($A4,'#名城和哨站野怪配置索引'!$A$2:$A$30,0))&amp;"|100|"&amp;INDEX('#名城和哨站野怪配置索引'!$Q$2:$Q$30,MATCH($A4,'#名城和哨站野怪配置索引'!$A$2:$A$30,0))</f>
        <v>15201|100|25</v>
      </c>
      <c r="O4" s="15" t="str">
        <f>INDEX('#名城和哨站野怪配置索引'!J$2:J$30,MATCH($A4,'#名城和哨站野怪配置索引'!$A$2:$A$30,0))&amp;"|100|"&amp;INDEX('#名城和哨站野怪配置索引'!$Q$2:$Q$30,MATCH($A4,'#名城和哨站野怪配置索引'!$A$2:$A$30,0))</f>
        <v>15301|100|25</v>
      </c>
      <c r="P4" s="6"/>
      <c r="Q4" s="6"/>
      <c r="R4" s="6"/>
      <c r="S4" s="6"/>
      <c r="T4" s="6"/>
      <c r="U4" s="6"/>
    </row>
    <row r="5" spans="1:21" ht="15.65" customHeight="1" x14ac:dyDescent="0.25">
      <c r="A5" s="83">
        <v>1002000</v>
      </c>
      <c r="B5" s="83">
        <v>10</v>
      </c>
      <c r="C5" s="83"/>
      <c r="D5" s="83"/>
      <c r="E5" s="83"/>
      <c r="F5" s="15">
        <f>INDEX('#名城和哨站野怪配置索引'!$R$2:$R$30,MATCH($A5,'#名城和哨站野怪配置索引'!$A$2:$A$30,0))</f>
        <v>2</v>
      </c>
      <c r="G5" s="15">
        <f>INDEX('#名城和哨站野怪配置索引'!$S$2:$S$30,MATCH($A5,'#名城和哨站野怪配置索引'!$A$2:$A$30,0))</f>
        <v>4</v>
      </c>
      <c r="H5" s="15" t="str">
        <f>INDEX('#名城和哨站野怪配置索引'!K$2:K$30,MATCH($A5,'#名城和哨站野怪配置索引'!$A$2:$A$30,0))&amp;"|100|"&amp;INDEX('#名城和哨站野怪配置索引'!$T$2:$T$30,MATCH($A5,'#名城和哨站野怪配置索引'!$A$2:$A$30,0))</f>
        <v>15051|100|50</v>
      </c>
      <c r="I5" s="15" t="str">
        <f>INDEX('#名城和哨站野怪配置索引'!L$2:L$30,MATCH($A5,'#名城和哨站野怪配置索引'!$A$2:$A$30,0))&amp;"|100|"&amp;INDEX('#名城和哨站野怪配置索引'!$T$2:$T$30,MATCH($A5,'#名城和哨站野怪配置索引'!$A$2:$A$30,0))</f>
        <v>15151|100|50</v>
      </c>
      <c r="J5" s="15" t="str">
        <f>INDEX('#名城和哨站野怪配置索引'!M$2:M$30,MATCH($A5,'#名城和哨站野怪配置索引'!$A$2:$A$30,0))&amp;"|100|"&amp;INDEX('#名城和哨站野怪配置索引'!$T$2:$T$30,MATCH($A5,'#名城和哨站野怪配置索引'!$A$2:$A$30,0))</f>
        <v>15251|100|50</v>
      </c>
      <c r="K5" s="15" t="str">
        <f>INDEX('#名城和哨站野怪配置索引'!N$2:N$30,MATCH($A5,'#名城和哨站野怪配置索引'!$A$2:$A$30,0))&amp;"|100|"&amp;INDEX('#名城和哨站野怪配置索引'!$T$2:$T$30,MATCH($A5,'#名城和哨站野怪配置索引'!$A$2:$A$30,0))</f>
        <v>15351|100|50</v>
      </c>
      <c r="L5" s="15" t="str">
        <f>INDEX('#名城和哨站野怪配置索引'!G$2:G$30,MATCH($A5,'#名城和哨站野怪配置索引'!$A$2:$A$30,0))&amp;"|100|"&amp;INDEX('#名城和哨站野怪配置索引'!$Q$2:$Q$30,MATCH($A5,'#名城和哨站野怪配置索引'!$A$2:$A$30,0))</f>
        <v>15001|100|25</v>
      </c>
      <c r="M5" s="15" t="str">
        <f>INDEX('#名城和哨站野怪配置索引'!H$2:H$30,MATCH($A5,'#名城和哨站野怪配置索引'!$A$2:$A$30,0))&amp;"|100|"&amp;INDEX('#名城和哨站野怪配置索引'!$Q$2:$Q$30,MATCH($A5,'#名城和哨站野怪配置索引'!$A$2:$A$30,0))</f>
        <v>15101|100|25</v>
      </c>
      <c r="N5" s="15" t="str">
        <f>INDEX('#名城和哨站野怪配置索引'!I$2:I$30,MATCH($A5,'#名城和哨站野怪配置索引'!$A$2:$A$30,0))&amp;"|100|"&amp;INDEX('#名城和哨站野怪配置索引'!$Q$2:$Q$30,MATCH($A5,'#名城和哨站野怪配置索引'!$A$2:$A$30,0))</f>
        <v>15201|100|25</v>
      </c>
      <c r="O5" s="15" t="str">
        <f>INDEX('#名城和哨站野怪配置索引'!J$2:J$30,MATCH($A5,'#名城和哨站野怪配置索引'!$A$2:$A$30,0))&amp;"|100|"&amp;INDEX('#名城和哨站野怪配置索引'!$Q$2:$Q$30,MATCH($A5,'#名城和哨站野怪配置索引'!$A$2:$A$30,0))</f>
        <v>15301|100|25</v>
      </c>
      <c r="P5" s="6"/>
      <c r="Q5" s="6"/>
      <c r="R5" s="6"/>
      <c r="S5" s="6"/>
      <c r="T5" s="6"/>
      <c r="U5" s="6"/>
    </row>
    <row r="6" spans="1:21" ht="15.65" customHeight="1" x14ac:dyDescent="0.25">
      <c r="A6" s="83">
        <v>1003000</v>
      </c>
      <c r="B6" s="83">
        <v>10</v>
      </c>
      <c r="C6" s="83"/>
      <c r="D6" s="83"/>
      <c r="E6" s="83"/>
      <c r="F6" s="15">
        <f>INDEX('#名城和哨站野怪配置索引'!$R$2:$R$30,MATCH($A6,'#名城和哨站野怪配置索引'!$A$2:$A$30,0))</f>
        <v>2</v>
      </c>
      <c r="G6" s="15">
        <f>INDEX('#名城和哨站野怪配置索引'!$S$2:$S$30,MATCH($A6,'#名城和哨站野怪配置索引'!$A$2:$A$30,0))</f>
        <v>4</v>
      </c>
      <c r="H6" s="15" t="str">
        <f>INDEX('#名城和哨站野怪配置索引'!K$2:K$30,MATCH($A6,'#名城和哨站野怪配置索引'!$A$2:$A$30,0))&amp;"|100|"&amp;INDEX('#名城和哨站野怪配置索引'!$T$2:$T$30,MATCH($A6,'#名城和哨站野怪配置索引'!$A$2:$A$30,0))</f>
        <v>15051|100|50</v>
      </c>
      <c r="I6" s="15" t="str">
        <f>INDEX('#名城和哨站野怪配置索引'!L$2:L$30,MATCH($A6,'#名城和哨站野怪配置索引'!$A$2:$A$30,0))&amp;"|100|"&amp;INDEX('#名城和哨站野怪配置索引'!$T$2:$T$30,MATCH($A6,'#名城和哨站野怪配置索引'!$A$2:$A$30,0))</f>
        <v>15151|100|50</v>
      </c>
      <c r="J6" s="15" t="str">
        <f>INDEX('#名城和哨站野怪配置索引'!M$2:M$30,MATCH($A6,'#名城和哨站野怪配置索引'!$A$2:$A$30,0))&amp;"|100|"&amp;INDEX('#名城和哨站野怪配置索引'!$T$2:$T$30,MATCH($A6,'#名城和哨站野怪配置索引'!$A$2:$A$30,0))</f>
        <v>15251|100|50</v>
      </c>
      <c r="K6" s="15" t="str">
        <f>INDEX('#名城和哨站野怪配置索引'!N$2:N$30,MATCH($A6,'#名城和哨站野怪配置索引'!$A$2:$A$30,0))&amp;"|100|"&amp;INDEX('#名城和哨站野怪配置索引'!$T$2:$T$30,MATCH($A6,'#名城和哨站野怪配置索引'!$A$2:$A$30,0))</f>
        <v>15351|100|50</v>
      </c>
      <c r="L6" s="15" t="str">
        <f>INDEX('#名城和哨站野怪配置索引'!G$2:G$30,MATCH($A6,'#名城和哨站野怪配置索引'!$A$2:$A$30,0))&amp;"|100|"&amp;INDEX('#名城和哨站野怪配置索引'!$Q$2:$Q$30,MATCH($A6,'#名城和哨站野怪配置索引'!$A$2:$A$30,0))</f>
        <v>15001|100|25</v>
      </c>
      <c r="M6" s="15" t="str">
        <f>INDEX('#名城和哨站野怪配置索引'!H$2:H$30,MATCH($A6,'#名城和哨站野怪配置索引'!$A$2:$A$30,0))&amp;"|100|"&amp;INDEX('#名城和哨站野怪配置索引'!$Q$2:$Q$30,MATCH($A6,'#名城和哨站野怪配置索引'!$A$2:$A$30,0))</f>
        <v>15101|100|25</v>
      </c>
      <c r="N6" s="15" t="str">
        <f>INDEX('#名城和哨站野怪配置索引'!I$2:I$30,MATCH($A6,'#名城和哨站野怪配置索引'!$A$2:$A$30,0))&amp;"|100|"&amp;INDEX('#名城和哨站野怪配置索引'!$Q$2:$Q$30,MATCH($A6,'#名城和哨站野怪配置索引'!$A$2:$A$30,0))</f>
        <v>15201|100|25</v>
      </c>
      <c r="O6" s="15" t="str">
        <f>INDEX('#名城和哨站野怪配置索引'!J$2:J$30,MATCH($A6,'#名城和哨站野怪配置索引'!$A$2:$A$30,0))&amp;"|100|"&amp;INDEX('#名城和哨站野怪配置索引'!$Q$2:$Q$30,MATCH($A6,'#名城和哨站野怪配置索引'!$A$2:$A$30,0))</f>
        <v>15301|100|25</v>
      </c>
      <c r="P6" s="6"/>
      <c r="Q6" s="6"/>
      <c r="R6" s="6"/>
      <c r="S6" s="6"/>
      <c r="T6" s="6"/>
      <c r="U6" s="6"/>
    </row>
    <row r="7" spans="1:21" ht="15.65" customHeight="1" x14ac:dyDescent="0.25">
      <c r="A7" s="83">
        <v>1004000</v>
      </c>
      <c r="B7" s="83">
        <v>10</v>
      </c>
      <c r="C7" s="83"/>
      <c r="D7" s="83"/>
      <c r="E7" s="83"/>
      <c r="F7" s="15">
        <f>INDEX('#名城和哨站野怪配置索引'!$R$2:$R$30,MATCH($A7,'#名城和哨站野怪配置索引'!$A$2:$A$30,0))</f>
        <v>2</v>
      </c>
      <c r="G7" s="15">
        <f>INDEX('#名城和哨站野怪配置索引'!$S$2:$S$30,MATCH($A7,'#名城和哨站野怪配置索引'!$A$2:$A$30,0))</f>
        <v>4</v>
      </c>
      <c r="H7" s="15" t="str">
        <f>INDEX('#名城和哨站野怪配置索引'!K$2:K$30,MATCH($A7,'#名城和哨站野怪配置索引'!$A$2:$A$30,0))&amp;"|100|"&amp;INDEX('#名城和哨站野怪配置索引'!$T$2:$T$30,MATCH($A7,'#名城和哨站野怪配置索引'!$A$2:$A$30,0))</f>
        <v>15051|100|50</v>
      </c>
      <c r="I7" s="15" t="str">
        <f>INDEX('#名城和哨站野怪配置索引'!L$2:L$30,MATCH($A7,'#名城和哨站野怪配置索引'!$A$2:$A$30,0))&amp;"|100|"&amp;INDEX('#名城和哨站野怪配置索引'!$T$2:$T$30,MATCH($A7,'#名城和哨站野怪配置索引'!$A$2:$A$30,0))</f>
        <v>15151|100|50</v>
      </c>
      <c r="J7" s="15" t="str">
        <f>INDEX('#名城和哨站野怪配置索引'!M$2:M$30,MATCH($A7,'#名城和哨站野怪配置索引'!$A$2:$A$30,0))&amp;"|100|"&amp;INDEX('#名城和哨站野怪配置索引'!$T$2:$T$30,MATCH($A7,'#名城和哨站野怪配置索引'!$A$2:$A$30,0))</f>
        <v>15251|100|50</v>
      </c>
      <c r="K7" s="15" t="str">
        <f>INDEX('#名城和哨站野怪配置索引'!N$2:N$30,MATCH($A7,'#名城和哨站野怪配置索引'!$A$2:$A$30,0))&amp;"|100|"&amp;INDEX('#名城和哨站野怪配置索引'!$T$2:$T$30,MATCH($A7,'#名城和哨站野怪配置索引'!$A$2:$A$30,0))</f>
        <v>15351|100|50</v>
      </c>
      <c r="L7" s="15" t="str">
        <f>INDEX('#名城和哨站野怪配置索引'!G$2:G$30,MATCH($A7,'#名城和哨站野怪配置索引'!$A$2:$A$30,0))&amp;"|100|"&amp;INDEX('#名城和哨站野怪配置索引'!$Q$2:$Q$30,MATCH($A7,'#名城和哨站野怪配置索引'!$A$2:$A$30,0))</f>
        <v>15001|100|25</v>
      </c>
      <c r="M7" s="15" t="str">
        <f>INDEX('#名城和哨站野怪配置索引'!H$2:H$30,MATCH($A7,'#名城和哨站野怪配置索引'!$A$2:$A$30,0))&amp;"|100|"&amp;INDEX('#名城和哨站野怪配置索引'!$Q$2:$Q$30,MATCH($A7,'#名城和哨站野怪配置索引'!$A$2:$A$30,0))</f>
        <v>15101|100|25</v>
      </c>
      <c r="N7" s="15" t="str">
        <f>INDEX('#名城和哨站野怪配置索引'!I$2:I$30,MATCH($A7,'#名城和哨站野怪配置索引'!$A$2:$A$30,0))&amp;"|100|"&amp;INDEX('#名城和哨站野怪配置索引'!$Q$2:$Q$30,MATCH($A7,'#名城和哨站野怪配置索引'!$A$2:$A$30,0))</f>
        <v>15201|100|25</v>
      </c>
      <c r="O7" s="15" t="str">
        <f>INDEX('#名城和哨站野怪配置索引'!J$2:J$30,MATCH($A7,'#名城和哨站野怪配置索引'!$A$2:$A$30,0))&amp;"|100|"&amp;INDEX('#名城和哨站野怪配置索引'!$Q$2:$Q$30,MATCH($A7,'#名城和哨站野怪配置索引'!$A$2:$A$30,0))</f>
        <v>15301|100|25</v>
      </c>
      <c r="P7" s="6"/>
      <c r="Q7" s="6"/>
      <c r="R7" s="6"/>
      <c r="S7" s="6"/>
      <c r="T7" s="6"/>
      <c r="U7" s="6"/>
    </row>
    <row r="8" spans="1:21" ht="15.65" customHeight="1" x14ac:dyDescent="0.25">
      <c r="A8" s="83">
        <v>1005000</v>
      </c>
      <c r="B8" s="83">
        <v>10</v>
      </c>
      <c r="C8" s="83"/>
      <c r="D8" s="83"/>
      <c r="E8" s="83"/>
      <c r="F8" s="15">
        <f>INDEX('#名城和哨站野怪配置索引'!$R$2:$R$30,MATCH($A8,'#名城和哨站野怪配置索引'!$A$2:$A$30,0))</f>
        <v>2</v>
      </c>
      <c r="G8" s="15">
        <f>INDEX('#名城和哨站野怪配置索引'!$S$2:$S$30,MATCH($A8,'#名城和哨站野怪配置索引'!$A$2:$A$30,0))</f>
        <v>4</v>
      </c>
      <c r="H8" s="15" t="str">
        <f>INDEX('#名城和哨站野怪配置索引'!K$2:K$30,MATCH($A8,'#名城和哨站野怪配置索引'!$A$2:$A$30,0))&amp;"|100|"&amp;INDEX('#名城和哨站野怪配置索引'!$T$2:$T$30,MATCH($A8,'#名城和哨站野怪配置索引'!$A$2:$A$30,0))</f>
        <v>15051|100|50</v>
      </c>
      <c r="I8" s="15" t="str">
        <f>INDEX('#名城和哨站野怪配置索引'!L$2:L$30,MATCH($A8,'#名城和哨站野怪配置索引'!$A$2:$A$30,0))&amp;"|100|"&amp;INDEX('#名城和哨站野怪配置索引'!$T$2:$T$30,MATCH($A8,'#名城和哨站野怪配置索引'!$A$2:$A$30,0))</f>
        <v>15151|100|50</v>
      </c>
      <c r="J8" s="15" t="str">
        <f>INDEX('#名城和哨站野怪配置索引'!M$2:M$30,MATCH($A8,'#名城和哨站野怪配置索引'!$A$2:$A$30,0))&amp;"|100|"&amp;INDEX('#名城和哨站野怪配置索引'!$T$2:$T$30,MATCH($A8,'#名城和哨站野怪配置索引'!$A$2:$A$30,0))</f>
        <v>15251|100|50</v>
      </c>
      <c r="K8" s="15" t="str">
        <f>INDEX('#名城和哨站野怪配置索引'!N$2:N$30,MATCH($A8,'#名城和哨站野怪配置索引'!$A$2:$A$30,0))&amp;"|100|"&amp;INDEX('#名城和哨站野怪配置索引'!$T$2:$T$30,MATCH($A8,'#名城和哨站野怪配置索引'!$A$2:$A$30,0))</f>
        <v>15351|100|50</v>
      </c>
      <c r="L8" s="15" t="str">
        <f>INDEX('#名城和哨站野怪配置索引'!G$2:G$30,MATCH($A8,'#名城和哨站野怪配置索引'!$A$2:$A$30,0))&amp;"|100|"&amp;INDEX('#名城和哨站野怪配置索引'!$Q$2:$Q$30,MATCH($A8,'#名城和哨站野怪配置索引'!$A$2:$A$30,0))</f>
        <v>15001|100|25</v>
      </c>
      <c r="M8" s="15" t="str">
        <f>INDEX('#名城和哨站野怪配置索引'!H$2:H$30,MATCH($A8,'#名城和哨站野怪配置索引'!$A$2:$A$30,0))&amp;"|100|"&amp;INDEX('#名城和哨站野怪配置索引'!$Q$2:$Q$30,MATCH($A8,'#名城和哨站野怪配置索引'!$A$2:$A$30,0))</f>
        <v>15101|100|25</v>
      </c>
      <c r="N8" s="15" t="str">
        <f>INDEX('#名城和哨站野怪配置索引'!I$2:I$30,MATCH($A8,'#名城和哨站野怪配置索引'!$A$2:$A$30,0))&amp;"|100|"&amp;INDEX('#名城和哨站野怪配置索引'!$Q$2:$Q$30,MATCH($A8,'#名城和哨站野怪配置索引'!$A$2:$A$30,0))</f>
        <v>15201|100|25</v>
      </c>
      <c r="O8" s="15" t="str">
        <f>INDEX('#名城和哨站野怪配置索引'!J$2:J$30,MATCH($A8,'#名城和哨站野怪配置索引'!$A$2:$A$30,0))&amp;"|100|"&amp;INDEX('#名城和哨站野怪配置索引'!$Q$2:$Q$30,MATCH($A8,'#名城和哨站野怪配置索引'!$A$2:$A$30,0))</f>
        <v>15301|100|25</v>
      </c>
      <c r="P8" s="6"/>
      <c r="Q8" s="6"/>
      <c r="R8" s="6"/>
      <c r="S8" s="6"/>
      <c r="T8" s="6"/>
      <c r="U8" s="6"/>
    </row>
    <row r="9" spans="1:21" ht="15.65" customHeight="1" x14ac:dyDescent="0.25">
      <c r="A9" s="83">
        <v>1006000</v>
      </c>
      <c r="B9" s="83">
        <v>10</v>
      </c>
      <c r="C9" s="83"/>
      <c r="D9" s="83"/>
      <c r="E9" s="83"/>
      <c r="F9" s="15">
        <f>INDEX('#名城和哨站野怪配置索引'!$R$2:$R$30,MATCH($A9,'#名城和哨站野怪配置索引'!$A$2:$A$30,0))</f>
        <v>2</v>
      </c>
      <c r="G9" s="15">
        <f>INDEX('#名城和哨站野怪配置索引'!$S$2:$S$30,MATCH($A9,'#名城和哨站野怪配置索引'!$A$2:$A$30,0))</f>
        <v>4</v>
      </c>
      <c r="H9" s="15" t="str">
        <f>INDEX('#名城和哨站野怪配置索引'!K$2:K$30,MATCH($A9,'#名城和哨站野怪配置索引'!$A$2:$A$30,0))&amp;"|100|"&amp;INDEX('#名城和哨站野怪配置索引'!$T$2:$T$30,MATCH($A9,'#名城和哨站野怪配置索引'!$A$2:$A$30,0))</f>
        <v>15051|100|50</v>
      </c>
      <c r="I9" s="15" t="str">
        <f>INDEX('#名城和哨站野怪配置索引'!L$2:L$30,MATCH($A9,'#名城和哨站野怪配置索引'!$A$2:$A$30,0))&amp;"|100|"&amp;INDEX('#名城和哨站野怪配置索引'!$T$2:$T$30,MATCH($A9,'#名城和哨站野怪配置索引'!$A$2:$A$30,0))</f>
        <v>15151|100|50</v>
      </c>
      <c r="J9" s="15" t="str">
        <f>INDEX('#名城和哨站野怪配置索引'!M$2:M$30,MATCH($A9,'#名城和哨站野怪配置索引'!$A$2:$A$30,0))&amp;"|100|"&amp;INDEX('#名城和哨站野怪配置索引'!$T$2:$T$30,MATCH($A9,'#名城和哨站野怪配置索引'!$A$2:$A$30,0))</f>
        <v>15251|100|50</v>
      </c>
      <c r="K9" s="15" t="str">
        <f>INDEX('#名城和哨站野怪配置索引'!N$2:N$30,MATCH($A9,'#名城和哨站野怪配置索引'!$A$2:$A$30,0))&amp;"|100|"&amp;INDEX('#名城和哨站野怪配置索引'!$T$2:$T$30,MATCH($A9,'#名城和哨站野怪配置索引'!$A$2:$A$30,0))</f>
        <v>15351|100|50</v>
      </c>
      <c r="L9" s="15" t="str">
        <f>INDEX('#名城和哨站野怪配置索引'!G$2:G$30,MATCH($A9,'#名城和哨站野怪配置索引'!$A$2:$A$30,0))&amp;"|100|"&amp;INDEX('#名城和哨站野怪配置索引'!$Q$2:$Q$30,MATCH($A9,'#名城和哨站野怪配置索引'!$A$2:$A$30,0))</f>
        <v>15001|100|25</v>
      </c>
      <c r="M9" s="15" t="str">
        <f>INDEX('#名城和哨站野怪配置索引'!H$2:H$30,MATCH($A9,'#名城和哨站野怪配置索引'!$A$2:$A$30,0))&amp;"|100|"&amp;INDEX('#名城和哨站野怪配置索引'!$Q$2:$Q$30,MATCH($A9,'#名城和哨站野怪配置索引'!$A$2:$A$30,0))</f>
        <v>15101|100|25</v>
      </c>
      <c r="N9" s="15" t="str">
        <f>INDEX('#名城和哨站野怪配置索引'!I$2:I$30,MATCH($A9,'#名城和哨站野怪配置索引'!$A$2:$A$30,0))&amp;"|100|"&amp;INDEX('#名城和哨站野怪配置索引'!$Q$2:$Q$30,MATCH($A9,'#名城和哨站野怪配置索引'!$A$2:$A$30,0))</f>
        <v>15201|100|25</v>
      </c>
      <c r="O9" s="15" t="str">
        <f>INDEX('#名城和哨站野怪配置索引'!J$2:J$30,MATCH($A9,'#名城和哨站野怪配置索引'!$A$2:$A$30,0))&amp;"|100|"&amp;INDEX('#名城和哨站野怪配置索引'!$Q$2:$Q$30,MATCH($A9,'#名城和哨站野怪配置索引'!$A$2:$A$30,0))</f>
        <v>15301|100|25</v>
      </c>
      <c r="P9" s="6"/>
      <c r="Q9" s="6"/>
      <c r="R9" s="6"/>
      <c r="S9" s="6"/>
      <c r="T9" s="6"/>
      <c r="U9" s="6"/>
    </row>
    <row r="10" spans="1:21" ht="15.65" customHeight="1" x14ac:dyDescent="0.25">
      <c r="A10" s="83">
        <v>1007000</v>
      </c>
      <c r="B10" s="83">
        <v>10</v>
      </c>
      <c r="C10" s="83"/>
      <c r="D10" s="83"/>
      <c r="E10" s="83"/>
      <c r="F10" s="15">
        <f>INDEX('#名城和哨站野怪配置索引'!$R$2:$R$30,MATCH($A10,'#名城和哨站野怪配置索引'!$A$2:$A$30,0))</f>
        <v>2</v>
      </c>
      <c r="G10" s="15">
        <f>INDEX('#名城和哨站野怪配置索引'!$S$2:$S$30,MATCH($A10,'#名城和哨站野怪配置索引'!$A$2:$A$30,0))</f>
        <v>4</v>
      </c>
      <c r="H10" s="15" t="str">
        <f>INDEX('#名城和哨站野怪配置索引'!K$2:K$30,MATCH($A10,'#名城和哨站野怪配置索引'!$A$2:$A$30,0))&amp;"|100|"&amp;INDEX('#名城和哨站野怪配置索引'!$T$2:$T$30,MATCH($A10,'#名城和哨站野怪配置索引'!$A$2:$A$30,0))</f>
        <v>15051|100|50</v>
      </c>
      <c r="I10" s="15" t="str">
        <f>INDEX('#名城和哨站野怪配置索引'!L$2:L$30,MATCH($A10,'#名城和哨站野怪配置索引'!$A$2:$A$30,0))&amp;"|100|"&amp;INDEX('#名城和哨站野怪配置索引'!$T$2:$T$30,MATCH($A10,'#名城和哨站野怪配置索引'!$A$2:$A$30,0))</f>
        <v>15151|100|50</v>
      </c>
      <c r="J10" s="15" t="str">
        <f>INDEX('#名城和哨站野怪配置索引'!M$2:M$30,MATCH($A10,'#名城和哨站野怪配置索引'!$A$2:$A$30,0))&amp;"|100|"&amp;INDEX('#名城和哨站野怪配置索引'!$T$2:$T$30,MATCH($A10,'#名城和哨站野怪配置索引'!$A$2:$A$30,0))</f>
        <v>15251|100|50</v>
      </c>
      <c r="K10" s="15" t="str">
        <f>INDEX('#名城和哨站野怪配置索引'!N$2:N$30,MATCH($A10,'#名城和哨站野怪配置索引'!$A$2:$A$30,0))&amp;"|100|"&amp;INDEX('#名城和哨站野怪配置索引'!$T$2:$T$30,MATCH($A10,'#名城和哨站野怪配置索引'!$A$2:$A$30,0))</f>
        <v>15351|100|50</v>
      </c>
      <c r="L10" s="15" t="str">
        <f>INDEX('#名城和哨站野怪配置索引'!G$2:G$30,MATCH($A10,'#名城和哨站野怪配置索引'!$A$2:$A$30,0))&amp;"|100|"&amp;INDEX('#名城和哨站野怪配置索引'!$Q$2:$Q$30,MATCH($A10,'#名城和哨站野怪配置索引'!$A$2:$A$30,0))</f>
        <v>15001|100|25</v>
      </c>
      <c r="M10" s="15" t="str">
        <f>INDEX('#名城和哨站野怪配置索引'!H$2:H$30,MATCH($A10,'#名城和哨站野怪配置索引'!$A$2:$A$30,0))&amp;"|100|"&amp;INDEX('#名城和哨站野怪配置索引'!$Q$2:$Q$30,MATCH($A10,'#名城和哨站野怪配置索引'!$A$2:$A$30,0))</f>
        <v>15101|100|25</v>
      </c>
      <c r="N10" s="15" t="str">
        <f>INDEX('#名城和哨站野怪配置索引'!I$2:I$30,MATCH($A10,'#名城和哨站野怪配置索引'!$A$2:$A$30,0))&amp;"|100|"&amp;INDEX('#名城和哨站野怪配置索引'!$Q$2:$Q$30,MATCH($A10,'#名城和哨站野怪配置索引'!$A$2:$A$30,0))</f>
        <v>15201|100|25</v>
      </c>
      <c r="O10" s="15" t="str">
        <f>INDEX('#名城和哨站野怪配置索引'!J$2:J$30,MATCH($A10,'#名城和哨站野怪配置索引'!$A$2:$A$30,0))&amp;"|100|"&amp;INDEX('#名城和哨站野怪配置索引'!$Q$2:$Q$30,MATCH($A10,'#名城和哨站野怪配置索引'!$A$2:$A$30,0))</f>
        <v>15301|100|25</v>
      </c>
      <c r="P10" s="6"/>
      <c r="Q10" s="6"/>
      <c r="R10" s="6"/>
      <c r="S10" s="6"/>
      <c r="T10" s="6"/>
      <c r="U10" s="6"/>
    </row>
    <row r="11" spans="1:21" ht="15.65" customHeight="1" x14ac:dyDescent="0.25">
      <c r="A11" s="83">
        <v>1008000</v>
      </c>
      <c r="B11" s="83">
        <v>10</v>
      </c>
      <c r="C11" s="83"/>
      <c r="D11" s="83"/>
      <c r="E11" s="83"/>
      <c r="F11" s="15">
        <f>INDEX('#名城和哨站野怪配置索引'!$R$2:$R$30,MATCH($A11,'#名城和哨站野怪配置索引'!$A$2:$A$30,0))</f>
        <v>2</v>
      </c>
      <c r="G11" s="15">
        <f>INDEX('#名城和哨站野怪配置索引'!$S$2:$S$30,MATCH($A11,'#名城和哨站野怪配置索引'!$A$2:$A$30,0))</f>
        <v>4</v>
      </c>
      <c r="H11" s="15" t="str">
        <f>INDEX('#名城和哨站野怪配置索引'!K$2:K$30,MATCH($A11,'#名城和哨站野怪配置索引'!$A$2:$A$30,0))&amp;"|100|"&amp;INDEX('#名城和哨站野怪配置索引'!$T$2:$T$30,MATCH($A11,'#名城和哨站野怪配置索引'!$A$2:$A$30,0))</f>
        <v>15051|100|50</v>
      </c>
      <c r="I11" s="15" t="str">
        <f>INDEX('#名城和哨站野怪配置索引'!L$2:L$30,MATCH($A11,'#名城和哨站野怪配置索引'!$A$2:$A$30,0))&amp;"|100|"&amp;INDEX('#名城和哨站野怪配置索引'!$T$2:$T$30,MATCH($A11,'#名城和哨站野怪配置索引'!$A$2:$A$30,0))</f>
        <v>15151|100|50</v>
      </c>
      <c r="J11" s="15" t="str">
        <f>INDEX('#名城和哨站野怪配置索引'!M$2:M$30,MATCH($A11,'#名城和哨站野怪配置索引'!$A$2:$A$30,0))&amp;"|100|"&amp;INDEX('#名城和哨站野怪配置索引'!$T$2:$T$30,MATCH($A11,'#名城和哨站野怪配置索引'!$A$2:$A$30,0))</f>
        <v>15251|100|50</v>
      </c>
      <c r="K11" s="15" t="str">
        <f>INDEX('#名城和哨站野怪配置索引'!N$2:N$30,MATCH($A11,'#名城和哨站野怪配置索引'!$A$2:$A$30,0))&amp;"|100|"&amp;INDEX('#名城和哨站野怪配置索引'!$T$2:$T$30,MATCH($A11,'#名城和哨站野怪配置索引'!$A$2:$A$30,0))</f>
        <v>15351|100|50</v>
      </c>
      <c r="L11" s="15" t="str">
        <f>INDEX('#名城和哨站野怪配置索引'!G$2:G$30,MATCH($A11,'#名城和哨站野怪配置索引'!$A$2:$A$30,0))&amp;"|100|"&amp;INDEX('#名城和哨站野怪配置索引'!$Q$2:$Q$30,MATCH($A11,'#名城和哨站野怪配置索引'!$A$2:$A$30,0))</f>
        <v>15001|100|25</v>
      </c>
      <c r="M11" s="15" t="str">
        <f>INDEX('#名城和哨站野怪配置索引'!H$2:H$30,MATCH($A11,'#名城和哨站野怪配置索引'!$A$2:$A$30,0))&amp;"|100|"&amp;INDEX('#名城和哨站野怪配置索引'!$Q$2:$Q$30,MATCH($A11,'#名城和哨站野怪配置索引'!$A$2:$A$30,0))</f>
        <v>15101|100|25</v>
      </c>
      <c r="N11" s="15" t="str">
        <f>INDEX('#名城和哨站野怪配置索引'!I$2:I$30,MATCH($A11,'#名城和哨站野怪配置索引'!$A$2:$A$30,0))&amp;"|100|"&amp;INDEX('#名城和哨站野怪配置索引'!$Q$2:$Q$30,MATCH($A11,'#名城和哨站野怪配置索引'!$A$2:$A$30,0))</f>
        <v>15201|100|25</v>
      </c>
      <c r="O11" s="15" t="str">
        <f>INDEX('#名城和哨站野怪配置索引'!J$2:J$30,MATCH($A11,'#名城和哨站野怪配置索引'!$A$2:$A$30,0))&amp;"|100|"&amp;INDEX('#名城和哨站野怪配置索引'!$Q$2:$Q$30,MATCH($A11,'#名城和哨站野怪配置索引'!$A$2:$A$30,0))</f>
        <v>15301|100|25</v>
      </c>
      <c r="P11" s="6"/>
      <c r="Q11" s="6"/>
      <c r="R11" s="6"/>
      <c r="S11" s="6"/>
      <c r="T11" s="6"/>
      <c r="U11" s="6"/>
    </row>
    <row r="12" spans="1:21" ht="15.65" customHeight="1" x14ac:dyDescent="0.25">
      <c r="A12" s="83">
        <v>1009000</v>
      </c>
      <c r="B12" s="83">
        <v>10</v>
      </c>
      <c r="C12" s="83"/>
      <c r="D12" s="83"/>
      <c r="E12" s="83"/>
      <c r="F12" s="15">
        <f>INDEX('#名城和哨站野怪配置索引'!$R$2:$R$30,MATCH($A12,'#名城和哨站野怪配置索引'!$A$2:$A$30,0))</f>
        <v>2</v>
      </c>
      <c r="G12" s="15">
        <f>INDEX('#名城和哨站野怪配置索引'!$S$2:$S$30,MATCH($A12,'#名城和哨站野怪配置索引'!$A$2:$A$30,0))</f>
        <v>4</v>
      </c>
      <c r="H12" s="15" t="str">
        <f>INDEX('#名城和哨站野怪配置索引'!K$2:K$30,MATCH($A12,'#名城和哨站野怪配置索引'!$A$2:$A$30,0))&amp;"|100|"&amp;INDEX('#名城和哨站野怪配置索引'!$T$2:$T$30,MATCH($A12,'#名城和哨站野怪配置索引'!$A$2:$A$30,0))</f>
        <v>15051|100|50</v>
      </c>
      <c r="I12" s="15" t="str">
        <f>INDEX('#名城和哨站野怪配置索引'!L$2:L$30,MATCH($A12,'#名城和哨站野怪配置索引'!$A$2:$A$30,0))&amp;"|100|"&amp;INDEX('#名城和哨站野怪配置索引'!$T$2:$T$30,MATCH($A12,'#名城和哨站野怪配置索引'!$A$2:$A$30,0))</f>
        <v>15151|100|50</v>
      </c>
      <c r="J12" s="15" t="str">
        <f>INDEX('#名城和哨站野怪配置索引'!M$2:M$30,MATCH($A12,'#名城和哨站野怪配置索引'!$A$2:$A$30,0))&amp;"|100|"&amp;INDEX('#名城和哨站野怪配置索引'!$T$2:$T$30,MATCH($A12,'#名城和哨站野怪配置索引'!$A$2:$A$30,0))</f>
        <v>15251|100|50</v>
      </c>
      <c r="K12" s="15" t="str">
        <f>INDEX('#名城和哨站野怪配置索引'!N$2:N$30,MATCH($A12,'#名城和哨站野怪配置索引'!$A$2:$A$30,0))&amp;"|100|"&amp;INDEX('#名城和哨站野怪配置索引'!$T$2:$T$30,MATCH($A12,'#名城和哨站野怪配置索引'!$A$2:$A$30,0))</f>
        <v>15351|100|50</v>
      </c>
      <c r="L12" s="15" t="str">
        <f>INDEX('#名城和哨站野怪配置索引'!G$2:G$30,MATCH($A12,'#名城和哨站野怪配置索引'!$A$2:$A$30,0))&amp;"|100|"&amp;INDEX('#名城和哨站野怪配置索引'!$Q$2:$Q$30,MATCH($A12,'#名城和哨站野怪配置索引'!$A$2:$A$30,0))</f>
        <v>15001|100|25</v>
      </c>
      <c r="M12" s="15" t="str">
        <f>INDEX('#名城和哨站野怪配置索引'!H$2:H$30,MATCH($A12,'#名城和哨站野怪配置索引'!$A$2:$A$30,0))&amp;"|100|"&amp;INDEX('#名城和哨站野怪配置索引'!$Q$2:$Q$30,MATCH($A12,'#名城和哨站野怪配置索引'!$A$2:$A$30,0))</f>
        <v>15101|100|25</v>
      </c>
      <c r="N12" s="15" t="str">
        <f>INDEX('#名城和哨站野怪配置索引'!I$2:I$30,MATCH($A12,'#名城和哨站野怪配置索引'!$A$2:$A$30,0))&amp;"|100|"&amp;INDEX('#名城和哨站野怪配置索引'!$Q$2:$Q$30,MATCH($A12,'#名城和哨站野怪配置索引'!$A$2:$A$30,0))</f>
        <v>15201|100|25</v>
      </c>
      <c r="O12" s="15" t="str">
        <f>INDEX('#名城和哨站野怪配置索引'!J$2:J$30,MATCH($A12,'#名城和哨站野怪配置索引'!$A$2:$A$30,0))&amp;"|100|"&amp;INDEX('#名城和哨站野怪配置索引'!$Q$2:$Q$30,MATCH($A12,'#名城和哨站野怪配置索引'!$A$2:$A$30,0))</f>
        <v>15301|100|25</v>
      </c>
      <c r="P12" s="6"/>
      <c r="Q12" s="6"/>
      <c r="R12" s="6"/>
      <c r="S12" s="6"/>
      <c r="T12" s="6"/>
      <c r="U12" s="6"/>
    </row>
    <row r="13" spans="1:21" ht="15.65" customHeight="1" x14ac:dyDescent="0.25">
      <c r="A13" s="83">
        <v>1010000</v>
      </c>
      <c r="B13" s="83">
        <v>10</v>
      </c>
      <c r="C13" s="83"/>
      <c r="D13" s="83"/>
      <c r="E13" s="83"/>
      <c r="F13" s="15">
        <f>INDEX('#名城和哨站野怪配置索引'!$R$2:$R$30,MATCH($A13,'#名城和哨站野怪配置索引'!$A$2:$A$30,0))</f>
        <v>2</v>
      </c>
      <c r="G13" s="15">
        <f>INDEX('#名城和哨站野怪配置索引'!$S$2:$S$30,MATCH($A13,'#名城和哨站野怪配置索引'!$A$2:$A$30,0))</f>
        <v>4</v>
      </c>
      <c r="H13" s="15" t="str">
        <f>INDEX('#名城和哨站野怪配置索引'!K$2:K$30,MATCH($A13,'#名城和哨站野怪配置索引'!$A$2:$A$30,0))&amp;"|100|"&amp;INDEX('#名城和哨站野怪配置索引'!$T$2:$T$30,MATCH($A13,'#名城和哨站野怪配置索引'!$A$2:$A$30,0))</f>
        <v>15051|100|50</v>
      </c>
      <c r="I13" s="15" t="str">
        <f>INDEX('#名城和哨站野怪配置索引'!L$2:L$30,MATCH($A13,'#名城和哨站野怪配置索引'!$A$2:$A$30,0))&amp;"|100|"&amp;INDEX('#名城和哨站野怪配置索引'!$T$2:$T$30,MATCH($A13,'#名城和哨站野怪配置索引'!$A$2:$A$30,0))</f>
        <v>15151|100|50</v>
      </c>
      <c r="J13" s="15" t="str">
        <f>INDEX('#名城和哨站野怪配置索引'!M$2:M$30,MATCH($A13,'#名城和哨站野怪配置索引'!$A$2:$A$30,0))&amp;"|100|"&amp;INDEX('#名城和哨站野怪配置索引'!$T$2:$T$30,MATCH($A13,'#名城和哨站野怪配置索引'!$A$2:$A$30,0))</f>
        <v>15251|100|50</v>
      </c>
      <c r="K13" s="15" t="str">
        <f>INDEX('#名城和哨站野怪配置索引'!N$2:N$30,MATCH($A13,'#名城和哨站野怪配置索引'!$A$2:$A$30,0))&amp;"|100|"&amp;INDEX('#名城和哨站野怪配置索引'!$T$2:$T$30,MATCH($A13,'#名城和哨站野怪配置索引'!$A$2:$A$30,0))</f>
        <v>15351|100|50</v>
      </c>
      <c r="L13" s="15" t="str">
        <f>INDEX('#名城和哨站野怪配置索引'!G$2:G$30,MATCH($A13,'#名城和哨站野怪配置索引'!$A$2:$A$30,0))&amp;"|100|"&amp;INDEX('#名城和哨站野怪配置索引'!$Q$2:$Q$30,MATCH($A13,'#名城和哨站野怪配置索引'!$A$2:$A$30,0))</f>
        <v>15001|100|25</v>
      </c>
      <c r="M13" s="15" t="str">
        <f>INDEX('#名城和哨站野怪配置索引'!H$2:H$30,MATCH($A13,'#名城和哨站野怪配置索引'!$A$2:$A$30,0))&amp;"|100|"&amp;INDEX('#名城和哨站野怪配置索引'!$Q$2:$Q$30,MATCH($A13,'#名城和哨站野怪配置索引'!$A$2:$A$30,0))</f>
        <v>15101|100|25</v>
      </c>
      <c r="N13" s="15" t="str">
        <f>INDEX('#名城和哨站野怪配置索引'!I$2:I$30,MATCH($A13,'#名城和哨站野怪配置索引'!$A$2:$A$30,0))&amp;"|100|"&amp;INDEX('#名城和哨站野怪配置索引'!$Q$2:$Q$30,MATCH($A13,'#名城和哨站野怪配置索引'!$A$2:$A$30,0))</f>
        <v>15201|100|25</v>
      </c>
      <c r="O13" s="15" t="str">
        <f>INDEX('#名城和哨站野怪配置索引'!J$2:J$30,MATCH($A13,'#名城和哨站野怪配置索引'!$A$2:$A$30,0))&amp;"|100|"&amp;INDEX('#名城和哨站野怪配置索引'!$Q$2:$Q$30,MATCH($A13,'#名城和哨站野怪配置索引'!$A$2:$A$30,0))</f>
        <v>15301|100|25</v>
      </c>
      <c r="P13" s="6"/>
      <c r="Q13" s="6"/>
      <c r="R13" s="6"/>
      <c r="S13" s="6"/>
      <c r="T13" s="6"/>
      <c r="U13" s="6"/>
    </row>
    <row r="14" spans="1:21" ht="15.65" customHeight="1" x14ac:dyDescent="0.25">
      <c r="A14" s="83">
        <v>1011000</v>
      </c>
      <c r="B14" s="83">
        <v>10</v>
      </c>
      <c r="C14" s="83"/>
      <c r="D14" s="83"/>
      <c r="E14" s="83"/>
      <c r="F14" s="15">
        <f>INDEX('#名城和哨站野怪配置索引'!$R$2:$R$30,MATCH($A14,'#名城和哨站野怪配置索引'!$A$2:$A$30,0))</f>
        <v>2</v>
      </c>
      <c r="G14" s="15">
        <f>INDEX('#名城和哨站野怪配置索引'!$S$2:$S$30,MATCH($A14,'#名城和哨站野怪配置索引'!$A$2:$A$30,0))</f>
        <v>4</v>
      </c>
      <c r="H14" s="15" t="str">
        <f>INDEX('#名城和哨站野怪配置索引'!K$2:K$30,MATCH($A14,'#名城和哨站野怪配置索引'!$A$2:$A$30,0))&amp;"|100|"&amp;INDEX('#名城和哨站野怪配置索引'!$T$2:$T$30,MATCH($A14,'#名城和哨站野怪配置索引'!$A$2:$A$30,0))</f>
        <v>15051|100|50</v>
      </c>
      <c r="I14" s="15" t="str">
        <f>INDEX('#名城和哨站野怪配置索引'!L$2:L$30,MATCH($A14,'#名城和哨站野怪配置索引'!$A$2:$A$30,0))&amp;"|100|"&amp;INDEX('#名城和哨站野怪配置索引'!$T$2:$T$30,MATCH($A14,'#名城和哨站野怪配置索引'!$A$2:$A$30,0))</f>
        <v>15151|100|50</v>
      </c>
      <c r="J14" s="15" t="str">
        <f>INDEX('#名城和哨站野怪配置索引'!M$2:M$30,MATCH($A14,'#名城和哨站野怪配置索引'!$A$2:$A$30,0))&amp;"|100|"&amp;INDEX('#名城和哨站野怪配置索引'!$T$2:$T$30,MATCH($A14,'#名城和哨站野怪配置索引'!$A$2:$A$30,0))</f>
        <v>15251|100|50</v>
      </c>
      <c r="K14" s="15" t="str">
        <f>INDEX('#名城和哨站野怪配置索引'!N$2:N$30,MATCH($A14,'#名城和哨站野怪配置索引'!$A$2:$A$30,0))&amp;"|100|"&amp;INDEX('#名城和哨站野怪配置索引'!$T$2:$T$30,MATCH($A14,'#名城和哨站野怪配置索引'!$A$2:$A$30,0))</f>
        <v>15351|100|50</v>
      </c>
      <c r="L14" s="15" t="str">
        <f>INDEX('#名城和哨站野怪配置索引'!G$2:G$30,MATCH($A14,'#名城和哨站野怪配置索引'!$A$2:$A$30,0))&amp;"|100|"&amp;INDEX('#名城和哨站野怪配置索引'!$Q$2:$Q$30,MATCH($A14,'#名城和哨站野怪配置索引'!$A$2:$A$30,0))</f>
        <v>15001|100|25</v>
      </c>
      <c r="M14" s="15" t="str">
        <f>INDEX('#名城和哨站野怪配置索引'!H$2:H$30,MATCH($A14,'#名城和哨站野怪配置索引'!$A$2:$A$30,0))&amp;"|100|"&amp;INDEX('#名城和哨站野怪配置索引'!$Q$2:$Q$30,MATCH($A14,'#名城和哨站野怪配置索引'!$A$2:$A$30,0))</f>
        <v>15101|100|25</v>
      </c>
      <c r="N14" s="15" t="str">
        <f>INDEX('#名城和哨站野怪配置索引'!I$2:I$30,MATCH($A14,'#名城和哨站野怪配置索引'!$A$2:$A$30,0))&amp;"|100|"&amp;INDEX('#名城和哨站野怪配置索引'!$Q$2:$Q$30,MATCH($A14,'#名城和哨站野怪配置索引'!$A$2:$A$30,0))</f>
        <v>15201|100|25</v>
      </c>
      <c r="O14" s="15" t="str">
        <f>INDEX('#名城和哨站野怪配置索引'!J$2:J$30,MATCH($A14,'#名城和哨站野怪配置索引'!$A$2:$A$30,0))&amp;"|100|"&amp;INDEX('#名城和哨站野怪配置索引'!$Q$2:$Q$30,MATCH($A14,'#名城和哨站野怪配置索引'!$A$2:$A$30,0))</f>
        <v>15301|100|25</v>
      </c>
      <c r="P14" s="6"/>
      <c r="Q14" s="6"/>
      <c r="R14" s="6"/>
      <c r="S14" s="6"/>
      <c r="T14" s="6"/>
      <c r="U14" s="6"/>
    </row>
    <row r="15" spans="1:21" ht="15.65" customHeight="1" x14ac:dyDescent="0.25">
      <c r="A15" s="83">
        <v>1012000</v>
      </c>
      <c r="B15" s="83">
        <v>10</v>
      </c>
      <c r="C15" s="83"/>
      <c r="D15" s="83"/>
      <c r="E15" s="83"/>
      <c r="F15" s="15">
        <f>INDEX('#名城和哨站野怪配置索引'!$R$2:$R$30,MATCH($A15,'#名城和哨站野怪配置索引'!$A$2:$A$30,0))</f>
        <v>2</v>
      </c>
      <c r="G15" s="15">
        <f>INDEX('#名城和哨站野怪配置索引'!$S$2:$S$30,MATCH($A15,'#名城和哨站野怪配置索引'!$A$2:$A$30,0))</f>
        <v>4</v>
      </c>
      <c r="H15" s="15" t="str">
        <f>INDEX('#名城和哨站野怪配置索引'!K$2:K$30,MATCH($A15,'#名城和哨站野怪配置索引'!$A$2:$A$30,0))&amp;"|100|"&amp;INDEX('#名城和哨站野怪配置索引'!$T$2:$T$30,MATCH($A15,'#名城和哨站野怪配置索引'!$A$2:$A$30,0))</f>
        <v>15051|100|50</v>
      </c>
      <c r="I15" s="15" t="str">
        <f>INDEX('#名城和哨站野怪配置索引'!L$2:L$30,MATCH($A15,'#名城和哨站野怪配置索引'!$A$2:$A$30,0))&amp;"|100|"&amp;INDEX('#名城和哨站野怪配置索引'!$T$2:$T$30,MATCH($A15,'#名城和哨站野怪配置索引'!$A$2:$A$30,0))</f>
        <v>15151|100|50</v>
      </c>
      <c r="J15" s="15" t="str">
        <f>INDEX('#名城和哨站野怪配置索引'!M$2:M$30,MATCH($A15,'#名城和哨站野怪配置索引'!$A$2:$A$30,0))&amp;"|100|"&amp;INDEX('#名城和哨站野怪配置索引'!$T$2:$T$30,MATCH($A15,'#名城和哨站野怪配置索引'!$A$2:$A$30,0))</f>
        <v>15251|100|50</v>
      </c>
      <c r="K15" s="15" t="str">
        <f>INDEX('#名城和哨站野怪配置索引'!N$2:N$30,MATCH($A15,'#名城和哨站野怪配置索引'!$A$2:$A$30,0))&amp;"|100|"&amp;INDEX('#名城和哨站野怪配置索引'!$T$2:$T$30,MATCH($A15,'#名城和哨站野怪配置索引'!$A$2:$A$30,0))</f>
        <v>15351|100|50</v>
      </c>
      <c r="L15" s="15" t="str">
        <f>INDEX('#名城和哨站野怪配置索引'!G$2:G$30,MATCH($A15,'#名城和哨站野怪配置索引'!$A$2:$A$30,0))&amp;"|100|"&amp;INDEX('#名城和哨站野怪配置索引'!$Q$2:$Q$30,MATCH($A15,'#名城和哨站野怪配置索引'!$A$2:$A$30,0))</f>
        <v>15001|100|25</v>
      </c>
      <c r="M15" s="15" t="str">
        <f>INDEX('#名城和哨站野怪配置索引'!H$2:H$30,MATCH($A15,'#名城和哨站野怪配置索引'!$A$2:$A$30,0))&amp;"|100|"&amp;INDEX('#名城和哨站野怪配置索引'!$Q$2:$Q$30,MATCH($A15,'#名城和哨站野怪配置索引'!$A$2:$A$30,0))</f>
        <v>15101|100|25</v>
      </c>
      <c r="N15" s="15" t="str">
        <f>INDEX('#名城和哨站野怪配置索引'!I$2:I$30,MATCH($A15,'#名城和哨站野怪配置索引'!$A$2:$A$30,0))&amp;"|100|"&amp;INDEX('#名城和哨站野怪配置索引'!$Q$2:$Q$30,MATCH($A15,'#名城和哨站野怪配置索引'!$A$2:$A$30,0))</f>
        <v>15201|100|25</v>
      </c>
      <c r="O15" s="15" t="str">
        <f>INDEX('#名城和哨站野怪配置索引'!J$2:J$30,MATCH($A15,'#名城和哨站野怪配置索引'!$A$2:$A$30,0))&amp;"|100|"&amp;INDEX('#名城和哨站野怪配置索引'!$Q$2:$Q$30,MATCH($A15,'#名城和哨站野怪配置索引'!$A$2:$A$30,0))</f>
        <v>15301|100|25</v>
      </c>
      <c r="P15" s="6"/>
      <c r="Q15" s="6"/>
      <c r="R15" s="6"/>
      <c r="S15" s="6"/>
      <c r="T15" s="6"/>
      <c r="U15" s="6"/>
    </row>
    <row r="16" spans="1:21" ht="15.65" customHeight="1" x14ac:dyDescent="0.25">
      <c r="A16" s="83">
        <v>1013000</v>
      </c>
      <c r="B16" s="83">
        <v>10</v>
      </c>
      <c r="C16" s="83"/>
      <c r="D16" s="83"/>
      <c r="E16" s="83"/>
      <c r="F16" s="15">
        <f>INDEX('#名城和哨站野怪配置索引'!$R$2:$R$30,MATCH($A16,'#名城和哨站野怪配置索引'!$A$2:$A$30,0))</f>
        <v>2</v>
      </c>
      <c r="G16" s="15">
        <f>INDEX('#名城和哨站野怪配置索引'!$S$2:$S$30,MATCH($A16,'#名城和哨站野怪配置索引'!$A$2:$A$30,0))</f>
        <v>4</v>
      </c>
      <c r="H16" s="15" t="str">
        <f>INDEX('#名城和哨站野怪配置索引'!K$2:K$30,MATCH($A16,'#名城和哨站野怪配置索引'!$A$2:$A$30,0))&amp;"|100|"&amp;INDEX('#名城和哨站野怪配置索引'!$T$2:$T$30,MATCH($A16,'#名城和哨站野怪配置索引'!$A$2:$A$30,0))</f>
        <v>15051|100|50</v>
      </c>
      <c r="I16" s="15" t="str">
        <f>INDEX('#名城和哨站野怪配置索引'!L$2:L$30,MATCH($A16,'#名城和哨站野怪配置索引'!$A$2:$A$30,0))&amp;"|100|"&amp;INDEX('#名城和哨站野怪配置索引'!$T$2:$T$30,MATCH($A16,'#名城和哨站野怪配置索引'!$A$2:$A$30,0))</f>
        <v>15151|100|50</v>
      </c>
      <c r="J16" s="15" t="str">
        <f>INDEX('#名城和哨站野怪配置索引'!M$2:M$30,MATCH($A16,'#名城和哨站野怪配置索引'!$A$2:$A$30,0))&amp;"|100|"&amp;INDEX('#名城和哨站野怪配置索引'!$T$2:$T$30,MATCH($A16,'#名城和哨站野怪配置索引'!$A$2:$A$30,0))</f>
        <v>15251|100|50</v>
      </c>
      <c r="K16" s="15" t="str">
        <f>INDEX('#名城和哨站野怪配置索引'!N$2:N$30,MATCH($A16,'#名城和哨站野怪配置索引'!$A$2:$A$30,0))&amp;"|100|"&amp;INDEX('#名城和哨站野怪配置索引'!$T$2:$T$30,MATCH($A16,'#名城和哨站野怪配置索引'!$A$2:$A$30,0))</f>
        <v>15351|100|50</v>
      </c>
      <c r="L16" s="15" t="str">
        <f>INDEX('#名城和哨站野怪配置索引'!G$2:G$30,MATCH($A16,'#名城和哨站野怪配置索引'!$A$2:$A$30,0))&amp;"|100|"&amp;INDEX('#名城和哨站野怪配置索引'!$Q$2:$Q$30,MATCH($A16,'#名城和哨站野怪配置索引'!$A$2:$A$30,0))</f>
        <v>15001|100|25</v>
      </c>
      <c r="M16" s="15" t="str">
        <f>INDEX('#名城和哨站野怪配置索引'!H$2:H$30,MATCH($A16,'#名城和哨站野怪配置索引'!$A$2:$A$30,0))&amp;"|100|"&amp;INDEX('#名城和哨站野怪配置索引'!$Q$2:$Q$30,MATCH($A16,'#名城和哨站野怪配置索引'!$A$2:$A$30,0))</f>
        <v>15101|100|25</v>
      </c>
      <c r="N16" s="15" t="str">
        <f>INDEX('#名城和哨站野怪配置索引'!I$2:I$30,MATCH($A16,'#名城和哨站野怪配置索引'!$A$2:$A$30,0))&amp;"|100|"&amp;INDEX('#名城和哨站野怪配置索引'!$Q$2:$Q$30,MATCH($A16,'#名城和哨站野怪配置索引'!$A$2:$A$30,0))</f>
        <v>15201|100|25</v>
      </c>
      <c r="O16" s="15" t="str">
        <f>INDEX('#名城和哨站野怪配置索引'!J$2:J$30,MATCH($A16,'#名城和哨站野怪配置索引'!$A$2:$A$30,0))&amp;"|100|"&amp;INDEX('#名城和哨站野怪配置索引'!$Q$2:$Q$30,MATCH($A16,'#名城和哨站野怪配置索引'!$A$2:$A$30,0))</f>
        <v>15301|100|25</v>
      </c>
      <c r="P16" s="6"/>
      <c r="Q16" s="6"/>
      <c r="R16" s="6"/>
      <c r="S16" s="6"/>
      <c r="T16" s="6"/>
      <c r="U16" s="6"/>
    </row>
    <row r="17" spans="1:21" ht="15.65" customHeight="1" x14ac:dyDescent="0.25">
      <c r="A17" s="83">
        <v>1014000</v>
      </c>
      <c r="B17" s="83">
        <v>10</v>
      </c>
      <c r="C17" s="83"/>
      <c r="D17" s="83"/>
      <c r="E17" s="83"/>
      <c r="F17" s="15">
        <f>INDEX('#名城和哨站野怪配置索引'!$R$2:$R$30,MATCH($A17,'#名城和哨站野怪配置索引'!$A$2:$A$30,0))</f>
        <v>2</v>
      </c>
      <c r="G17" s="15">
        <f>INDEX('#名城和哨站野怪配置索引'!$S$2:$S$30,MATCH($A17,'#名城和哨站野怪配置索引'!$A$2:$A$30,0))</f>
        <v>4</v>
      </c>
      <c r="H17" s="15" t="str">
        <f>INDEX('#名城和哨站野怪配置索引'!K$2:K$30,MATCH($A17,'#名城和哨站野怪配置索引'!$A$2:$A$30,0))&amp;"|100|"&amp;INDEX('#名城和哨站野怪配置索引'!$T$2:$T$30,MATCH($A17,'#名城和哨站野怪配置索引'!$A$2:$A$30,0))</f>
        <v>15051|100|50</v>
      </c>
      <c r="I17" s="15" t="str">
        <f>INDEX('#名城和哨站野怪配置索引'!L$2:L$30,MATCH($A17,'#名城和哨站野怪配置索引'!$A$2:$A$30,0))&amp;"|100|"&amp;INDEX('#名城和哨站野怪配置索引'!$T$2:$T$30,MATCH($A17,'#名城和哨站野怪配置索引'!$A$2:$A$30,0))</f>
        <v>15151|100|50</v>
      </c>
      <c r="J17" s="15" t="str">
        <f>INDEX('#名城和哨站野怪配置索引'!M$2:M$30,MATCH($A17,'#名城和哨站野怪配置索引'!$A$2:$A$30,0))&amp;"|100|"&amp;INDEX('#名城和哨站野怪配置索引'!$T$2:$T$30,MATCH($A17,'#名城和哨站野怪配置索引'!$A$2:$A$30,0))</f>
        <v>15251|100|50</v>
      </c>
      <c r="K17" s="15" t="str">
        <f>INDEX('#名城和哨站野怪配置索引'!N$2:N$30,MATCH($A17,'#名城和哨站野怪配置索引'!$A$2:$A$30,0))&amp;"|100|"&amp;INDEX('#名城和哨站野怪配置索引'!$T$2:$T$30,MATCH($A17,'#名城和哨站野怪配置索引'!$A$2:$A$30,0))</f>
        <v>15351|100|50</v>
      </c>
      <c r="L17" s="15" t="str">
        <f>INDEX('#名城和哨站野怪配置索引'!G$2:G$30,MATCH($A17,'#名城和哨站野怪配置索引'!$A$2:$A$30,0))&amp;"|100|"&amp;INDEX('#名城和哨站野怪配置索引'!$Q$2:$Q$30,MATCH($A17,'#名城和哨站野怪配置索引'!$A$2:$A$30,0))</f>
        <v>15001|100|25</v>
      </c>
      <c r="M17" s="15" t="str">
        <f>INDEX('#名城和哨站野怪配置索引'!H$2:H$30,MATCH($A17,'#名城和哨站野怪配置索引'!$A$2:$A$30,0))&amp;"|100|"&amp;INDEX('#名城和哨站野怪配置索引'!$Q$2:$Q$30,MATCH($A17,'#名城和哨站野怪配置索引'!$A$2:$A$30,0))</f>
        <v>15101|100|25</v>
      </c>
      <c r="N17" s="15" t="str">
        <f>INDEX('#名城和哨站野怪配置索引'!I$2:I$30,MATCH($A17,'#名城和哨站野怪配置索引'!$A$2:$A$30,0))&amp;"|100|"&amp;INDEX('#名城和哨站野怪配置索引'!$Q$2:$Q$30,MATCH($A17,'#名城和哨站野怪配置索引'!$A$2:$A$30,0))</f>
        <v>15201|100|25</v>
      </c>
      <c r="O17" s="15" t="str">
        <f>INDEX('#名城和哨站野怪配置索引'!J$2:J$30,MATCH($A17,'#名城和哨站野怪配置索引'!$A$2:$A$30,0))&amp;"|100|"&amp;INDEX('#名城和哨站野怪配置索引'!$Q$2:$Q$30,MATCH($A17,'#名城和哨站野怪配置索引'!$A$2:$A$30,0))</f>
        <v>15301|100|25</v>
      </c>
      <c r="P17" s="6"/>
      <c r="Q17" s="6"/>
      <c r="R17" s="6"/>
      <c r="S17" s="6"/>
      <c r="T17" s="6"/>
      <c r="U17" s="6"/>
    </row>
    <row r="18" spans="1:21" ht="15.65" customHeight="1" x14ac:dyDescent="0.25">
      <c r="A18" s="83">
        <v>1015000</v>
      </c>
      <c r="B18" s="83">
        <v>10</v>
      </c>
      <c r="C18" s="83"/>
      <c r="D18" s="83"/>
      <c r="E18" s="83"/>
      <c r="F18" s="15">
        <f>INDEX('#名城和哨站野怪配置索引'!$R$2:$R$30,MATCH($A18,'#名城和哨站野怪配置索引'!$A$2:$A$30,0))</f>
        <v>2</v>
      </c>
      <c r="G18" s="15">
        <f>INDEX('#名城和哨站野怪配置索引'!$S$2:$S$30,MATCH($A18,'#名城和哨站野怪配置索引'!$A$2:$A$30,0))</f>
        <v>4</v>
      </c>
      <c r="H18" s="15" t="str">
        <f>INDEX('#名城和哨站野怪配置索引'!K$2:K$30,MATCH($A18,'#名城和哨站野怪配置索引'!$A$2:$A$30,0))&amp;"|100|"&amp;INDEX('#名城和哨站野怪配置索引'!$T$2:$T$30,MATCH($A18,'#名城和哨站野怪配置索引'!$A$2:$A$30,0))</f>
        <v>15051|100|50</v>
      </c>
      <c r="I18" s="15" t="str">
        <f>INDEX('#名城和哨站野怪配置索引'!L$2:L$30,MATCH($A18,'#名城和哨站野怪配置索引'!$A$2:$A$30,0))&amp;"|100|"&amp;INDEX('#名城和哨站野怪配置索引'!$T$2:$T$30,MATCH($A18,'#名城和哨站野怪配置索引'!$A$2:$A$30,0))</f>
        <v>15151|100|50</v>
      </c>
      <c r="J18" s="15" t="str">
        <f>INDEX('#名城和哨站野怪配置索引'!M$2:M$30,MATCH($A18,'#名城和哨站野怪配置索引'!$A$2:$A$30,0))&amp;"|100|"&amp;INDEX('#名城和哨站野怪配置索引'!$T$2:$T$30,MATCH($A18,'#名城和哨站野怪配置索引'!$A$2:$A$30,0))</f>
        <v>15251|100|50</v>
      </c>
      <c r="K18" s="15" t="str">
        <f>INDEX('#名城和哨站野怪配置索引'!N$2:N$30,MATCH($A18,'#名城和哨站野怪配置索引'!$A$2:$A$30,0))&amp;"|100|"&amp;INDEX('#名城和哨站野怪配置索引'!$T$2:$T$30,MATCH($A18,'#名城和哨站野怪配置索引'!$A$2:$A$30,0))</f>
        <v>15351|100|50</v>
      </c>
      <c r="L18" s="15" t="str">
        <f>INDEX('#名城和哨站野怪配置索引'!G$2:G$30,MATCH($A18,'#名城和哨站野怪配置索引'!$A$2:$A$30,0))&amp;"|100|"&amp;INDEX('#名城和哨站野怪配置索引'!$Q$2:$Q$30,MATCH($A18,'#名城和哨站野怪配置索引'!$A$2:$A$30,0))</f>
        <v>15001|100|25</v>
      </c>
      <c r="M18" s="15" t="str">
        <f>INDEX('#名城和哨站野怪配置索引'!H$2:H$30,MATCH($A18,'#名城和哨站野怪配置索引'!$A$2:$A$30,0))&amp;"|100|"&amp;INDEX('#名城和哨站野怪配置索引'!$Q$2:$Q$30,MATCH($A18,'#名城和哨站野怪配置索引'!$A$2:$A$30,0))</f>
        <v>15101|100|25</v>
      </c>
      <c r="N18" s="15" t="str">
        <f>INDEX('#名城和哨站野怪配置索引'!I$2:I$30,MATCH($A18,'#名城和哨站野怪配置索引'!$A$2:$A$30,0))&amp;"|100|"&amp;INDEX('#名城和哨站野怪配置索引'!$Q$2:$Q$30,MATCH($A18,'#名城和哨站野怪配置索引'!$A$2:$A$30,0))</f>
        <v>15201|100|25</v>
      </c>
      <c r="O18" s="15" t="str">
        <f>INDEX('#名城和哨站野怪配置索引'!J$2:J$30,MATCH($A18,'#名城和哨站野怪配置索引'!$A$2:$A$30,0))&amp;"|100|"&amp;INDEX('#名城和哨站野怪配置索引'!$Q$2:$Q$30,MATCH($A18,'#名城和哨站野怪配置索引'!$A$2:$A$30,0))</f>
        <v>15301|100|25</v>
      </c>
      <c r="P18" s="6"/>
      <c r="Q18" s="6"/>
      <c r="R18" s="6"/>
      <c r="S18" s="6"/>
      <c r="T18" s="6"/>
      <c r="U18" s="6"/>
    </row>
    <row r="19" spans="1:21" ht="15.65" customHeight="1" x14ac:dyDescent="0.25">
      <c r="A19" s="83">
        <v>1016000</v>
      </c>
      <c r="B19" s="83">
        <v>10</v>
      </c>
      <c r="C19" s="83"/>
      <c r="D19" s="83"/>
      <c r="E19" s="83"/>
      <c r="F19" s="15">
        <f>INDEX('#名城和哨站野怪配置索引'!$R$2:$R$30,MATCH($A19,'#名城和哨站野怪配置索引'!$A$2:$A$30,0))</f>
        <v>2</v>
      </c>
      <c r="G19" s="15">
        <f>INDEX('#名城和哨站野怪配置索引'!$S$2:$S$30,MATCH($A19,'#名城和哨站野怪配置索引'!$A$2:$A$30,0))</f>
        <v>4</v>
      </c>
      <c r="H19" s="15" t="str">
        <f>INDEX('#名城和哨站野怪配置索引'!K$2:K$30,MATCH($A19,'#名城和哨站野怪配置索引'!$A$2:$A$30,0))&amp;"|100|"&amp;INDEX('#名城和哨站野怪配置索引'!$T$2:$T$30,MATCH($A19,'#名城和哨站野怪配置索引'!$A$2:$A$30,0))</f>
        <v>15051|100|50</v>
      </c>
      <c r="I19" s="15" t="str">
        <f>INDEX('#名城和哨站野怪配置索引'!L$2:L$30,MATCH($A19,'#名城和哨站野怪配置索引'!$A$2:$A$30,0))&amp;"|100|"&amp;INDEX('#名城和哨站野怪配置索引'!$T$2:$T$30,MATCH($A19,'#名城和哨站野怪配置索引'!$A$2:$A$30,0))</f>
        <v>15151|100|50</v>
      </c>
      <c r="J19" s="15" t="str">
        <f>INDEX('#名城和哨站野怪配置索引'!M$2:M$30,MATCH($A19,'#名城和哨站野怪配置索引'!$A$2:$A$30,0))&amp;"|100|"&amp;INDEX('#名城和哨站野怪配置索引'!$T$2:$T$30,MATCH($A19,'#名城和哨站野怪配置索引'!$A$2:$A$30,0))</f>
        <v>15251|100|50</v>
      </c>
      <c r="K19" s="15" t="str">
        <f>INDEX('#名城和哨站野怪配置索引'!N$2:N$30,MATCH($A19,'#名城和哨站野怪配置索引'!$A$2:$A$30,0))&amp;"|100|"&amp;INDEX('#名城和哨站野怪配置索引'!$T$2:$T$30,MATCH($A19,'#名城和哨站野怪配置索引'!$A$2:$A$30,0))</f>
        <v>15351|100|50</v>
      </c>
      <c r="L19" s="15" t="str">
        <f>INDEX('#名城和哨站野怪配置索引'!G$2:G$30,MATCH($A19,'#名城和哨站野怪配置索引'!$A$2:$A$30,0))&amp;"|100|"&amp;INDEX('#名城和哨站野怪配置索引'!$Q$2:$Q$30,MATCH($A19,'#名城和哨站野怪配置索引'!$A$2:$A$30,0))</f>
        <v>15001|100|25</v>
      </c>
      <c r="M19" s="15" t="str">
        <f>INDEX('#名城和哨站野怪配置索引'!H$2:H$30,MATCH($A19,'#名城和哨站野怪配置索引'!$A$2:$A$30,0))&amp;"|100|"&amp;INDEX('#名城和哨站野怪配置索引'!$Q$2:$Q$30,MATCH($A19,'#名城和哨站野怪配置索引'!$A$2:$A$30,0))</f>
        <v>15101|100|25</v>
      </c>
      <c r="N19" s="15" t="str">
        <f>INDEX('#名城和哨站野怪配置索引'!I$2:I$30,MATCH($A19,'#名城和哨站野怪配置索引'!$A$2:$A$30,0))&amp;"|100|"&amp;INDEX('#名城和哨站野怪配置索引'!$Q$2:$Q$30,MATCH($A19,'#名城和哨站野怪配置索引'!$A$2:$A$30,0))</f>
        <v>15201|100|25</v>
      </c>
      <c r="O19" s="15" t="str">
        <f>INDEX('#名城和哨站野怪配置索引'!J$2:J$30,MATCH($A19,'#名城和哨站野怪配置索引'!$A$2:$A$30,0))&amp;"|100|"&amp;INDEX('#名城和哨站野怪配置索引'!$Q$2:$Q$30,MATCH($A19,'#名城和哨站野怪配置索引'!$A$2:$A$30,0))</f>
        <v>15301|100|25</v>
      </c>
      <c r="P19" s="6"/>
      <c r="Q19" s="6"/>
      <c r="R19" s="6"/>
      <c r="S19" s="6"/>
      <c r="T19" s="6"/>
      <c r="U19" s="6"/>
    </row>
    <row r="20" spans="1:21" ht="15.65" customHeight="1" x14ac:dyDescent="0.25">
      <c r="A20" s="83">
        <v>2001000</v>
      </c>
      <c r="B20" s="83">
        <v>10</v>
      </c>
      <c r="C20" s="83"/>
      <c r="D20" s="83"/>
      <c r="E20" s="83"/>
      <c r="F20" s="15">
        <f>INDEX('#名城和哨站野怪配置索引'!$R$2:$R$30,MATCH($A20,'#名城和哨站野怪配置索引'!$A$2:$A$30,0))</f>
        <v>2</v>
      </c>
      <c r="G20" s="15">
        <f>INDEX('#名城和哨站野怪配置索引'!$S$2:$S$30,MATCH($A20,'#名城和哨站野怪配置索引'!$A$2:$A$30,0))</f>
        <v>4</v>
      </c>
      <c r="H20" s="15" t="str">
        <f>INDEX('#名城和哨站野怪配置索引'!K$2:K$30,MATCH($A20,'#名城和哨站野怪配置索引'!$A$2:$A$30,0))&amp;"|100|"&amp;INDEX('#名城和哨站野怪配置索引'!$T$2:$T$30,MATCH($A20,'#名城和哨站野怪配置索引'!$A$2:$A$30,0))</f>
        <v>15053|100|50</v>
      </c>
      <c r="I20" s="15" t="str">
        <f>INDEX('#名城和哨站野怪配置索引'!L$2:L$30,MATCH($A20,'#名城和哨站野怪配置索引'!$A$2:$A$30,0))&amp;"|100|"&amp;INDEX('#名城和哨站野怪配置索引'!$T$2:$T$30,MATCH($A20,'#名城和哨站野怪配置索引'!$A$2:$A$30,0))</f>
        <v>15153|100|50</v>
      </c>
      <c r="J20" s="15" t="str">
        <f>INDEX('#名城和哨站野怪配置索引'!M$2:M$30,MATCH($A20,'#名城和哨站野怪配置索引'!$A$2:$A$30,0))&amp;"|100|"&amp;INDEX('#名城和哨站野怪配置索引'!$T$2:$T$30,MATCH($A20,'#名城和哨站野怪配置索引'!$A$2:$A$30,0))</f>
        <v>15253|100|50</v>
      </c>
      <c r="K20" s="15" t="str">
        <f>INDEX('#名城和哨站野怪配置索引'!N$2:N$30,MATCH($A20,'#名城和哨站野怪配置索引'!$A$2:$A$30,0))&amp;"|100|"&amp;INDEX('#名城和哨站野怪配置索引'!$T$2:$T$30,MATCH($A20,'#名城和哨站野怪配置索引'!$A$2:$A$30,0))</f>
        <v>15353|100|50</v>
      </c>
      <c r="L20" s="15" t="str">
        <f>INDEX('#名城和哨站野怪配置索引'!G$2:G$30,MATCH($A20,'#名城和哨站野怪配置索引'!$A$2:$A$30,0))&amp;"|100|"&amp;INDEX('#名城和哨站野怪配置索引'!$Q$2:$Q$30,MATCH($A20,'#名城和哨站野怪配置索引'!$A$2:$A$30,0))</f>
        <v>15003|100|25</v>
      </c>
      <c r="M20" s="15" t="str">
        <f>INDEX('#名城和哨站野怪配置索引'!H$2:H$30,MATCH($A20,'#名城和哨站野怪配置索引'!$A$2:$A$30,0))&amp;"|100|"&amp;INDEX('#名城和哨站野怪配置索引'!$Q$2:$Q$30,MATCH($A20,'#名城和哨站野怪配置索引'!$A$2:$A$30,0))</f>
        <v>15103|100|25</v>
      </c>
      <c r="N20" s="15" t="str">
        <f>INDEX('#名城和哨站野怪配置索引'!I$2:I$30,MATCH($A20,'#名城和哨站野怪配置索引'!$A$2:$A$30,0))&amp;"|100|"&amp;INDEX('#名城和哨站野怪配置索引'!$Q$2:$Q$30,MATCH($A20,'#名城和哨站野怪配置索引'!$A$2:$A$30,0))</f>
        <v>15203|100|25</v>
      </c>
      <c r="O20" s="15" t="str">
        <f>INDEX('#名城和哨站野怪配置索引'!J$2:J$30,MATCH($A20,'#名城和哨站野怪配置索引'!$A$2:$A$30,0))&amp;"|100|"&amp;INDEX('#名城和哨站野怪配置索引'!$Q$2:$Q$30,MATCH($A20,'#名城和哨站野怪配置索引'!$A$2:$A$30,0))</f>
        <v>15303|100|25</v>
      </c>
      <c r="P20" s="6"/>
      <c r="Q20" s="6"/>
      <c r="R20" s="6"/>
      <c r="S20" s="6"/>
      <c r="T20" s="6"/>
      <c r="U20" s="6"/>
    </row>
    <row r="21" spans="1:21" ht="15.65" customHeight="1" x14ac:dyDescent="0.25">
      <c r="A21" s="83">
        <v>2002000</v>
      </c>
      <c r="B21" s="83">
        <v>10</v>
      </c>
      <c r="C21" s="83"/>
      <c r="D21" s="83"/>
      <c r="E21" s="83"/>
      <c r="F21" s="15">
        <f>INDEX('#名城和哨站野怪配置索引'!$R$2:$R$30,MATCH($A21,'#名城和哨站野怪配置索引'!$A$2:$A$30,0))</f>
        <v>2</v>
      </c>
      <c r="G21" s="15">
        <f>INDEX('#名城和哨站野怪配置索引'!$S$2:$S$30,MATCH($A21,'#名城和哨站野怪配置索引'!$A$2:$A$30,0))</f>
        <v>4</v>
      </c>
      <c r="H21" s="15" t="str">
        <f>INDEX('#名城和哨站野怪配置索引'!K$2:K$30,MATCH($A21,'#名城和哨站野怪配置索引'!$A$2:$A$30,0))&amp;"|100|"&amp;INDEX('#名城和哨站野怪配置索引'!$T$2:$T$30,MATCH($A21,'#名城和哨站野怪配置索引'!$A$2:$A$30,0))</f>
        <v>15053|100|50</v>
      </c>
      <c r="I21" s="15" t="str">
        <f>INDEX('#名城和哨站野怪配置索引'!L$2:L$30,MATCH($A21,'#名城和哨站野怪配置索引'!$A$2:$A$30,0))&amp;"|100|"&amp;INDEX('#名城和哨站野怪配置索引'!$T$2:$T$30,MATCH($A21,'#名城和哨站野怪配置索引'!$A$2:$A$30,0))</f>
        <v>15153|100|50</v>
      </c>
      <c r="J21" s="15" t="str">
        <f>INDEX('#名城和哨站野怪配置索引'!M$2:M$30,MATCH($A21,'#名城和哨站野怪配置索引'!$A$2:$A$30,0))&amp;"|100|"&amp;INDEX('#名城和哨站野怪配置索引'!$T$2:$T$30,MATCH($A21,'#名城和哨站野怪配置索引'!$A$2:$A$30,0))</f>
        <v>15253|100|50</v>
      </c>
      <c r="K21" s="15" t="str">
        <f>INDEX('#名城和哨站野怪配置索引'!N$2:N$30,MATCH($A21,'#名城和哨站野怪配置索引'!$A$2:$A$30,0))&amp;"|100|"&amp;INDEX('#名城和哨站野怪配置索引'!$T$2:$T$30,MATCH($A21,'#名城和哨站野怪配置索引'!$A$2:$A$30,0))</f>
        <v>15353|100|50</v>
      </c>
      <c r="L21" s="15" t="str">
        <f>INDEX('#名城和哨站野怪配置索引'!G$2:G$30,MATCH($A21,'#名城和哨站野怪配置索引'!$A$2:$A$30,0))&amp;"|100|"&amp;INDEX('#名城和哨站野怪配置索引'!$Q$2:$Q$30,MATCH($A21,'#名城和哨站野怪配置索引'!$A$2:$A$30,0))</f>
        <v>15003|100|25</v>
      </c>
      <c r="M21" s="15" t="str">
        <f>INDEX('#名城和哨站野怪配置索引'!H$2:H$30,MATCH($A21,'#名城和哨站野怪配置索引'!$A$2:$A$30,0))&amp;"|100|"&amp;INDEX('#名城和哨站野怪配置索引'!$Q$2:$Q$30,MATCH($A21,'#名城和哨站野怪配置索引'!$A$2:$A$30,0))</f>
        <v>15103|100|25</v>
      </c>
      <c r="N21" s="15" t="str">
        <f>INDEX('#名城和哨站野怪配置索引'!I$2:I$30,MATCH($A21,'#名城和哨站野怪配置索引'!$A$2:$A$30,0))&amp;"|100|"&amp;INDEX('#名城和哨站野怪配置索引'!$Q$2:$Q$30,MATCH($A21,'#名城和哨站野怪配置索引'!$A$2:$A$30,0))</f>
        <v>15203|100|25</v>
      </c>
      <c r="O21" s="15" t="str">
        <f>INDEX('#名城和哨站野怪配置索引'!J$2:J$30,MATCH($A21,'#名城和哨站野怪配置索引'!$A$2:$A$30,0))&amp;"|100|"&amp;INDEX('#名城和哨站野怪配置索引'!$Q$2:$Q$30,MATCH($A21,'#名城和哨站野怪配置索引'!$A$2:$A$30,0))</f>
        <v>15303|100|25</v>
      </c>
      <c r="P21" s="6"/>
      <c r="Q21" s="6"/>
      <c r="R21" s="6"/>
      <c r="S21" s="6"/>
      <c r="T21" s="6"/>
      <c r="U21" s="6"/>
    </row>
    <row r="22" spans="1:21" ht="15.65" customHeight="1" x14ac:dyDescent="0.25">
      <c r="A22" s="83">
        <v>2003000</v>
      </c>
      <c r="B22" s="83">
        <v>10</v>
      </c>
      <c r="C22" s="83"/>
      <c r="D22" s="83"/>
      <c r="E22" s="83"/>
      <c r="F22" s="15">
        <f>INDEX('#名城和哨站野怪配置索引'!$R$2:$R$30,MATCH($A22,'#名城和哨站野怪配置索引'!$A$2:$A$30,0))</f>
        <v>2</v>
      </c>
      <c r="G22" s="15">
        <f>INDEX('#名城和哨站野怪配置索引'!$S$2:$S$30,MATCH($A22,'#名城和哨站野怪配置索引'!$A$2:$A$30,0))</f>
        <v>4</v>
      </c>
      <c r="H22" s="15" t="str">
        <f>INDEX('#名城和哨站野怪配置索引'!K$2:K$30,MATCH($A22,'#名城和哨站野怪配置索引'!$A$2:$A$30,0))&amp;"|100|"&amp;INDEX('#名城和哨站野怪配置索引'!$T$2:$T$30,MATCH($A22,'#名城和哨站野怪配置索引'!$A$2:$A$30,0))</f>
        <v>15053|100|50</v>
      </c>
      <c r="I22" s="15" t="str">
        <f>INDEX('#名城和哨站野怪配置索引'!L$2:L$30,MATCH($A22,'#名城和哨站野怪配置索引'!$A$2:$A$30,0))&amp;"|100|"&amp;INDEX('#名城和哨站野怪配置索引'!$T$2:$T$30,MATCH($A22,'#名城和哨站野怪配置索引'!$A$2:$A$30,0))</f>
        <v>15153|100|50</v>
      </c>
      <c r="J22" s="15" t="str">
        <f>INDEX('#名城和哨站野怪配置索引'!M$2:M$30,MATCH($A22,'#名城和哨站野怪配置索引'!$A$2:$A$30,0))&amp;"|100|"&amp;INDEX('#名城和哨站野怪配置索引'!$T$2:$T$30,MATCH($A22,'#名城和哨站野怪配置索引'!$A$2:$A$30,0))</f>
        <v>15253|100|50</v>
      </c>
      <c r="K22" s="15" t="str">
        <f>INDEX('#名城和哨站野怪配置索引'!N$2:N$30,MATCH($A22,'#名城和哨站野怪配置索引'!$A$2:$A$30,0))&amp;"|100|"&amp;INDEX('#名城和哨站野怪配置索引'!$T$2:$T$30,MATCH($A22,'#名城和哨站野怪配置索引'!$A$2:$A$30,0))</f>
        <v>15353|100|50</v>
      </c>
      <c r="L22" s="15" t="str">
        <f>INDEX('#名城和哨站野怪配置索引'!G$2:G$30,MATCH($A22,'#名城和哨站野怪配置索引'!$A$2:$A$30,0))&amp;"|100|"&amp;INDEX('#名城和哨站野怪配置索引'!$Q$2:$Q$30,MATCH($A22,'#名城和哨站野怪配置索引'!$A$2:$A$30,0))</f>
        <v>15003|100|25</v>
      </c>
      <c r="M22" s="15" t="str">
        <f>INDEX('#名城和哨站野怪配置索引'!H$2:H$30,MATCH($A22,'#名城和哨站野怪配置索引'!$A$2:$A$30,0))&amp;"|100|"&amp;INDEX('#名城和哨站野怪配置索引'!$Q$2:$Q$30,MATCH($A22,'#名城和哨站野怪配置索引'!$A$2:$A$30,0))</f>
        <v>15103|100|25</v>
      </c>
      <c r="N22" s="15" t="str">
        <f>INDEX('#名城和哨站野怪配置索引'!I$2:I$30,MATCH($A22,'#名城和哨站野怪配置索引'!$A$2:$A$30,0))&amp;"|100|"&amp;INDEX('#名城和哨站野怪配置索引'!$Q$2:$Q$30,MATCH($A22,'#名城和哨站野怪配置索引'!$A$2:$A$30,0))</f>
        <v>15203|100|25</v>
      </c>
      <c r="O22" s="15" t="str">
        <f>INDEX('#名城和哨站野怪配置索引'!J$2:J$30,MATCH($A22,'#名城和哨站野怪配置索引'!$A$2:$A$30,0))&amp;"|100|"&amp;INDEX('#名城和哨站野怪配置索引'!$Q$2:$Q$30,MATCH($A22,'#名城和哨站野怪配置索引'!$A$2:$A$30,0))</f>
        <v>15303|100|25</v>
      </c>
      <c r="P22" s="6"/>
      <c r="Q22" s="6"/>
      <c r="R22" s="6"/>
      <c r="S22" s="6"/>
      <c r="T22" s="6"/>
      <c r="U22" s="6"/>
    </row>
    <row r="23" spans="1:21" ht="15.65" customHeight="1" x14ac:dyDescent="0.25">
      <c r="A23" s="83">
        <v>2004000</v>
      </c>
      <c r="B23" s="83">
        <v>10</v>
      </c>
      <c r="C23" s="83"/>
      <c r="D23" s="83"/>
      <c r="E23" s="83"/>
      <c r="F23" s="15">
        <f>INDEX('#名城和哨站野怪配置索引'!$R$2:$R$30,MATCH($A23,'#名城和哨站野怪配置索引'!$A$2:$A$30,0))</f>
        <v>2</v>
      </c>
      <c r="G23" s="15">
        <f>INDEX('#名城和哨站野怪配置索引'!$S$2:$S$30,MATCH($A23,'#名城和哨站野怪配置索引'!$A$2:$A$30,0))</f>
        <v>4</v>
      </c>
      <c r="H23" s="15" t="str">
        <f>INDEX('#名城和哨站野怪配置索引'!K$2:K$30,MATCH($A23,'#名城和哨站野怪配置索引'!$A$2:$A$30,0))&amp;"|100|"&amp;INDEX('#名城和哨站野怪配置索引'!$T$2:$T$30,MATCH($A23,'#名城和哨站野怪配置索引'!$A$2:$A$30,0))</f>
        <v>15053|100|50</v>
      </c>
      <c r="I23" s="15" t="str">
        <f>INDEX('#名城和哨站野怪配置索引'!L$2:L$30,MATCH($A23,'#名城和哨站野怪配置索引'!$A$2:$A$30,0))&amp;"|100|"&amp;INDEX('#名城和哨站野怪配置索引'!$T$2:$T$30,MATCH($A23,'#名城和哨站野怪配置索引'!$A$2:$A$30,0))</f>
        <v>15153|100|50</v>
      </c>
      <c r="J23" s="15" t="str">
        <f>INDEX('#名城和哨站野怪配置索引'!M$2:M$30,MATCH($A23,'#名城和哨站野怪配置索引'!$A$2:$A$30,0))&amp;"|100|"&amp;INDEX('#名城和哨站野怪配置索引'!$T$2:$T$30,MATCH($A23,'#名城和哨站野怪配置索引'!$A$2:$A$30,0))</f>
        <v>15253|100|50</v>
      </c>
      <c r="K23" s="15" t="str">
        <f>INDEX('#名城和哨站野怪配置索引'!N$2:N$30,MATCH($A23,'#名城和哨站野怪配置索引'!$A$2:$A$30,0))&amp;"|100|"&amp;INDEX('#名城和哨站野怪配置索引'!$T$2:$T$30,MATCH($A23,'#名城和哨站野怪配置索引'!$A$2:$A$30,0))</f>
        <v>15353|100|50</v>
      </c>
      <c r="L23" s="15" t="str">
        <f>INDEX('#名城和哨站野怪配置索引'!G$2:G$30,MATCH($A23,'#名城和哨站野怪配置索引'!$A$2:$A$30,0))&amp;"|100|"&amp;INDEX('#名城和哨站野怪配置索引'!$Q$2:$Q$30,MATCH($A23,'#名城和哨站野怪配置索引'!$A$2:$A$30,0))</f>
        <v>15003|100|25</v>
      </c>
      <c r="M23" s="15" t="str">
        <f>INDEX('#名城和哨站野怪配置索引'!H$2:H$30,MATCH($A23,'#名城和哨站野怪配置索引'!$A$2:$A$30,0))&amp;"|100|"&amp;INDEX('#名城和哨站野怪配置索引'!$Q$2:$Q$30,MATCH($A23,'#名城和哨站野怪配置索引'!$A$2:$A$30,0))</f>
        <v>15103|100|25</v>
      </c>
      <c r="N23" s="15" t="str">
        <f>INDEX('#名城和哨站野怪配置索引'!I$2:I$30,MATCH($A23,'#名城和哨站野怪配置索引'!$A$2:$A$30,0))&amp;"|100|"&amp;INDEX('#名城和哨站野怪配置索引'!$Q$2:$Q$30,MATCH($A23,'#名城和哨站野怪配置索引'!$A$2:$A$30,0))</f>
        <v>15203|100|25</v>
      </c>
      <c r="O23" s="15" t="str">
        <f>INDEX('#名城和哨站野怪配置索引'!J$2:J$30,MATCH($A23,'#名城和哨站野怪配置索引'!$A$2:$A$30,0))&amp;"|100|"&amp;INDEX('#名城和哨站野怪配置索引'!$Q$2:$Q$30,MATCH($A23,'#名城和哨站野怪配置索引'!$A$2:$A$30,0))</f>
        <v>15303|100|25</v>
      </c>
      <c r="P23" s="6"/>
      <c r="Q23" s="6"/>
      <c r="R23" s="6"/>
      <c r="S23" s="6"/>
      <c r="T23" s="6"/>
      <c r="U23" s="6"/>
    </row>
    <row r="24" spans="1:21" ht="15.65" customHeight="1" x14ac:dyDescent="0.25">
      <c r="A24" s="83">
        <v>2005000</v>
      </c>
      <c r="B24" s="83">
        <v>10</v>
      </c>
      <c r="C24" s="83"/>
      <c r="D24" s="83"/>
      <c r="E24" s="83"/>
      <c r="F24" s="15">
        <f>INDEX('#名城和哨站野怪配置索引'!$R$2:$R$30,MATCH($A24,'#名城和哨站野怪配置索引'!$A$2:$A$30,0))</f>
        <v>2</v>
      </c>
      <c r="G24" s="15">
        <f>INDEX('#名城和哨站野怪配置索引'!$S$2:$S$30,MATCH($A24,'#名城和哨站野怪配置索引'!$A$2:$A$30,0))</f>
        <v>4</v>
      </c>
      <c r="H24" s="15" t="str">
        <f>INDEX('#名城和哨站野怪配置索引'!K$2:K$30,MATCH($A24,'#名城和哨站野怪配置索引'!$A$2:$A$30,0))&amp;"|100|"&amp;INDEX('#名城和哨站野怪配置索引'!$T$2:$T$30,MATCH($A24,'#名城和哨站野怪配置索引'!$A$2:$A$30,0))</f>
        <v>15053|100|50</v>
      </c>
      <c r="I24" s="15" t="str">
        <f>INDEX('#名城和哨站野怪配置索引'!L$2:L$30,MATCH($A24,'#名城和哨站野怪配置索引'!$A$2:$A$30,0))&amp;"|100|"&amp;INDEX('#名城和哨站野怪配置索引'!$T$2:$T$30,MATCH($A24,'#名城和哨站野怪配置索引'!$A$2:$A$30,0))</f>
        <v>15153|100|50</v>
      </c>
      <c r="J24" s="15" t="str">
        <f>INDEX('#名城和哨站野怪配置索引'!M$2:M$30,MATCH($A24,'#名城和哨站野怪配置索引'!$A$2:$A$30,0))&amp;"|100|"&amp;INDEX('#名城和哨站野怪配置索引'!$T$2:$T$30,MATCH($A24,'#名城和哨站野怪配置索引'!$A$2:$A$30,0))</f>
        <v>15253|100|50</v>
      </c>
      <c r="K24" s="15" t="str">
        <f>INDEX('#名城和哨站野怪配置索引'!N$2:N$30,MATCH($A24,'#名城和哨站野怪配置索引'!$A$2:$A$30,0))&amp;"|100|"&amp;INDEX('#名城和哨站野怪配置索引'!$T$2:$T$30,MATCH($A24,'#名城和哨站野怪配置索引'!$A$2:$A$30,0))</f>
        <v>15353|100|50</v>
      </c>
      <c r="L24" s="15" t="str">
        <f>INDEX('#名城和哨站野怪配置索引'!G$2:G$30,MATCH($A24,'#名城和哨站野怪配置索引'!$A$2:$A$30,0))&amp;"|100|"&amp;INDEX('#名城和哨站野怪配置索引'!$Q$2:$Q$30,MATCH($A24,'#名城和哨站野怪配置索引'!$A$2:$A$30,0))</f>
        <v>15003|100|25</v>
      </c>
      <c r="M24" s="15" t="str">
        <f>INDEX('#名城和哨站野怪配置索引'!H$2:H$30,MATCH($A24,'#名城和哨站野怪配置索引'!$A$2:$A$30,0))&amp;"|100|"&amp;INDEX('#名城和哨站野怪配置索引'!$Q$2:$Q$30,MATCH($A24,'#名城和哨站野怪配置索引'!$A$2:$A$30,0))</f>
        <v>15103|100|25</v>
      </c>
      <c r="N24" s="15" t="str">
        <f>INDEX('#名城和哨站野怪配置索引'!I$2:I$30,MATCH($A24,'#名城和哨站野怪配置索引'!$A$2:$A$30,0))&amp;"|100|"&amp;INDEX('#名城和哨站野怪配置索引'!$Q$2:$Q$30,MATCH($A24,'#名城和哨站野怪配置索引'!$A$2:$A$30,0))</f>
        <v>15203|100|25</v>
      </c>
      <c r="O24" s="15" t="str">
        <f>INDEX('#名城和哨站野怪配置索引'!J$2:J$30,MATCH($A24,'#名城和哨站野怪配置索引'!$A$2:$A$30,0))&amp;"|100|"&amp;INDEX('#名城和哨站野怪配置索引'!$Q$2:$Q$30,MATCH($A24,'#名城和哨站野怪配置索引'!$A$2:$A$30,0))</f>
        <v>15303|100|25</v>
      </c>
      <c r="P24" s="6"/>
      <c r="Q24" s="6"/>
      <c r="R24" s="6"/>
      <c r="S24" s="6"/>
      <c r="T24" s="6"/>
      <c r="U24" s="6"/>
    </row>
    <row r="25" spans="1:21" ht="15.65" customHeight="1" x14ac:dyDescent="0.25">
      <c r="A25" s="83">
        <v>2006000</v>
      </c>
      <c r="B25" s="83">
        <v>10</v>
      </c>
      <c r="C25" s="83"/>
      <c r="D25" s="83"/>
      <c r="E25" s="83"/>
      <c r="F25" s="15">
        <f>INDEX('#名城和哨站野怪配置索引'!$R$2:$R$30,MATCH($A25,'#名城和哨站野怪配置索引'!$A$2:$A$30,0))</f>
        <v>2</v>
      </c>
      <c r="G25" s="15">
        <f>INDEX('#名城和哨站野怪配置索引'!$S$2:$S$30,MATCH($A25,'#名城和哨站野怪配置索引'!$A$2:$A$30,0))</f>
        <v>4</v>
      </c>
      <c r="H25" s="15" t="str">
        <f>INDEX('#名城和哨站野怪配置索引'!K$2:K$30,MATCH($A25,'#名城和哨站野怪配置索引'!$A$2:$A$30,0))&amp;"|100|"&amp;INDEX('#名城和哨站野怪配置索引'!$T$2:$T$30,MATCH($A25,'#名城和哨站野怪配置索引'!$A$2:$A$30,0))</f>
        <v>15053|100|50</v>
      </c>
      <c r="I25" s="15" t="str">
        <f>INDEX('#名城和哨站野怪配置索引'!L$2:L$30,MATCH($A25,'#名城和哨站野怪配置索引'!$A$2:$A$30,0))&amp;"|100|"&amp;INDEX('#名城和哨站野怪配置索引'!$T$2:$T$30,MATCH($A25,'#名城和哨站野怪配置索引'!$A$2:$A$30,0))</f>
        <v>15153|100|50</v>
      </c>
      <c r="J25" s="15" t="str">
        <f>INDEX('#名城和哨站野怪配置索引'!M$2:M$30,MATCH($A25,'#名城和哨站野怪配置索引'!$A$2:$A$30,0))&amp;"|100|"&amp;INDEX('#名城和哨站野怪配置索引'!$T$2:$T$30,MATCH($A25,'#名城和哨站野怪配置索引'!$A$2:$A$30,0))</f>
        <v>15253|100|50</v>
      </c>
      <c r="K25" s="15" t="str">
        <f>INDEX('#名城和哨站野怪配置索引'!N$2:N$30,MATCH($A25,'#名城和哨站野怪配置索引'!$A$2:$A$30,0))&amp;"|100|"&amp;INDEX('#名城和哨站野怪配置索引'!$T$2:$T$30,MATCH($A25,'#名城和哨站野怪配置索引'!$A$2:$A$30,0))</f>
        <v>15353|100|50</v>
      </c>
      <c r="L25" s="15" t="str">
        <f>INDEX('#名城和哨站野怪配置索引'!G$2:G$30,MATCH($A25,'#名城和哨站野怪配置索引'!$A$2:$A$30,0))&amp;"|100|"&amp;INDEX('#名城和哨站野怪配置索引'!$Q$2:$Q$30,MATCH($A25,'#名城和哨站野怪配置索引'!$A$2:$A$30,0))</f>
        <v>15003|100|25</v>
      </c>
      <c r="M25" s="15" t="str">
        <f>INDEX('#名城和哨站野怪配置索引'!H$2:H$30,MATCH($A25,'#名城和哨站野怪配置索引'!$A$2:$A$30,0))&amp;"|100|"&amp;INDEX('#名城和哨站野怪配置索引'!$Q$2:$Q$30,MATCH($A25,'#名城和哨站野怪配置索引'!$A$2:$A$30,0))</f>
        <v>15103|100|25</v>
      </c>
      <c r="N25" s="15" t="str">
        <f>INDEX('#名城和哨站野怪配置索引'!I$2:I$30,MATCH($A25,'#名城和哨站野怪配置索引'!$A$2:$A$30,0))&amp;"|100|"&amp;INDEX('#名城和哨站野怪配置索引'!$Q$2:$Q$30,MATCH($A25,'#名城和哨站野怪配置索引'!$A$2:$A$30,0))</f>
        <v>15203|100|25</v>
      </c>
      <c r="O25" s="15" t="str">
        <f>INDEX('#名城和哨站野怪配置索引'!J$2:J$30,MATCH($A25,'#名城和哨站野怪配置索引'!$A$2:$A$30,0))&amp;"|100|"&amp;INDEX('#名城和哨站野怪配置索引'!$Q$2:$Q$30,MATCH($A25,'#名城和哨站野怪配置索引'!$A$2:$A$30,0))</f>
        <v>15303|100|25</v>
      </c>
      <c r="P25" s="6"/>
      <c r="Q25" s="6"/>
      <c r="R25" s="6"/>
      <c r="S25" s="6"/>
      <c r="T25" s="6"/>
      <c r="U25" s="6"/>
    </row>
    <row r="26" spans="1:21" ht="15.65" customHeight="1" x14ac:dyDescent="0.25">
      <c r="A26" s="83">
        <v>2007000</v>
      </c>
      <c r="B26" s="83">
        <v>10</v>
      </c>
      <c r="C26" s="83"/>
      <c r="D26" s="83"/>
      <c r="E26" s="83"/>
      <c r="F26" s="15">
        <f>INDEX('#名城和哨站野怪配置索引'!$R$2:$R$30,MATCH($A26,'#名城和哨站野怪配置索引'!$A$2:$A$30,0))</f>
        <v>2</v>
      </c>
      <c r="G26" s="15">
        <f>INDEX('#名城和哨站野怪配置索引'!$S$2:$S$30,MATCH($A26,'#名城和哨站野怪配置索引'!$A$2:$A$30,0))</f>
        <v>4</v>
      </c>
      <c r="H26" s="15" t="str">
        <f>INDEX('#名城和哨站野怪配置索引'!K$2:K$30,MATCH($A26,'#名城和哨站野怪配置索引'!$A$2:$A$30,0))&amp;"|100|"&amp;INDEX('#名城和哨站野怪配置索引'!$T$2:$T$30,MATCH($A26,'#名城和哨站野怪配置索引'!$A$2:$A$30,0))</f>
        <v>15053|100|50</v>
      </c>
      <c r="I26" s="15" t="str">
        <f>INDEX('#名城和哨站野怪配置索引'!L$2:L$30,MATCH($A26,'#名城和哨站野怪配置索引'!$A$2:$A$30,0))&amp;"|100|"&amp;INDEX('#名城和哨站野怪配置索引'!$T$2:$T$30,MATCH($A26,'#名城和哨站野怪配置索引'!$A$2:$A$30,0))</f>
        <v>15153|100|50</v>
      </c>
      <c r="J26" s="15" t="str">
        <f>INDEX('#名城和哨站野怪配置索引'!M$2:M$30,MATCH($A26,'#名城和哨站野怪配置索引'!$A$2:$A$30,0))&amp;"|100|"&amp;INDEX('#名城和哨站野怪配置索引'!$T$2:$T$30,MATCH($A26,'#名城和哨站野怪配置索引'!$A$2:$A$30,0))</f>
        <v>15253|100|50</v>
      </c>
      <c r="K26" s="15" t="str">
        <f>INDEX('#名城和哨站野怪配置索引'!N$2:N$30,MATCH($A26,'#名城和哨站野怪配置索引'!$A$2:$A$30,0))&amp;"|100|"&amp;INDEX('#名城和哨站野怪配置索引'!$T$2:$T$30,MATCH($A26,'#名城和哨站野怪配置索引'!$A$2:$A$30,0))</f>
        <v>15353|100|50</v>
      </c>
      <c r="L26" s="15" t="str">
        <f>INDEX('#名城和哨站野怪配置索引'!G$2:G$30,MATCH($A26,'#名城和哨站野怪配置索引'!$A$2:$A$30,0))&amp;"|100|"&amp;INDEX('#名城和哨站野怪配置索引'!$Q$2:$Q$30,MATCH($A26,'#名城和哨站野怪配置索引'!$A$2:$A$30,0))</f>
        <v>15003|100|25</v>
      </c>
      <c r="M26" s="15" t="str">
        <f>INDEX('#名城和哨站野怪配置索引'!H$2:H$30,MATCH($A26,'#名城和哨站野怪配置索引'!$A$2:$A$30,0))&amp;"|100|"&amp;INDEX('#名城和哨站野怪配置索引'!$Q$2:$Q$30,MATCH($A26,'#名城和哨站野怪配置索引'!$A$2:$A$30,0))</f>
        <v>15103|100|25</v>
      </c>
      <c r="N26" s="15" t="str">
        <f>INDEX('#名城和哨站野怪配置索引'!I$2:I$30,MATCH($A26,'#名城和哨站野怪配置索引'!$A$2:$A$30,0))&amp;"|100|"&amp;INDEX('#名城和哨站野怪配置索引'!$Q$2:$Q$30,MATCH($A26,'#名城和哨站野怪配置索引'!$A$2:$A$30,0))</f>
        <v>15203|100|25</v>
      </c>
      <c r="O26" s="15" t="str">
        <f>INDEX('#名城和哨站野怪配置索引'!J$2:J$30,MATCH($A26,'#名城和哨站野怪配置索引'!$A$2:$A$30,0))&amp;"|100|"&amp;INDEX('#名城和哨站野怪配置索引'!$Q$2:$Q$30,MATCH($A26,'#名城和哨站野怪配置索引'!$A$2:$A$30,0))</f>
        <v>15303|100|25</v>
      </c>
      <c r="P26" s="6"/>
      <c r="Q26" s="6"/>
      <c r="R26" s="6"/>
      <c r="S26" s="6"/>
      <c r="T26" s="6"/>
      <c r="U26" s="6"/>
    </row>
    <row r="27" spans="1:21" ht="15.65" customHeight="1" x14ac:dyDescent="0.25">
      <c r="A27" s="83">
        <v>2008000</v>
      </c>
      <c r="B27" s="83">
        <v>10</v>
      </c>
      <c r="C27" s="83"/>
      <c r="D27" s="83"/>
      <c r="E27" s="83"/>
      <c r="F27" s="15">
        <f>INDEX('#名城和哨站野怪配置索引'!$R$2:$R$30,MATCH($A27,'#名城和哨站野怪配置索引'!$A$2:$A$30,0))</f>
        <v>2</v>
      </c>
      <c r="G27" s="15">
        <f>INDEX('#名城和哨站野怪配置索引'!$S$2:$S$30,MATCH($A27,'#名城和哨站野怪配置索引'!$A$2:$A$30,0))</f>
        <v>4</v>
      </c>
      <c r="H27" s="15" t="str">
        <f>INDEX('#名城和哨站野怪配置索引'!K$2:K$30,MATCH($A27,'#名城和哨站野怪配置索引'!$A$2:$A$30,0))&amp;"|100|"&amp;INDEX('#名城和哨站野怪配置索引'!$T$2:$T$30,MATCH($A27,'#名城和哨站野怪配置索引'!$A$2:$A$30,0))</f>
        <v>15053|100|50</v>
      </c>
      <c r="I27" s="15" t="str">
        <f>INDEX('#名城和哨站野怪配置索引'!L$2:L$30,MATCH($A27,'#名城和哨站野怪配置索引'!$A$2:$A$30,0))&amp;"|100|"&amp;INDEX('#名城和哨站野怪配置索引'!$T$2:$T$30,MATCH($A27,'#名城和哨站野怪配置索引'!$A$2:$A$30,0))</f>
        <v>15153|100|50</v>
      </c>
      <c r="J27" s="15" t="str">
        <f>INDEX('#名城和哨站野怪配置索引'!M$2:M$30,MATCH($A27,'#名城和哨站野怪配置索引'!$A$2:$A$30,0))&amp;"|100|"&amp;INDEX('#名城和哨站野怪配置索引'!$T$2:$T$30,MATCH($A27,'#名城和哨站野怪配置索引'!$A$2:$A$30,0))</f>
        <v>15253|100|50</v>
      </c>
      <c r="K27" s="15" t="str">
        <f>INDEX('#名城和哨站野怪配置索引'!N$2:N$30,MATCH($A27,'#名城和哨站野怪配置索引'!$A$2:$A$30,0))&amp;"|100|"&amp;INDEX('#名城和哨站野怪配置索引'!$T$2:$T$30,MATCH($A27,'#名城和哨站野怪配置索引'!$A$2:$A$30,0))</f>
        <v>15353|100|50</v>
      </c>
      <c r="L27" s="15" t="str">
        <f>INDEX('#名城和哨站野怪配置索引'!G$2:G$30,MATCH($A27,'#名城和哨站野怪配置索引'!$A$2:$A$30,0))&amp;"|100|"&amp;INDEX('#名城和哨站野怪配置索引'!$Q$2:$Q$30,MATCH($A27,'#名城和哨站野怪配置索引'!$A$2:$A$30,0))</f>
        <v>15003|100|25</v>
      </c>
      <c r="M27" s="15" t="str">
        <f>INDEX('#名城和哨站野怪配置索引'!H$2:H$30,MATCH($A27,'#名城和哨站野怪配置索引'!$A$2:$A$30,0))&amp;"|100|"&amp;INDEX('#名城和哨站野怪配置索引'!$Q$2:$Q$30,MATCH($A27,'#名城和哨站野怪配置索引'!$A$2:$A$30,0))</f>
        <v>15103|100|25</v>
      </c>
      <c r="N27" s="15" t="str">
        <f>INDEX('#名城和哨站野怪配置索引'!I$2:I$30,MATCH($A27,'#名城和哨站野怪配置索引'!$A$2:$A$30,0))&amp;"|100|"&amp;INDEX('#名城和哨站野怪配置索引'!$Q$2:$Q$30,MATCH($A27,'#名城和哨站野怪配置索引'!$A$2:$A$30,0))</f>
        <v>15203|100|25</v>
      </c>
      <c r="O27" s="15" t="str">
        <f>INDEX('#名城和哨站野怪配置索引'!J$2:J$30,MATCH($A27,'#名城和哨站野怪配置索引'!$A$2:$A$30,0))&amp;"|100|"&amp;INDEX('#名城和哨站野怪配置索引'!$Q$2:$Q$30,MATCH($A27,'#名城和哨站野怪配置索引'!$A$2:$A$30,0))</f>
        <v>15303|100|25</v>
      </c>
      <c r="P27" s="6"/>
      <c r="Q27" s="6"/>
      <c r="R27" s="6"/>
      <c r="S27" s="6"/>
      <c r="T27" s="6"/>
      <c r="U27" s="6"/>
    </row>
    <row r="28" spans="1:21" ht="15.65" customHeight="1" x14ac:dyDescent="0.25">
      <c r="A28" s="83">
        <v>3001000</v>
      </c>
      <c r="B28" s="83">
        <v>10</v>
      </c>
      <c r="C28" s="83"/>
      <c r="D28" s="83"/>
      <c r="E28" s="83"/>
      <c r="F28" s="15">
        <f>INDEX('#名城和哨站野怪配置索引'!$R$2:$R$30,MATCH($A28,'#名城和哨站野怪配置索引'!$A$2:$A$30,0))</f>
        <v>2</v>
      </c>
      <c r="G28" s="15">
        <f>INDEX('#名城和哨站野怪配置索引'!$S$2:$S$30,MATCH($A28,'#名城和哨站野怪配置索引'!$A$2:$A$30,0))</f>
        <v>4</v>
      </c>
      <c r="H28" s="15" t="str">
        <f>INDEX('#名城和哨站野怪配置索引'!K$2:K$30,MATCH($A28,'#名城和哨站野怪配置索引'!$A$2:$A$30,0))&amp;"|100|"&amp;INDEX('#名城和哨站野怪配置索引'!$T$2:$T$30,MATCH($A28,'#名城和哨站野怪配置索引'!$A$2:$A$30,0))</f>
        <v>15055|100|50</v>
      </c>
      <c r="I28" s="15" t="str">
        <f>INDEX('#名城和哨站野怪配置索引'!L$2:L$30,MATCH($A28,'#名城和哨站野怪配置索引'!$A$2:$A$30,0))&amp;"|100|"&amp;INDEX('#名城和哨站野怪配置索引'!$T$2:$T$30,MATCH($A28,'#名城和哨站野怪配置索引'!$A$2:$A$30,0))</f>
        <v>15155|100|50</v>
      </c>
      <c r="J28" s="15" t="str">
        <f>INDEX('#名城和哨站野怪配置索引'!M$2:M$30,MATCH($A28,'#名城和哨站野怪配置索引'!$A$2:$A$30,0))&amp;"|100|"&amp;INDEX('#名城和哨站野怪配置索引'!$T$2:$T$30,MATCH($A28,'#名城和哨站野怪配置索引'!$A$2:$A$30,0))</f>
        <v>15255|100|50</v>
      </c>
      <c r="K28" s="15" t="str">
        <f>INDEX('#名城和哨站野怪配置索引'!N$2:N$30,MATCH($A28,'#名城和哨站野怪配置索引'!$A$2:$A$30,0))&amp;"|100|"&amp;INDEX('#名城和哨站野怪配置索引'!$T$2:$T$30,MATCH($A28,'#名城和哨站野怪配置索引'!$A$2:$A$30,0))</f>
        <v>15355|100|50</v>
      </c>
      <c r="L28" s="15" t="str">
        <f>INDEX('#名城和哨站野怪配置索引'!G$2:G$30,MATCH($A28,'#名城和哨站野怪配置索引'!$A$2:$A$30,0))&amp;"|100|"&amp;INDEX('#名城和哨站野怪配置索引'!$Q$2:$Q$30,MATCH($A28,'#名城和哨站野怪配置索引'!$A$2:$A$30,0))</f>
        <v>15005|100|25</v>
      </c>
      <c r="M28" s="15" t="str">
        <f>INDEX('#名城和哨站野怪配置索引'!H$2:H$30,MATCH($A28,'#名城和哨站野怪配置索引'!$A$2:$A$30,0))&amp;"|100|"&amp;INDEX('#名城和哨站野怪配置索引'!$Q$2:$Q$30,MATCH($A28,'#名城和哨站野怪配置索引'!$A$2:$A$30,0))</f>
        <v>15105|100|25</v>
      </c>
      <c r="N28" s="15" t="str">
        <f>INDEX('#名城和哨站野怪配置索引'!I$2:I$30,MATCH($A28,'#名城和哨站野怪配置索引'!$A$2:$A$30,0))&amp;"|100|"&amp;INDEX('#名城和哨站野怪配置索引'!$Q$2:$Q$30,MATCH($A28,'#名城和哨站野怪配置索引'!$A$2:$A$30,0))</f>
        <v>15205|100|25</v>
      </c>
      <c r="O28" s="15" t="str">
        <f>INDEX('#名城和哨站野怪配置索引'!J$2:J$30,MATCH($A28,'#名城和哨站野怪配置索引'!$A$2:$A$30,0))&amp;"|100|"&amp;INDEX('#名城和哨站野怪配置索引'!$Q$2:$Q$30,MATCH($A28,'#名城和哨站野怪配置索引'!$A$2:$A$30,0))</f>
        <v>15305|100|25</v>
      </c>
      <c r="P28" s="6"/>
      <c r="Q28" s="6"/>
      <c r="R28" s="6"/>
      <c r="S28" s="6"/>
      <c r="T28" s="6"/>
      <c r="U28" s="6"/>
    </row>
    <row r="29" spans="1:21" ht="15.65" customHeight="1" x14ac:dyDescent="0.25">
      <c r="A29" s="83">
        <v>3002000</v>
      </c>
      <c r="B29" s="83">
        <v>10</v>
      </c>
      <c r="C29" s="83"/>
      <c r="D29" s="83"/>
      <c r="E29" s="83"/>
      <c r="F29" s="15">
        <f>INDEX('#名城和哨站野怪配置索引'!$R$2:$R$30,MATCH($A29,'#名城和哨站野怪配置索引'!$A$2:$A$30,0))</f>
        <v>2</v>
      </c>
      <c r="G29" s="15">
        <f>INDEX('#名城和哨站野怪配置索引'!$S$2:$S$30,MATCH($A29,'#名城和哨站野怪配置索引'!$A$2:$A$30,0))</f>
        <v>4</v>
      </c>
      <c r="H29" s="15" t="str">
        <f>INDEX('#名城和哨站野怪配置索引'!K$2:K$30,MATCH($A29,'#名城和哨站野怪配置索引'!$A$2:$A$30,0))&amp;"|100|"&amp;INDEX('#名城和哨站野怪配置索引'!$T$2:$T$30,MATCH($A29,'#名城和哨站野怪配置索引'!$A$2:$A$30,0))</f>
        <v>15055|100|50</v>
      </c>
      <c r="I29" s="15" t="str">
        <f>INDEX('#名城和哨站野怪配置索引'!L$2:L$30,MATCH($A29,'#名城和哨站野怪配置索引'!$A$2:$A$30,0))&amp;"|100|"&amp;INDEX('#名城和哨站野怪配置索引'!$T$2:$T$30,MATCH($A29,'#名城和哨站野怪配置索引'!$A$2:$A$30,0))</f>
        <v>15155|100|50</v>
      </c>
      <c r="J29" s="15" t="str">
        <f>INDEX('#名城和哨站野怪配置索引'!M$2:M$30,MATCH($A29,'#名城和哨站野怪配置索引'!$A$2:$A$30,0))&amp;"|100|"&amp;INDEX('#名城和哨站野怪配置索引'!$T$2:$T$30,MATCH($A29,'#名城和哨站野怪配置索引'!$A$2:$A$30,0))</f>
        <v>15255|100|50</v>
      </c>
      <c r="K29" s="15" t="str">
        <f>INDEX('#名城和哨站野怪配置索引'!N$2:N$30,MATCH($A29,'#名城和哨站野怪配置索引'!$A$2:$A$30,0))&amp;"|100|"&amp;INDEX('#名城和哨站野怪配置索引'!$T$2:$T$30,MATCH($A29,'#名城和哨站野怪配置索引'!$A$2:$A$30,0))</f>
        <v>15355|100|50</v>
      </c>
      <c r="L29" s="15" t="str">
        <f>INDEX('#名城和哨站野怪配置索引'!G$2:G$30,MATCH($A29,'#名城和哨站野怪配置索引'!$A$2:$A$30,0))&amp;"|100|"&amp;INDEX('#名城和哨站野怪配置索引'!$Q$2:$Q$30,MATCH($A29,'#名城和哨站野怪配置索引'!$A$2:$A$30,0))</f>
        <v>15005|100|25</v>
      </c>
      <c r="M29" s="15" t="str">
        <f>INDEX('#名城和哨站野怪配置索引'!H$2:H$30,MATCH($A29,'#名城和哨站野怪配置索引'!$A$2:$A$30,0))&amp;"|100|"&amp;INDEX('#名城和哨站野怪配置索引'!$Q$2:$Q$30,MATCH($A29,'#名城和哨站野怪配置索引'!$A$2:$A$30,0))</f>
        <v>15105|100|25</v>
      </c>
      <c r="N29" s="15" t="str">
        <f>INDEX('#名城和哨站野怪配置索引'!I$2:I$30,MATCH($A29,'#名城和哨站野怪配置索引'!$A$2:$A$30,0))&amp;"|100|"&amp;INDEX('#名城和哨站野怪配置索引'!$Q$2:$Q$30,MATCH($A29,'#名城和哨站野怪配置索引'!$A$2:$A$30,0))</f>
        <v>15205|100|25</v>
      </c>
      <c r="O29" s="15" t="str">
        <f>INDEX('#名城和哨站野怪配置索引'!J$2:J$30,MATCH($A29,'#名城和哨站野怪配置索引'!$A$2:$A$30,0))&amp;"|100|"&amp;INDEX('#名城和哨站野怪配置索引'!$Q$2:$Q$30,MATCH($A29,'#名城和哨站野怪配置索引'!$A$2:$A$30,0))</f>
        <v>15305|100|25</v>
      </c>
      <c r="P29" s="6"/>
      <c r="Q29" s="6"/>
      <c r="R29" s="6"/>
      <c r="S29" s="6"/>
      <c r="T29" s="6"/>
      <c r="U29" s="6"/>
    </row>
    <row r="30" spans="1:21" ht="15.65" customHeight="1" x14ac:dyDescent="0.25">
      <c r="A30" s="83">
        <v>3003000</v>
      </c>
      <c r="B30" s="83">
        <v>10</v>
      </c>
      <c r="C30" s="83"/>
      <c r="D30" s="83"/>
      <c r="E30" s="83"/>
      <c r="F30" s="15">
        <f>INDEX('#名城和哨站野怪配置索引'!$R$2:$R$30,MATCH($A30,'#名城和哨站野怪配置索引'!$A$2:$A$30,0))</f>
        <v>2</v>
      </c>
      <c r="G30" s="15">
        <f>INDEX('#名城和哨站野怪配置索引'!$S$2:$S$30,MATCH($A30,'#名城和哨站野怪配置索引'!$A$2:$A$30,0))</f>
        <v>4</v>
      </c>
      <c r="H30" s="15" t="str">
        <f>INDEX('#名城和哨站野怪配置索引'!K$2:K$30,MATCH($A30,'#名城和哨站野怪配置索引'!$A$2:$A$30,0))&amp;"|100|"&amp;INDEX('#名城和哨站野怪配置索引'!$T$2:$T$30,MATCH($A30,'#名城和哨站野怪配置索引'!$A$2:$A$30,0))</f>
        <v>15055|100|50</v>
      </c>
      <c r="I30" s="15" t="str">
        <f>INDEX('#名城和哨站野怪配置索引'!L$2:L$30,MATCH($A30,'#名城和哨站野怪配置索引'!$A$2:$A$30,0))&amp;"|100|"&amp;INDEX('#名城和哨站野怪配置索引'!$T$2:$T$30,MATCH($A30,'#名城和哨站野怪配置索引'!$A$2:$A$30,0))</f>
        <v>15155|100|50</v>
      </c>
      <c r="J30" s="15" t="str">
        <f>INDEX('#名城和哨站野怪配置索引'!M$2:M$30,MATCH($A30,'#名城和哨站野怪配置索引'!$A$2:$A$30,0))&amp;"|100|"&amp;INDEX('#名城和哨站野怪配置索引'!$T$2:$T$30,MATCH($A30,'#名城和哨站野怪配置索引'!$A$2:$A$30,0))</f>
        <v>15255|100|50</v>
      </c>
      <c r="K30" s="15" t="str">
        <f>INDEX('#名城和哨站野怪配置索引'!N$2:N$30,MATCH($A30,'#名城和哨站野怪配置索引'!$A$2:$A$30,0))&amp;"|100|"&amp;INDEX('#名城和哨站野怪配置索引'!$T$2:$T$30,MATCH($A30,'#名城和哨站野怪配置索引'!$A$2:$A$30,0))</f>
        <v>15355|100|50</v>
      </c>
      <c r="L30" s="15" t="str">
        <f>INDEX('#名城和哨站野怪配置索引'!G$2:G$30,MATCH($A30,'#名城和哨站野怪配置索引'!$A$2:$A$30,0))&amp;"|100|"&amp;INDEX('#名城和哨站野怪配置索引'!$Q$2:$Q$30,MATCH($A30,'#名城和哨站野怪配置索引'!$A$2:$A$30,0))</f>
        <v>15005|100|25</v>
      </c>
      <c r="M30" s="15" t="str">
        <f>INDEX('#名城和哨站野怪配置索引'!H$2:H$30,MATCH($A30,'#名城和哨站野怪配置索引'!$A$2:$A$30,0))&amp;"|100|"&amp;INDEX('#名城和哨站野怪配置索引'!$Q$2:$Q$30,MATCH($A30,'#名城和哨站野怪配置索引'!$A$2:$A$30,0))</f>
        <v>15105|100|25</v>
      </c>
      <c r="N30" s="15" t="str">
        <f>INDEX('#名城和哨站野怪配置索引'!I$2:I$30,MATCH($A30,'#名城和哨站野怪配置索引'!$A$2:$A$30,0))&amp;"|100|"&amp;INDEX('#名城和哨站野怪配置索引'!$Q$2:$Q$30,MATCH($A30,'#名城和哨站野怪配置索引'!$A$2:$A$30,0))</f>
        <v>15205|100|25</v>
      </c>
      <c r="O30" s="15" t="str">
        <f>INDEX('#名城和哨站野怪配置索引'!J$2:J$30,MATCH($A30,'#名城和哨站野怪配置索引'!$A$2:$A$30,0))&amp;"|100|"&amp;INDEX('#名城和哨站野怪配置索引'!$Q$2:$Q$30,MATCH($A30,'#名城和哨站野怪配置索引'!$A$2:$A$30,0))</f>
        <v>15305|100|25</v>
      </c>
      <c r="P30" s="6"/>
      <c r="Q30" s="6"/>
      <c r="R30" s="6"/>
      <c r="S30" s="6"/>
      <c r="T30" s="6"/>
      <c r="U30" s="6"/>
    </row>
    <row r="31" spans="1:21" ht="15.65" customHeight="1" x14ac:dyDescent="0.25">
      <c r="A31" s="83">
        <v>3004000</v>
      </c>
      <c r="B31" s="83">
        <v>10</v>
      </c>
      <c r="C31" s="83"/>
      <c r="D31" s="83"/>
      <c r="E31" s="83"/>
      <c r="F31" s="15">
        <f>INDEX('#名城和哨站野怪配置索引'!$R$2:$R$30,MATCH($A31,'#名城和哨站野怪配置索引'!$A$2:$A$30,0))</f>
        <v>2</v>
      </c>
      <c r="G31" s="15">
        <f>INDEX('#名城和哨站野怪配置索引'!$S$2:$S$30,MATCH($A31,'#名城和哨站野怪配置索引'!$A$2:$A$30,0))</f>
        <v>4</v>
      </c>
      <c r="H31" s="15" t="str">
        <f>INDEX('#名城和哨站野怪配置索引'!K$2:K$30,MATCH($A31,'#名城和哨站野怪配置索引'!$A$2:$A$30,0))&amp;"|100|"&amp;INDEX('#名城和哨站野怪配置索引'!$T$2:$T$30,MATCH($A31,'#名城和哨站野怪配置索引'!$A$2:$A$30,0))</f>
        <v>15055|100|50</v>
      </c>
      <c r="I31" s="15" t="str">
        <f>INDEX('#名城和哨站野怪配置索引'!L$2:L$30,MATCH($A31,'#名城和哨站野怪配置索引'!$A$2:$A$30,0))&amp;"|100|"&amp;INDEX('#名城和哨站野怪配置索引'!$T$2:$T$30,MATCH($A31,'#名城和哨站野怪配置索引'!$A$2:$A$30,0))</f>
        <v>15155|100|50</v>
      </c>
      <c r="J31" s="15" t="str">
        <f>INDEX('#名城和哨站野怪配置索引'!M$2:M$30,MATCH($A31,'#名城和哨站野怪配置索引'!$A$2:$A$30,0))&amp;"|100|"&amp;INDEX('#名城和哨站野怪配置索引'!$T$2:$T$30,MATCH($A31,'#名城和哨站野怪配置索引'!$A$2:$A$30,0))</f>
        <v>15255|100|50</v>
      </c>
      <c r="K31" s="15" t="str">
        <f>INDEX('#名城和哨站野怪配置索引'!N$2:N$30,MATCH($A31,'#名城和哨站野怪配置索引'!$A$2:$A$30,0))&amp;"|100|"&amp;INDEX('#名城和哨站野怪配置索引'!$T$2:$T$30,MATCH($A31,'#名城和哨站野怪配置索引'!$A$2:$A$30,0))</f>
        <v>15355|100|50</v>
      </c>
      <c r="L31" s="15" t="str">
        <f>INDEX('#名城和哨站野怪配置索引'!G$2:G$30,MATCH($A31,'#名城和哨站野怪配置索引'!$A$2:$A$30,0))&amp;"|100|"&amp;INDEX('#名城和哨站野怪配置索引'!$Q$2:$Q$30,MATCH($A31,'#名城和哨站野怪配置索引'!$A$2:$A$30,0))</f>
        <v>15005|100|25</v>
      </c>
      <c r="M31" s="15" t="str">
        <f>INDEX('#名城和哨站野怪配置索引'!H$2:H$30,MATCH($A31,'#名城和哨站野怪配置索引'!$A$2:$A$30,0))&amp;"|100|"&amp;INDEX('#名城和哨站野怪配置索引'!$Q$2:$Q$30,MATCH($A31,'#名城和哨站野怪配置索引'!$A$2:$A$30,0))</f>
        <v>15105|100|25</v>
      </c>
      <c r="N31" s="15" t="str">
        <f>INDEX('#名城和哨站野怪配置索引'!I$2:I$30,MATCH($A31,'#名城和哨站野怪配置索引'!$A$2:$A$30,0))&amp;"|100|"&amp;INDEX('#名城和哨站野怪配置索引'!$Q$2:$Q$30,MATCH($A31,'#名城和哨站野怪配置索引'!$A$2:$A$30,0))</f>
        <v>15205|100|25</v>
      </c>
      <c r="O31" s="15" t="str">
        <f>INDEX('#名城和哨站野怪配置索引'!J$2:J$30,MATCH($A31,'#名城和哨站野怪配置索引'!$A$2:$A$30,0))&amp;"|100|"&amp;INDEX('#名城和哨站野怪配置索引'!$Q$2:$Q$30,MATCH($A31,'#名城和哨站野怪配置索引'!$A$2:$A$30,0))</f>
        <v>15305|100|25</v>
      </c>
      <c r="P31" s="6"/>
      <c r="Q31" s="6"/>
      <c r="R31" s="6"/>
      <c r="S31" s="6"/>
      <c r="T31" s="6"/>
      <c r="U31" s="6"/>
    </row>
    <row r="32" spans="1:21" ht="15.6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5.6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5.6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5.6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5.6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5.6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5.6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</sheetData>
  <phoneticPr fontId="16" type="noConversion"/>
  <pageMargins left="0.7" right="0.7" top="0.75" bottom="0.75" header="0.3" footer="0.3"/>
  <pageSetup paperSize="9" orientation="portrait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B3"/>
  <sheetViews>
    <sheetView topLeftCell="B1" zoomScale="85" zoomScaleNormal="85" workbookViewId="0">
      <selection activeCell="A37" sqref="A37"/>
    </sheetView>
  </sheetViews>
  <sheetFormatPr defaultColWidth="9" defaultRowHeight="16.5" x14ac:dyDescent="0.25"/>
  <cols>
    <col min="1" max="1" width="9.6328125" style="9" customWidth="1"/>
    <col min="2" max="2" width="13.1796875" style="9" customWidth="1"/>
    <col min="3" max="3" width="9" style="9" customWidth="1"/>
    <col min="4" max="16384" width="9" style="9"/>
  </cols>
  <sheetData>
    <row r="1" spans="1:2" x14ac:dyDescent="0.25">
      <c r="A1" s="10" t="s">
        <v>532</v>
      </c>
    </row>
    <row r="2" spans="1:2" x14ac:dyDescent="0.25">
      <c r="A2" s="9" t="s">
        <v>446</v>
      </c>
      <c r="B2" s="9" t="s">
        <v>533</v>
      </c>
    </row>
    <row r="3" spans="1:2" x14ac:dyDescent="0.25">
      <c r="A3" s="9" t="s">
        <v>44</v>
      </c>
      <c r="B3" s="9" t="s">
        <v>534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14"/>
  <sheetViews>
    <sheetView tabSelected="1" workbookViewId="0">
      <selection activeCell="D16" sqref="D16"/>
    </sheetView>
  </sheetViews>
  <sheetFormatPr defaultColWidth="9" defaultRowHeight="14" x14ac:dyDescent="0.25"/>
  <cols>
    <col min="1" max="1" width="9" style="82" customWidth="1"/>
    <col min="2" max="2" width="25.90625" style="82" customWidth="1"/>
    <col min="3" max="3" width="26.6328125" style="82" customWidth="1"/>
    <col min="4" max="4" width="49.453125" style="82" customWidth="1"/>
    <col min="5" max="5" width="33.1796875" style="82" customWidth="1"/>
    <col min="6" max="6" width="18" style="82" customWidth="1"/>
    <col min="7" max="7" width="9" style="82" customWidth="1"/>
    <col min="8" max="16384" width="9" style="82"/>
  </cols>
  <sheetData>
    <row r="1" spans="1:6" ht="15.65" customHeight="1" x14ac:dyDescent="0.25">
      <c r="A1" s="85" t="s">
        <v>535</v>
      </c>
    </row>
    <row r="2" spans="1:6" ht="15.65" customHeight="1" x14ac:dyDescent="0.45">
      <c r="A2" s="83" t="s">
        <v>536</v>
      </c>
      <c r="B2" s="83" t="s">
        <v>537</v>
      </c>
      <c r="C2" s="82" t="s">
        <v>538</v>
      </c>
      <c r="D2" s="4" t="s">
        <v>539</v>
      </c>
      <c r="E2" s="7" t="s">
        <v>540</v>
      </c>
      <c r="F2" s="82" t="s">
        <v>541</v>
      </c>
    </row>
    <row r="3" spans="1:6" ht="15.65" customHeight="1" x14ac:dyDescent="0.25">
      <c r="A3" s="83" t="s">
        <v>44</v>
      </c>
      <c r="B3" s="83" t="s">
        <v>542</v>
      </c>
      <c r="D3" s="82" t="s">
        <v>543</v>
      </c>
      <c r="E3" s="82" t="s">
        <v>544</v>
      </c>
      <c r="F3" s="82" t="s">
        <v>545</v>
      </c>
    </row>
    <row r="4" spans="1:6" ht="15.65" customHeight="1" x14ac:dyDescent="0.45">
      <c r="A4" s="83">
        <v>0</v>
      </c>
      <c r="B4" s="83">
        <v>0</v>
      </c>
      <c r="D4" s="80" t="s">
        <v>546</v>
      </c>
      <c r="E4" s="81"/>
      <c r="F4" s="82">
        <v>0</v>
      </c>
    </row>
    <row r="5" spans="1:6" ht="15.65" customHeight="1" x14ac:dyDescent="0.45">
      <c r="A5" s="83">
        <v>1</v>
      </c>
      <c r="B5" s="83">
        <v>1</v>
      </c>
      <c r="C5" s="82" t="s">
        <v>547</v>
      </c>
      <c r="D5" s="4" t="s">
        <v>548</v>
      </c>
      <c r="E5" s="7"/>
      <c r="F5" s="82">
        <v>0</v>
      </c>
    </row>
    <row r="6" spans="1:6" ht="15.65" customHeight="1" x14ac:dyDescent="0.45">
      <c r="A6" s="83">
        <v>2</v>
      </c>
      <c r="B6" s="83">
        <v>1</v>
      </c>
      <c r="C6" s="82" t="s">
        <v>549</v>
      </c>
      <c r="D6" s="4" t="s">
        <v>550</v>
      </c>
      <c r="E6" s="8"/>
      <c r="F6" s="82">
        <v>0</v>
      </c>
    </row>
    <row r="7" spans="1:6" ht="15.65" customHeight="1" x14ac:dyDescent="0.45">
      <c r="A7" s="83">
        <v>3</v>
      </c>
      <c r="B7" s="83">
        <v>1</v>
      </c>
      <c r="C7" s="82" t="s">
        <v>551</v>
      </c>
      <c r="D7" s="4" t="s">
        <v>552</v>
      </c>
      <c r="E7" s="8"/>
      <c r="F7" s="82">
        <v>1</v>
      </c>
    </row>
    <row r="8" spans="1:6" ht="15.65" customHeight="1" x14ac:dyDescent="0.45">
      <c r="A8" s="83">
        <v>4</v>
      </c>
      <c r="B8" s="83">
        <v>2</v>
      </c>
      <c r="C8" s="82" t="s">
        <v>553</v>
      </c>
      <c r="D8" s="4" t="s">
        <v>554</v>
      </c>
      <c r="E8" s="8"/>
      <c r="F8" s="82">
        <v>1</v>
      </c>
    </row>
    <row r="9" spans="1:6" ht="15.65" customHeight="1" x14ac:dyDescent="0.45">
      <c r="A9" s="83">
        <v>5</v>
      </c>
      <c r="B9" s="83">
        <v>2</v>
      </c>
      <c r="C9" s="82" t="s">
        <v>549</v>
      </c>
      <c r="D9" s="4" t="s">
        <v>555</v>
      </c>
      <c r="E9" s="8"/>
      <c r="F9" s="82">
        <v>1</v>
      </c>
    </row>
    <row r="10" spans="1:6" ht="15.65" customHeight="1" x14ac:dyDescent="0.45">
      <c r="A10" s="83">
        <v>6</v>
      </c>
      <c r="B10" s="83">
        <v>2</v>
      </c>
      <c r="C10" s="82" t="s">
        <v>556</v>
      </c>
      <c r="D10" s="4" t="s">
        <v>557</v>
      </c>
      <c r="E10" s="8"/>
      <c r="F10" s="82">
        <v>2</v>
      </c>
    </row>
    <row r="11" spans="1:6" ht="15.65" customHeight="1" x14ac:dyDescent="0.45">
      <c r="A11" s="83">
        <v>7</v>
      </c>
      <c r="B11" s="83">
        <v>3</v>
      </c>
      <c r="C11" s="82" t="s">
        <v>558</v>
      </c>
      <c r="D11" s="4" t="s">
        <v>559</v>
      </c>
      <c r="E11" s="8"/>
      <c r="F11" s="82">
        <v>2</v>
      </c>
    </row>
    <row r="12" spans="1:6" ht="15.65" customHeight="1" x14ac:dyDescent="0.45">
      <c r="A12" s="83">
        <v>8</v>
      </c>
      <c r="B12" s="83">
        <v>3</v>
      </c>
      <c r="C12" s="82" t="s">
        <v>560</v>
      </c>
      <c r="D12" s="4" t="s">
        <v>561</v>
      </c>
      <c r="E12" s="8"/>
      <c r="F12" s="82">
        <v>2</v>
      </c>
    </row>
    <row r="13" spans="1:6" ht="15.65" customHeight="1" x14ac:dyDescent="0.45">
      <c r="A13" s="83">
        <v>9</v>
      </c>
      <c r="B13" s="83">
        <v>3</v>
      </c>
      <c r="C13" s="82" t="s">
        <v>562</v>
      </c>
      <c r="D13" s="4" t="s">
        <v>563</v>
      </c>
      <c r="E13" s="8"/>
      <c r="F13" s="82">
        <v>3</v>
      </c>
    </row>
    <row r="14" spans="1:6" ht="15.65" customHeight="1" x14ac:dyDescent="0.45">
      <c r="A14" s="83">
        <v>10</v>
      </c>
      <c r="B14" s="83">
        <v>3</v>
      </c>
      <c r="C14" s="82" t="s">
        <v>564</v>
      </c>
      <c r="D14" s="4" t="s">
        <v>565</v>
      </c>
      <c r="E14" s="8"/>
      <c r="F14" s="82">
        <v>3</v>
      </c>
    </row>
  </sheetData>
  <phoneticPr fontId="16" type="noConversion"/>
  <conditionalFormatting sqref="E6:E14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J8"/>
  <sheetViews>
    <sheetView workbookViewId="0">
      <selection activeCell="D15" sqref="D15"/>
    </sheetView>
  </sheetViews>
  <sheetFormatPr defaultColWidth="9" defaultRowHeight="14" x14ac:dyDescent="0.25"/>
  <cols>
    <col min="1" max="1" width="17.1796875" style="84" customWidth="1"/>
    <col min="2" max="2" width="12.453125" style="84" customWidth="1"/>
    <col min="3" max="3" width="40.90625" style="84" customWidth="1"/>
    <col min="4" max="4" width="51.90625" style="84" customWidth="1"/>
    <col min="5" max="5" width="46.36328125" style="84" customWidth="1"/>
    <col min="6" max="6" width="14.36328125" style="84" customWidth="1"/>
  </cols>
  <sheetData>
    <row r="1" spans="1:10" ht="15.65" customHeight="1" x14ac:dyDescent="0.25">
      <c r="A1" s="86" t="s">
        <v>566</v>
      </c>
    </row>
    <row r="2" spans="1:10" ht="15.65" customHeight="1" x14ac:dyDescent="0.45">
      <c r="A2" s="1" t="s">
        <v>536</v>
      </c>
      <c r="B2" s="1" t="s">
        <v>567</v>
      </c>
      <c r="C2" s="1" t="s">
        <v>568</v>
      </c>
      <c r="D2" s="1" t="s">
        <v>569</v>
      </c>
      <c r="E2" s="1" t="s">
        <v>570</v>
      </c>
      <c r="F2" s="1" t="s">
        <v>571</v>
      </c>
      <c r="G2" s="1" t="s">
        <v>572</v>
      </c>
      <c r="H2" s="1" t="s">
        <v>573</v>
      </c>
      <c r="I2" s="1" t="s">
        <v>574</v>
      </c>
      <c r="J2" s="1" t="s">
        <v>575</v>
      </c>
    </row>
    <row r="3" spans="1:10" x14ac:dyDescent="0.25">
      <c r="A3" s="2" t="s">
        <v>44</v>
      </c>
      <c r="B3" s="2" t="s">
        <v>538</v>
      </c>
      <c r="C3" s="2" t="s">
        <v>543</v>
      </c>
      <c r="D3" s="2" t="s">
        <v>576</v>
      </c>
      <c r="E3" s="2" t="s">
        <v>577</v>
      </c>
      <c r="F3" s="2" t="s">
        <v>578</v>
      </c>
    </row>
    <row r="4" spans="1:10" ht="15.65" customHeight="1" x14ac:dyDescent="0.45">
      <c r="A4" s="1">
        <v>1</v>
      </c>
      <c r="B4" s="1" t="s">
        <v>579</v>
      </c>
      <c r="C4" s="72" t="s">
        <v>580</v>
      </c>
      <c r="D4" s="1" t="s">
        <v>581</v>
      </c>
      <c r="E4" s="1" t="s">
        <v>581</v>
      </c>
      <c r="F4" s="1" t="s">
        <v>582</v>
      </c>
      <c r="G4" s="1" t="s">
        <v>583</v>
      </c>
      <c r="H4" s="1" t="s">
        <v>584</v>
      </c>
      <c r="I4" s="3">
        <v>700700</v>
      </c>
      <c r="J4" s="1" t="s">
        <v>585</v>
      </c>
    </row>
    <row r="5" spans="1:10" ht="15.65" customHeight="1" x14ac:dyDescent="0.45">
      <c r="A5" s="1">
        <v>2</v>
      </c>
      <c r="B5" s="1" t="s">
        <v>586</v>
      </c>
      <c r="C5" s="1" t="s">
        <v>587</v>
      </c>
      <c r="D5" s="1" t="s">
        <v>588</v>
      </c>
      <c r="E5" s="1" t="s">
        <v>589</v>
      </c>
      <c r="F5" s="1" t="s">
        <v>582</v>
      </c>
      <c r="G5" s="1"/>
      <c r="H5" s="1"/>
      <c r="I5" s="1"/>
      <c r="J5" s="1"/>
    </row>
    <row r="6" spans="1:10" ht="15.65" customHeight="1" x14ac:dyDescent="0.45">
      <c r="A6" s="1">
        <v>3</v>
      </c>
      <c r="B6" s="1" t="s">
        <v>590</v>
      </c>
      <c r="C6" s="1" t="s">
        <v>591</v>
      </c>
      <c r="D6" s="1" t="s">
        <v>592</v>
      </c>
      <c r="E6" s="1" t="s">
        <v>593</v>
      </c>
      <c r="F6" s="1" t="s">
        <v>582</v>
      </c>
      <c r="G6" s="1"/>
      <c r="H6" s="1"/>
      <c r="I6" s="1"/>
      <c r="J6" s="1"/>
    </row>
    <row r="7" spans="1:10" ht="15.65" customHeight="1" x14ac:dyDescent="0.45">
      <c r="A7" s="1">
        <v>4</v>
      </c>
      <c r="B7" s="1" t="s">
        <v>594</v>
      </c>
      <c r="C7" s="1" t="s">
        <v>595</v>
      </c>
      <c r="D7" s="1" t="s">
        <v>596</v>
      </c>
      <c r="E7" s="1" t="s">
        <v>597</v>
      </c>
      <c r="F7" s="1" t="s">
        <v>582</v>
      </c>
      <c r="G7" s="1"/>
      <c r="H7" s="1"/>
      <c r="I7" s="1"/>
      <c r="J7" s="1"/>
    </row>
    <row r="8" spans="1:10" ht="15.65" customHeight="1" x14ac:dyDescent="0.45">
      <c r="A8" s="1">
        <v>5</v>
      </c>
      <c r="B8" s="1" t="s">
        <v>598</v>
      </c>
      <c r="C8" s="1" t="s">
        <v>599</v>
      </c>
      <c r="D8" s="1" t="s">
        <v>600</v>
      </c>
      <c r="E8" s="1" t="s">
        <v>601</v>
      </c>
      <c r="F8" s="1" t="s">
        <v>582</v>
      </c>
      <c r="G8" s="1"/>
      <c r="H8" s="1"/>
      <c r="I8" s="1"/>
      <c r="J8" s="1"/>
    </row>
  </sheetData>
  <phoneticPr fontId="16" type="noConversion"/>
  <pageMargins left="0.75" right="0.75" top="1" bottom="1" header="0.5" footer="0.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8"/>
  <sheetViews>
    <sheetView workbookViewId="0"/>
  </sheetViews>
  <sheetFormatPr defaultRowHeight="14" x14ac:dyDescent="0.25"/>
  <cols>
    <col min="1" max="3" width="80" style="84" customWidth="1"/>
  </cols>
  <sheetData>
    <row r="1" spans="1:3" x14ac:dyDescent="0.25">
      <c r="A1" t="s">
        <v>602</v>
      </c>
      <c r="B1" t="s">
        <v>603</v>
      </c>
      <c r="C1" t="s">
        <v>604</v>
      </c>
    </row>
    <row r="2" spans="1:3" x14ac:dyDescent="0.25">
      <c r="A2" t="s">
        <v>605</v>
      </c>
      <c r="B2" t="s">
        <v>99</v>
      </c>
      <c r="C2" t="s">
        <v>606</v>
      </c>
    </row>
    <row r="3" spans="1:3" x14ac:dyDescent="0.25">
      <c r="A3" t="s">
        <v>607</v>
      </c>
      <c r="B3" t="s">
        <v>135</v>
      </c>
      <c r="C3" t="s">
        <v>608</v>
      </c>
    </row>
    <row r="4" spans="1:3" x14ac:dyDescent="0.25">
      <c r="A4" t="s">
        <v>609</v>
      </c>
      <c r="B4" t="s">
        <v>146</v>
      </c>
      <c r="C4" t="s">
        <v>610</v>
      </c>
    </row>
    <row r="5" spans="1:3" x14ac:dyDescent="0.25">
      <c r="A5" t="s">
        <v>611</v>
      </c>
      <c r="B5" t="s">
        <v>546</v>
      </c>
      <c r="C5" t="s">
        <v>612</v>
      </c>
    </row>
    <row r="6" spans="1:3" x14ac:dyDescent="0.25">
      <c r="A6" t="s">
        <v>613</v>
      </c>
      <c r="B6" t="s">
        <v>548</v>
      </c>
      <c r="C6" t="s">
        <v>614</v>
      </c>
    </row>
    <row r="7" spans="1:3" x14ac:dyDescent="0.25">
      <c r="A7" t="s">
        <v>615</v>
      </c>
      <c r="B7" t="s">
        <v>550</v>
      </c>
      <c r="C7" t="s">
        <v>616</v>
      </c>
    </row>
    <row r="8" spans="1:3" x14ac:dyDescent="0.25">
      <c r="A8" t="s">
        <v>617</v>
      </c>
      <c r="B8" t="s">
        <v>552</v>
      </c>
      <c r="C8" t="s">
        <v>618</v>
      </c>
    </row>
    <row r="9" spans="1:3" x14ac:dyDescent="0.25">
      <c r="A9" t="s">
        <v>619</v>
      </c>
      <c r="B9" t="s">
        <v>554</v>
      </c>
      <c r="C9" t="s">
        <v>620</v>
      </c>
    </row>
    <row r="10" spans="1:3" x14ac:dyDescent="0.25">
      <c r="A10" t="s">
        <v>621</v>
      </c>
      <c r="B10" t="s">
        <v>555</v>
      </c>
      <c r="C10" t="s">
        <v>622</v>
      </c>
    </row>
    <row r="11" spans="1:3" x14ac:dyDescent="0.25">
      <c r="A11" t="s">
        <v>623</v>
      </c>
      <c r="B11" t="s">
        <v>557</v>
      </c>
      <c r="C11" t="s">
        <v>624</v>
      </c>
    </row>
    <row r="12" spans="1:3" x14ac:dyDescent="0.25">
      <c r="A12" t="s">
        <v>625</v>
      </c>
      <c r="B12" t="s">
        <v>559</v>
      </c>
      <c r="C12" t="s">
        <v>626</v>
      </c>
    </row>
    <row r="13" spans="1:3" x14ac:dyDescent="0.25">
      <c r="A13" t="s">
        <v>627</v>
      </c>
      <c r="B13" t="s">
        <v>561</v>
      </c>
      <c r="C13" t="s">
        <v>628</v>
      </c>
    </row>
    <row r="14" spans="1:3" x14ac:dyDescent="0.25">
      <c r="A14" t="s">
        <v>629</v>
      </c>
      <c r="B14" t="s">
        <v>563</v>
      </c>
      <c r="C14" t="s">
        <v>630</v>
      </c>
    </row>
    <row r="15" spans="1:3" x14ac:dyDescent="0.25">
      <c r="A15" t="s">
        <v>631</v>
      </c>
      <c r="B15" t="s">
        <v>580</v>
      </c>
      <c r="C15" t="s">
        <v>632</v>
      </c>
    </row>
    <row r="16" spans="1:3" x14ac:dyDescent="0.25">
      <c r="A16" t="s">
        <v>633</v>
      </c>
      <c r="B16" t="s">
        <v>581</v>
      </c>
      <c r="C16" t="s">
        <v>634</v>
      </c>
    </row>
    <row r="17" spans="1:3" x14ac:dyDescent="0.25">
      <c r="A17" t="s">
        <v>635</v>
      </c>
      <c r="B17" t="s">
        <v>587</v>
      </c>
      <c r="C17" t="s">
        <v>636</v>
      </c>
    </row>
    <row r="18" spans="1:3" x14ac:dyDescent="0.25">
      <c r="A18" t="s">
        <v>637</v>
      </c>
      <c r="B18" t="s">
        <v>588</v>
      </c>
      <c r="C18" t="s">
        <v>638</v>
      </c>
    </row>
    <row r="19" spans="1:3" x14ac:dyDescent="0.25">
      <c r="A19" t="s">
        <v>639</v>
      </c>
      <c r="B19" t="s">
        <v>589</v>
      </c>
      <c r="C19" t="s">
        <v>640</v>
      </c>
    </row>
    <row r="20" spans="1:3" x14ac:dyDescent="0.25">
      <c r="A20" t="s">
        <v>641</v>
      </c>
      <c r="B20" t="s">
        <v>591</v>
      </c>
      <c r="C20" t="s">
        <v>642</v>
      </c>
    </row>
    <row r="21" spans="1:3" x14ac:dyDescent="0.25">
      <c r="A21" t="s">
        <v>643</v>
      </c>
      <c r="B21" t="s">
        <v>592</v>
      </c>
      <c r="C21" t="s">
        <v>644</v>
      </c>
    </row>
    <row r="22" spans="1:3" x14ac:dyDescent="0.25">
      <c r="A22" t="s">
        <v>645</v>
      </c>
      <c r="B22" t="s">
        <v>593</v>
      </c>
      <c r="C22" t="s">
        <v>646</v>
      </c>
    </row>
    <row r="23" spans="1:3" x14ac:dyDescent="0.25">
      <c r="A23" t="s">
        <v>647</v>
      </c>
      <c r="B23" t="s">
        <v>595</v>
      </c>
      <c r="C23" t="s">
        <v>648</v>
      </c>
    </row>
    <row r="24" spans="1:3" x14ac:dyDescent="0.25">
      <c r="A24" t="s">
        <v>649</v>
      </c>
      <c r="B24" t="s">
        <v>596</v>
      </c>
      <c r="C24" t="s">
        <v>650</v>
      </c>
    </row>
    <row r="25" spans="1:3" x14ac:dyDescent="0.25">
      <c r="A25" t="s">
        <v>651</v>
      </c>
      <c r="B25" t="s">
        <v>597</v>
      </c>
      <c r="C25" t="s">
        <v>652</v>
      </c>
    </row>
    <row r="26" spans="1:3" x14ac:dyDescent="0.25">
      <c r="A26" t="s">
        <v>653</v>
      </c>
      <c r="B26" t="s">
        <v>599</v>
      </c>
      <c r="C26" t="s">
        <v>654</v>
      </c>
    </row>
    <row r="27" spans="1:3" x14ac:dyDescent="0.25">
      <c r="A27" t="s">
        <v>655</v>
      </c>
      <c r="B27" t="s">
        <v>600</v>
      </c>
      <c r="C27" t="s">
        <v>656</v>
      </c>
    </row>
    <row r="28" spans="1:3" x14ac:dyDescent="0.25">
      <c r="A28" t="s">
        <v>657</v>
      </c>
      <c r="B28" t="s">
        <v>601</v>
      </c>
      <c r="C28" t="s">
        <v>658</v>
      </c>
    </row>
  </sheetData>
  <phoneticPr fontId="1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35"/>
  <sheetViews>
    <sheetView topLeftCell="A13" workbookViewId="0">
      <selection activeCell="J32" sqref="J32"/>
    </sheetView>
  </sheetViews>
  <sheetFormatPr defaultColWidth="9" defaultRowHeight="16.5" x14ac:dyDescent="0.25"/>
  <cols>
    <col min="1" max="2" width="10.36328125" style="63" customWidth="1"/>
    <col min="3" max="3" width="15.90625" style="63" customWidth="1"/>
    <col min="4" max="4" width="9.90625" style="63" customWidth="1"/>
    <col min="5" max="5" width="8.81640625" style="63" customWidth="1"/>
    <col min="6" max="6" width="13.453125" style="63" customWidth="1"/>
    <col min="7" max="7" width="9.90625" style="63" customWidth="1"/>
    <col min="8" max="8" width="8.81640625" style="63" customWidth="1"/>
    <col min="9" max="9" width="14.81640625" style="63" customWidth="1"/>
    <col min="10" max="10" width="9.90625" style="63" customWidth="1"/>
    <col min="11" max="11" width="8.81640625" style="63" customWidth="1"/>
    <col min="12" max="12" width="14.36328125" style="63" customWidth="1"/>
    <col min="13" max="13" width="9.90625" style="63" customWidth="1"/>
    <col min="14" max="14" width="8.81640625" style="63" customWidth="1"/>
    <col min="15" max="18" width="16.08984375" style="63" customWidth="1"/>
    <col min="19" max="26" width="12.6328125" style="63" customWidth="1"/>
    <col min="27" max="27" width="24.1796875" style="63" customWidth="1"/>
    <col min="28" max="28" width="9" style="63" customWidth="1"/>
    <col min="29" max="16384" width="9" style="63"/>
  </cols>
  <sheetData>
    <row r="1" spans="1:27" s="50" customFormat="1" ht="16.25" customHeight="1" x14ac:dyDescent="0.25">
      <c r="A1" s="45" t="s">
        <v>150</v>
      </c>
      <c r="B1" s="45" t="s">
        <v>151</v>
      </c>
      <c r="C1" s="45" t="s">
        <v>152</v>
      </c>
      <c r="D1" s="45" t="s">
        <v>153</v>
      </c>
      <c r="E1" s="45" t="s">
        <v>154</v>
      </c>
      <c r="F1" s="45" t="s">
        <v>155</v>
      </c>
      <c r="G1" s="45" t="s">
        <v>156</v>
      </c>
      <c r="H1" s="45" t="s">
        <v>157</v>
      </c>
      <c r="I1" s="45" t="s">
        <v>158</v>
      </c>
      <c r="J1" s="45" t="s">
        <v>159</v>
      </c>
      <c r="K1" s="45" t="s">
        <v>160</v>
      </c>
      <c r="L1" s="45" t="s">
        <v>161</v>
      </c>
      <c r="M1" s="45" t="s">
        <v>162</v>
      </c>
      <c r="N1" s="45" t="s">
        <v>163</v>
      </c>
      <c r="O1" s="45" t="s">
        <v>164</v>
      </c>
      <c r="P1" s="45" t="s">
        <v>165</v>
      </c>
      <c r="Q1" s="45" t="s">
        <v>166</v>
      </c>
      <c r="R1" s="45" t="s">
        <v>167</v>
      </c>
      <c r="S1" s="45" t="s">
        <v>168</v>
      </c>
      <c r="T1" s="45" t="s">
        <v>169</v>
      </c>
      <c r="U1" s="45" t="s">
        <v>170</v>
      </c>
      <c r="V1" s="45" t="s">
        <v>171</v>
      </c>
      <c r="W1" s="45" t="s">
        <v>172</v>
      </c>
      <c r="X1" s="45" t="s">
        <v>173</v>
      </c>
      <c r="Y1" s="45" t="s">
        <v>174</v>
      </c>
      <c r="Z1" s="45" t="s">
        <v>175</v>
      </c>
      <c r="AA1" s="45" t="s">
        <v>176</v>
      </c>
    </row>
    <row r="2" spans="1:27" ht="46.75" customHeight="1" x14ac:dyDescent="0.25">
      <c r="A2" s="48">
        <v>1001000</v>
      </c>
      <c r="B2" s="48">
        <v>1</v>
      </c>
      <c r="C2" s="48" t="s">
        <v>177</v>
      </c>
      <c r="D2" s="48">
        <v>1020</v>
      </c>
      <c r="E2" s="48">
        <v>0.2</v>
      </c>
      <c r="F2" s="48" t="s">
        <v>178</v>
      </c>
      <c r="G2" s="48">
        <v>1105</v>
      </c>
      <c r="H2" s="48">
        <v>0.2</v>
      </c>
      <c r="I2" s="48"/>
      <c r="J2" s="48"/>
      <c r="K2" s="48"/>
      <c r="L2" s="48"/>
      <c r="M2" s="48"/>
      <c r="N2" s="48"/>
      <c r="O2" s="48" t="s">
        <v>179</v>
      </c>
      <c r="P2" s="48" t="s">
        <v>180</v>
      </c>
      <c r="Q2" s="48"/>
      <c r="R2" s="48"/>
      <c r="S2" s="48" t="s">
        <v>181</v>
      </c>
      <c r="T2" s="48" t="s">
        <v>182</v>
      </c>
      <c r="U2" s="48" t="s">
        <v>183</v>
      </c>
      <c r="V2" s="48" t="s">
        <v>184</v>
      </c>
      <c r="W2" s="48"/>
      <c r="X2" s="48"/>
      <c r="Y2" s="48"/>
      <c r="Z2" s="48"/>
      <c r="AA2" s="48" t="s">
        <v>185</v>
      </c>
    </row>
    <row r="3" spans="1:27" ht="46.75" customHeight="1" x14ac:dyDescent="0.25">
      <c r="A3" s="48">
        <v>1002000</v>
      </c>
      <c r="B3" s="48">
        <v>1</v>
      </c>
      <c r="C3" s="48" t="s">
        <v>186</v>
      </c>
      <c r="D3" s="48">
        <v>1021</v>
      </c>
      <c r="E3" s="48">
        <v>0.2</v>
      </c>
      <c r="F3" s="48" t="s">
        <v>187</v>
      </c>
      <c r="G3" s="48">
        <v>1106</v>
      </c>
      <c r="H3" s="48">
        <v>0.2</v>
      </c>
      <c r="I3" s="48"/>
      <c r="J3" s="48"/>
      <c r="K3" s="48"/>
      <c r="L3" s="48"/>
      <c r="M3" s="48"/>
      <c r="N3" s="48"/>
      <c r="O3" s="48" t="s">
        <v>188</v>
      </c>
      <c r="P3" s="48" t="s">
        <v>189</v>
      </c>
      <c r="Q3" s="48"/>
      <c r="R3" s="48"/>
      <c r="S3" s="48" t="s">
        <v>190</v>
      </c>
      <c r="T3" s="48" t="s">
        <v>191</v>
      </c>
      <c r="U3" s="48" t="s">
        <v>192</v>
      </c>
      <c r="V3" s="48" t="s">
        <v>193</v>
      </c>
      <c r="W3" s="48"/>
      <c r="X3" s="48"/>
      <c r="Y3" s="48"/>
      <c r="Z3" s="48"/>
      <c r="AA3" s="48" t="s">
        <v>194</v>
      </c>
    </row>
    <row r="4" spans="1:27" ht="46.75" customHeight="1" x14ac:dyDescent="0.25">
      <c r="A4" s="48">
        <v>1003000</v>
      </c>
      <c r="B4" s="48">
        <v>1</v>
      </c>
      <c r="C4" s="48" t="s">
        <v>195</v>
      </c>
      <c r="D4" s="48">
        <v>1022</v>
      </c>
      <c r="E4" s="48">
        <v>0.2</v>
      </c>
      <c r="F4" s="48" t="s">
        <v>196</v>
      </c>
      <c r="G4" s="48">
        <v>1107</v>
      </c>
      <c r="H4" s="48">
        <v>0.2</v>
      </c>
      <c r="I4" s="48"/>
      <c r="J4" s="48"/>
      <c r="K4" s="48"/>
      <c r="L4" s="48"/>
      <c r="M4" s="48"/>
      <c r="N4" s="48"/>
      <c r="O4" s="48" t="s">
        <v>197</v>
      </c>
      <c r="P4" s="48" t="s">
        <v>198</v>
      </c>
      <c r="Q4" s="48"/>
      <c r="R4" s="48"/>
      <c r="S4" s="48" t="s">
        <v>199</v>
      </c>
      <c r="T4" s="48" t="s">
        <v>200</v>
      </c>
      <c r="U4" s="48" t="s">
        <v>201</v>
      </c>
      <c r="V4" s="48" t="s">
        <v>202</v>
      </c>
      <c r="W4" s="48"/>
      <c r="X4" s="48"/>
      <c r="Y4" s="48"/>
      <c r="Z4" s="48"/>
      <c r="AA4" s="48" t="s">
        <v>203</v>
      </c>
    </row>
    <row r="5" spans="1:27" ht="46.75" customHeight="1" x14ac:dyDescent="0.25">
      <c r="A5" s="48">
        <v>1004000</v>
      </c>
      <c r="B5" s="48">
        <v>1</v>
      </c>
      <c r="C5" s="48" t="s">
        <v>204</v>
      </c>
      <c r="D5" s="48">
        <v>1023</v>
      </c>
      <c r="E5" s="48">
        <v>0.2</v>
      </c>
      <c r="F5" s="48" t="s">
        <v>205</v>
      </c>
      <c r="G5" s="48">
        <v>1108</v>
      </c>
      <c r="H5" s="48">
        <v>0.2</v>
      </c>
      <c r="I5" s="48"/>
      <c r="J5" s="48"/>
      <c r="K5" s="48"/>
      <c r="L5" s="48"/>
      <c r="M5" s="48"/>
      <c r="N5" s="48"/>
      <c r="O5" s="48" t="s">
        <v>206</v>
      </c>
      <c r="P5" s="48" t="s">
        <v>207</v>
      </c>
      <c r="Q5" s="48"/>
      <c r="R5" s="48"/>
      <c r="S5" s="48" t="s">
        <v>208</v>
      </c>
      <c r="T5" s="48" t="s">
        <v>209</v>
      </c>
      <c r="U5" s="48" t="s">
        <v>210</v>
      </c>
      <c r="V5" s="48" t="s">
        <v>211</v>
      </c>
      <c r="W5" s="48"/>
      <c r="X5" s="48"/>
      <c r="Y5" s="48"/>
      <c r="Z5" s="48"/>
      <c r="AA5" s="48" t="s">
        <v>212</v>
      </c>
    </row>
    <row r="6" spans="1:27" ht="46.75" customHeight="1" x14ac:dyDescent="0.25">
      <c r="A6" s="48">
        <v>1005000</v>
      </c>
      <c r="B6" s="48">
        <v>1</v>
      </c>
      <c r="C6" s="48" t="s">
        <v>213</v>
      </c>
      <c r="D6" s="48">
        <v>2005</v>
      </c>
      <c r="E6" s="48">
        <v>0.1</v>
      </c>
      <c r="F6" s="48" t="s">
        <v>214</v>
      </c>
      <c r="G6" s="48">
        <v>2055</v>
      </c>
      <c r="H6" s="48">
        <v>0.1</v>
      </c>
      <c r="I6" s="48"/>
      <c r="J6" s="48"/>
      <c r="K6" s="48"/>
      <c r="L6" s="48"/>
      <c r="M6" s="48"/>
      <c r="N6" s="48"/>
      <c r="O6" s="48" t="s">
        <v>215</v>
      </c>
      <c r="P6" s="48" t="s">
        <v>216</v>
      </c>
      <c r="Q6" s="48"/>
      <c r="R6" s="48"/>
      <c r="S6" s="48" t="s">
        <v>217</v>
      </c>
      <c r="T6" s="48" t="s">
        <v>218</v>
      </c>
      <c r="U6" s="48" t="s">
        <v>219</v>
      </c>
      <c r="V6" s="48" t="s">
        <v>220</v>
      </c>
      <c r="W6" s="48"/>
      <c r="X6" s="48"/>
      <c r="Y6" s="48"/>
      <c r="Z6" s="48"/>
      <c r="AA6" s="48" t="s">
        <v>221</v>
      </c>
    </row>
    <row r="7" spans="1:27" ht="46.75" customHeight="1" x14ac:dyDescent="0.25">
      <c r="A7" s="48">
        <v>1006000</v>
      </c>
      <c r="B7" s="48">
        <v>1</v>
      </c>
      <c r="C7" s="48" t="s">
        <v>222</v>
      </c>
      <c r="D7" s="48">
        <v>2006</v>
      </c>
      <c r="E7" s="48">
        <v>0.1</v>
      </c>
      <c r="F7" s="48" t="s">
        <v>223</v>
      </c>
      <c r="G7" s="48">
        <v>2056</v>
      </c>
      <c r="H7" s="48">
        <v>0.1</v>
      </c>
      <c r="I7" s="48"/>
      <c r="J7" s="48"/>
      <c r="K7" s="48"/>
      <c r="L7" s="48"/>
      <c r="M7" s="48"/>
      <c r="N7" s="48"/>
      <c r="O7" s="48" t="s">
        <v>224</v>
      </c>
      <c r="P7" s="48" t="s">
        <v>225</v>
      </c>
      <c r="Q7" s="48"/>
      <c r="R7" s="48"/>
      <c r="S7" s="48" t="s">
        <v>226</v>
      </c>
      <c r="T7" s="48" t="s">
        <v>227</v>
      </c>
      <c r="U7" s="48" t="s">
        <v>228</v>
      </c>
      <c r="V7" s="48" t="s">
        <v>229</v>
      </c>
      <c r="W7" s="48"/>
      <c r="X7" s="48"/>
      <c r="Y7" s="48"/>
      <c r="Z7" s="48"/>
      <c r="AA7" s="48" t="s">
        <v>230</v>
      </c>
    </row>
    <row r="8" spans="1:27" ht="46.75" customHeight="1" x14ac:dyDescent="0.25">
      <c r="A8" s="48">
        <v>1007000</v>
      </c>
      <c r="B8" s="48">
        <v>1</v>
      </c>
      <c r="C8" s="48" t="s">
        <v>231</v>
      </c>
      <c r="D8" s="48">
        <v>2008</v>
      </c>
      <c r="E8" s="48">
        <v>0.1</v>
      </c>
      <c r="F8" s="48" t="s">
        <v>232</v>
      </c>
      <c r="G8" s="48">
        <v>2058</v>
      </c>
      <c r="H8" s="48">
        <v>0.1</v>
      </c>
      <c r="I8" s="48"/>
      <c r="J8" s="48"/>
      <c r="K8" s="48"/>
      <c r="L8" s="48"/>
      <c r="M8" s="48"/>
      <c r="N8" s="48"/>
      <c r="O8" s="48" t="s">
        <v>233</v>
      </c>
      <c r="P8" s="48" t="s">
        <v>234</v>
      </c>
      <c r="Q8" s="48"/>
      <c r="R8" s="48"/>
      <c r="S8" s="48" t="s">
        <v>235</v>
      </c>
      <c r="T8" s="48" t="s">
        <v>236</v>
      </c>
      <c r="U8" s="48" t="s">
        <v>237</v>
      </c>
      <c r="V8" s="48" t="s">
        <v>238</v>
      </c>
      <c r="W8" s="48"/>
      <c r="X8" s="48"/>
      <c r="Y8" s="48"/>
      <c r="Z8" s="48"/>
      <c r="AA8" s="48" t="s">
        <v>239</v>
      </c>
    </row>
    <row r="9" spans="1:27" ht="46.75" customHeight="1" x14ac:dyDescent="0.25">
      <c r="A9" s="48">
        <v>1008000</v>
      </c>
      <c r="B9" s="48">
        <v>1</v>
      </c>
      <c r="C9" s="48" t="s">
        <v>240</v>
      </c>
      <c r="D9" s="48">
        <v>2010</v>
      </c>
      <c r="E9" s="48">
        <v>0.1</v>
      </c>
      <c r="F9" s="48" t="s">
        <v>241</v>
      </c>
      <c r="G9" s="48">
        <v>2060</v>
      </c>
      <c r="H9" s="48">
        <v>0.1</v>
      </c>
      <c r="I9" s="48"/>
      <c r="J9" s="48"/>
      <c r="K9" s="48"/>
      <c r="L9" s="48"/>
      <c r="M9" s="48"/>
      <c r="N9" s="48"/>
      <c r="O9" s="48" t="s">
        <v>242</v>
      </c>
      <c r="P9" s="48" t="s">
        <v>243</v>
      </c>
      <c r="Q9" s="48"/>
      <c r="R9" s="48"/>
      <c r="S9" s="48" t="s">
        <v>244</v>
      </c>
      <c r="T9" s="48" t="s">
        <v>245</v>
      </c>
      <c r="U9" s="48" t="s">
        <v>246</v>
      </c>
      <c r="V9" s="48" t="s">
        <v>247</v>
      </c>
      <c r="W9" s="48"/>
      <c r="X9" s="48"/>
      <c r="Y9" s="48"/>
      <c r="Z9" s="48"/>
      <c r="AA9" s="48" t="s">
        <v>248</v>
      </c>
    </row>
    <row r="10" spans="1:27" ht="46.75" customHeight="1" x14ac:dyDescent="0.25">
      <c r="A10" s="48">
        <v>1009000</v>
      </c>
      <c r="B10" s="48">
        <v>1</v>
      </c>
      <c r="C10" s="48" t="s">
        <v>249</v>
      </c>
      <c r="D10" s="48">
        <v>2205</v>
      </c>
      <c r="E10" s="48">
        <v>0.1</v>
      </c>
      <c r="F10" s="48" t="s">
        <v>250</v>
      </c>
      <c r="G10" s="48">
        <v>2105</v>
      </c>
      <c r="H10" s="48">
        <v>0.1</v>
      </c>
      <c r="I10" s="48"/>
      <c r="J10" s="48"/>
      <c r="K10" s="48"/>
      <c r="L10" s="48"/>
      <c r="M10" s="48"/>
      <c r="N10" s="48"/>
      <c r="O10" s="48" t="s">
        <v>251</v>
      </c>
      <c r="P10" s="48" t="s">
        <v>252</v>
      </c>
      <c r="Q10" s="48"/>
      <c r="R10" s="48"/>
      <c r="S10" s="48" t="s">
        <v>253</v>
      </c>
      <c r="T10" s="48" t="s">
        <v>254</v>
      </c>
      <c r="U10" s="48" t="s">
        <v>255</v>
      </c>
      <c r="V10" s="48" t="s">
        <v>256</v>
      </c>
      <c r="W10" s="48"/>
      <c r="X10" s="48"/>
      <c r="Y10" s="48"/>
      <c r="Z10" s="48"/>
      <c r="AA10" s="48" t="s">
        <v>257</v>
      </c>
    </row>
    <row r="11" spans="1:27" ht="46.75" customHeight="1" x14ac:dyDescent="0.25">
      <c r="A11" s="48">
        <v>1010000</v>
      </c>
      <c r="B11" s="48">
        <v>1</v>
      </c>
      <c r="C11" s="48" t="s">
        <v>258</v>
      </c>
      <c r="D11" s="48">
        <v>2206</v>
      </c>
      <c r="E11" s="48">
        <v>0.1</v>
      </c>
      <c r="F11" s="48" t="s">
        <v>259</v>
      </c>
      <c r="G11" s="48">
        <v>2106</v>
      </c>
      <c r="H11" s="48">
        <v>0.1</v>
      </c>
      <c r="I11" s="48"/>
      <c r="J11" s="48"/>
      <c r="K11" s="48"/>
      <c r="L11" s="48"/>
      <c r="M11" s="48"/>
      <c r="N11" s="48"/>
      <c r="O11" s="48" t="s">
        <v>260</v>
      </c>
      <c r="P11" s="48" t="s">
        <v>261</v>
      </c>
      <c r="Q11" s="48"/>
      <c r="R11" s="48"/>
      <c r="S11" s="48" t="s">
        <v>262</v>
      </c>
      <c r="T11" s="48" t="s">
        <v>263</v>
      </c>
      <c r="U11" s="48" t="s">
        <v>264</v>
      </c>
      <c r="V11" s="48" t="s">
        <v>265</v>
      </c>
      <c r="W11" s="48"/>
      <c r="X11" s="48"/>
      <c r="Y11" s="48"/>
      <c r="Z11" s="48"/>
      <c r="AA11" s="48" t="s">
        <v>266</v>
      </c>
    </row>
    <row r="12" spans="1:27" ht="46.75" customHeight="1" x14ac:dyDescent="0.25">
      <c r="A12" s="48">
        <v>1011000</v>
      </c>
      <c r="B12" s="48">
        <v>1</v>
      </c>
      <c r="C12" s="48" t="s">
        <v>267</v>
      </c>
      <c r="D12" s="48">
        <v>2208</v>
      </c>
      <c r="E12" s="48">
        <v>0.1</v>
      </c>
      <c r="F12" s="48" t="s">
        <v>268</v>
      </c>
      <c r="G12" s="48">
        <v>2108</v>
      </c>
      <c r="H12" s="48">
        <v>0.1</v>
      </c>
      <c r="I12" s="48"/>
      <c r="J12" s="48"/>
      <c r="K12" s="48"/>
      <c r="L12" s="48"/>
      <c r="M12" s="48"/>
      <c r="N12" s="48"/>
      <c r="O12" s="48" t="s">
        <v>269</v>
      </c>
      <c r="P12" s="48" t="s">
        <v>270</v>
      </c>
      <c r="Q12" s="48"/>
      <c r="R12" s="48"/>
      <c r="S12" s="48" t="s">
        <v>271</v>
      </c>
      <c r="T12" s="48" t="s">
        <v>272</v>
      </c>
      <c r="U12" s="48" t="s">
        <v>273</v>
      </c>
      <c r="V12" s="48" t="s">
        <v>274</v>
      </c>
      <c r="W12" s="48"/>
      <c r="X12" s="48"/>
      <c r="Y12" s="48"/>
      <c r="Z12" s="48"/>
      <c r="AA12" s="48" t="s">
        <v>275</v>
      </c>
    </row>
    <row r="13" spans="1:27" ht="46.75" customHeight="1" x14ac:dyDescent="0.25">
      <c r="A13" s="48">
        <v>1012000</v>
      </c>
      <c r="B13" s="48">
        <v>1</v>
      </c>
      <c r="C13" s="48" t="s">
        <v>276</v>
      </c>
      <c r="D13" s="48">
        <v>2210</v>
      </c>
      <c r="E13" s="48">
        <v>0.1</v>
      </c>
      <c r="F13" s="48" t="s">
        <v>277</v>
      </c>
      <c r="G13" s="48">
        <v>2110</v>
      </c>
      <c r="H13" s="48">
        <v>0.1</v>
      </c>
      <c r="I13" s="48"/>
      <c r="J13" s="48"/>
      <c r="K13" s="48"/>
      <c r="L13" s="48"/>
      <c r="M13" s="48"/>
      <c r="N13" s="48"/>
      <c r="O13" s="48" t="s">
        <v>278</v>
      </c>
      <c r="P13" s="48" t="s">
        <v>279</v>
      </c>
      <c r="Q13" s="48"/>
      <c r="R13" s="48"/>
      <c r="S13" s="48" t="s">
        <v>280</v>
      </c>
      <c r="T13" s="48" t="s">
        <v>281</v>
      </c>
      <c r="U13" s="48" t="s">
        <v>282</v>
      </c>
      <c r="V13" s="48" t="s">
        <v>283</v>
      </c>
      <c r="W13" s="48"/>
      <c r="X13" s="48"/>
      <c r="Y13" s="48"/>
      <c r="Z13" s="48"/>
      <c r="AA13" s="48" t="s">
        <v>284</v>
      </c>
    </row>
    <row r="14" spans="1:27" ht="46.75" customHeight="1" x14ac:dyDescent="0.25">
      <c r="A14" s="48">
        <v>1013000</v>
      </c>
      <c r="B14" s="48">
        <v>1</v>
      </c>
      <c r="C14" s="48" t="s">
        <v>285</v>
      </c>
      <c r="D14" s="48">
        <v>3001</v>
      </c>
      <c r="E14" s="48">
        <v>0.1</v>
      </c>
      <c r="F14" s="48" t="s">
        <v>286</v>
      </c>
      <c r="G14" s="48">
        <v>3013</v>
      </c>
      <c r="H14" s="48">
        <v>200</v>
      </c>
      <c r="I14" s="48"/>
      <c r="J14" s="48"/>
      <c r="K14" s="48"/>
      <c r="L14" s="48"/>
      <c r="M14" s="48"/>
      <c r="N14" s="48"/>
      <c r="O14" s="48" t="s">
        <v>287</v>
      </c>
      <c r="P14" s="48" t="s">
        <v>288</v>
      </c>
      <c r="Q14" s="48"/>
      <c r="R14" s="48"/>
      <c r="S14" s="48" t="s">
        <v>289</v>
      </c>
      <c r="T14" s="48" t="s">
        <v>290</v>
      </c>
      <c r="U14" s="48" t="s">
        <v>291</v>
      </c>
      <c r="V14" s="48" t="s">
        <v>292</v>
      </c>
      <c r="W14" s="48"/>
      <c r="X14" s="48"/>
      <c r="Y14" s="48"/>
      <c r="Z14" s="48"/>
      <c r="AA14" s="48" t="s">
        <v>293</v>
      </c>
    </row>
    <row r="15" spans="1:27" ht="46.75" customHeight="1" x14ac:dyDescent="0.25">
      <c r="A15" s="48">
        <v>1014000</v>
      </c>
      <c r="B15" s="48">
        <v>1</v>
      </c>
      <c r="C15" s="48" t="s">
        <v>294</v>
      </c>
      <c r="D15" s="48">
        <v>3004</v>
      </c>
      <c r="E15" s="48">
        <v>0.1</v>
      </c>
      <c r="F15" s="48" t="s">
        <v>295</v>
      </c>
      <c r="G15" s="48">
        <v>3016</v>
      </c>
      <c r="H15" s="48">
        <v>200</v>
      </c>
      <c r="I15" s="48"/>
      <c r="J15" s="48"/>
      <c r="K15" s="48"/>
      <c r="L15" s="48"/>
      <c r="M15" s="48"/>
      <c r="N15" s="48"/>
      <c r="O15" s="48" t="s">
        <v>296</v>
      </c>
      <c r="P15" s="48" t="s">
        <v>297</v>
      </c>
      <c r="Q15" s="48"/>
      <c r="R15" s="48"/>
      <c r="S15" s="48" t="s">
        <v>298</v>
      </c>
      <c r="T15" s="48" t="s">
        <v>299</v>
      </c>
      <c r="U15" s="48" t="s">
        <v>300</v>
      </c>
      <c r="V15" s="48" t="s">
        <v>301</v>
      </c>
      <c r="W15" s="48"/>
      <c r="X15" s="48"/>
      <c r="Y15" s="48"/>
      <c r="Z15" s="48"/>
      <c r="AA15" s="48" t="s">
        <v>302</v>
      </c>
    </row>
    <row r="16" spans="1:27" ht="46.75" customHeight="1" x14ac:dyDescent="0.25">
      <c r="A16" s="48">
        <v>1015000</v>
      </c>
      <c r="B16" s="48">
        <v>1</v>
      </c>
      <c r="C16" s="48" t="s">
        <v>303</v>
      </c>
      <c r="D16" s="48">
        <v>3002</v>
      </c>
      <c r="E16" s="48">
        <v>0.1</v>
      </c>
      <c r="F16" s="48" t="s">
        <v>304</v>
      </c>
      <c r="G16" s="48">
        <v>3014</v>
      </c>
      <c r="H16" s="48">
        <v>200</v>
      </c>
      <c r="I16" s="48"/>
      <c r="J16" s="48"/>
      <c r="K16" s="48"/>
      <c r="L16" s="48"/>
      <c r="M16" s="48"/>
      <c r="N16" s="48"/>
      <c r="O16" s="48" t="s">
        <v>305</v>
      </c>
      <c r="P16" s="48" t="s">
        <v>306</v>
      </c>
      <c r="Q16" s="48"/>
      <c r="R16" s="48"/>
      <c r="S16" s="48" t="s">
        <v>307</v>
      </c>
      <c r="T16" s="48" t="s">
        <v>308</v>
      </c>
      <c r="U16" s="48" t="s">
        <v>309</v>
      </c>
      <c r="V16" s="48" t="s">
        <v>310</v>
      </c>
      <c r="W16" s="48"/>
      <c r="X16" s="48"/>
      <c r="Y16" s="48"/>
      <c r="Z16" s="48"/>
      <c r="AA16" s="48" t="s">
        <v>311</v>
      </c>
    </row>
    <row r="17" spans="1:27" ht="46.75" customHeight="1" x14ac:dyDescent="0.25">
      <c r="A17" s="48">
        <v>1016000</v>
      </c>
      <c r="B17" s="48">
        <v>1</v>
      </c>
      <c r="C17" s="48" t="s">
        <v>312</v>
      </c>
      <c r="D17" s="48">
        <v>3003</v>
      </c>
      <c r="E17" s="48">
        <v>0.1</v>
      </c>
      <c r="F17" s="48" t="s">
        <v>313</v>
      </c>
      <c r="G17" s="48">
        <v>3015</v>
      </c>
      <c r="H17" s="48">
        <v>200</v>
      </c>
      <c r="I17" s="48"/>
      <c r="J17" s="48"/>
      <c r="K17" s="48"/>
      <c r="L17" s="48"/>
      <c r="M17" s="48"/>
      <c r="N17" s="48"/>
      <c r="O17" s="48" t="s">
        <v>314</v>
      </c>
      <c r="P17" s="48" t="s">
        <v>315</v>
      </c>
      <c r="Q17" s="48"/>
      <c r="R17" s="48"/>
      <c r="S17" s="48" t="s">
        <v>316</v>
      </c>
      <c r="T17" s="48" t="s">
        <v>317</v>
      </c>
      <c r="U17" s="48" t="s">
        <v>318</v>
      </c>
      <c r="V17" s="48" t="s">
        <v>319</v>
      </c>
      <c r="W17" s="48"/>
      <c r="X17" s="48"/>
      <c r="Y17" s="48"/>
      <c r="Z17" s="48"/>
      <c r="AA17" s="48" t="s">
        <v>320</v>
      </c>
    </row>
    <row r="18" spans="1:27" ht="46.75" customHeight="1" x14ac:dyDescent="0.25">
      <c r="A18" s="48">
        <v>2001000</v>
      </c>
      <c r="B18" s="48">
        <v>2</v>
      </c>
      <c r="C18" s="48" t="s">
        <v>285</v>
      </c>
      <c r="D18" s="48">
        <v>3001</v>
      </c>
      <c r="E18" s="48">
        <v>0.1</v>
      </c>
      <c r="F18" s="48" t="s">
        <v>294</v>
      </c>
      <c r="G18" s="48">
        <v>3004</v>
      </c>
      <c r="H18" s="48">
        <v>0.1</v>
      </c>
      <c r="I18" s="48" t="s">
        <v>286</v>
      </c>
      <c r="J18" s="48">
        <v>3013</v>
      </c>
      <c r="K18" s="48">
        <v>200</v>
      </c>
      <c r="L18" s="48" t="s">
        <v>295</v>
      </c>
      <c r="M18" s="48">
        <v>3016</v>
      </c>
      <c r="N18" s="48">
        <v>200</v>
      </c>
      <c r="O18" s="48" t="s">
        <v>287</v>
      </c>
      <c r="P18" s="48" t="s">
        <v>296</v>
      </c>
      <c r="Q18" s="48" t="s">
        <v>288</v>
      </c>
      <c r="R18" s="48" t="s">
        <v>297</v>
      </c>
      <c r="S18" s="48" t="s">
        <v>321</v>
      </c>
      <c r="T18" s="48" t="s">
        <v>290</v>
      </c>
      <c r="U18" s="48" t="s">
        <v>322</v>
      </c>
      <c r="V18" s="48" t="s">
        <v>299</v>
      </c>
      <c r="W18" s="48" t="s">
        <v>323</v>
      </c>
      <c r="X18" s="48" t="s">
        <v>292</v>
      </c>
      <c r="Y18" s="48" t="s">
        <v>324</v>
      </c>
      <c r="Z18" s="48" t="s">
        <v>301</v>
      </c>
      <c r="AA18" s="48" t="s">
        <v>325</v>
      </c>
    </row>
    <row r="19" spans="1:27" ht="46.75" customHeight="1" x14ac:dyDescent="0.25">
      <c r="A19" s="48">
        <v>2002000</v>
      </c>
      <c r="B19" s="48">
        <v>2</v>
      </c>
      <c r="C19" s="48" t="s">
        <v>303</v>
      </c>
      <c r="D19" s="48">
        <v>3002</v>
      </c>
      <c r="E19" s="48">
        <v>0.1</v>
      </c>
      <c r="F19" s="48" t="s">
        <v>312</v>
      </c>
      <c r="G19" s="48">
        <v>3003</v>
      </c>
      <c r="H19" s="48">
        <v>0.1</v>
      </c>
      <c r="I19" s="48" t="s">
        <v>304</v>
      </c>
      <c r="J19" s="48">
        <v>3014</v>
      </c>
      <c r="K19" s="48">
        <v>200</v>
      </c>
      <c r="L19" s="48" t="s">
        <v>313</v>
      </c>
      <c r="M19" s="48">
        <v>3015</v>
      </c>
      <c r="N19" s="48">
        <v>200</v>
      </c>
      <c r="O19" s="48" t="s">
        <v>305</v>
      </c>
      <c r="P19" s="48" t="s">
        <v>314</v>
      </c>
      <c r="Q19" s="48" t="s">
        <v>306</v>
      </c>
      <c r="R19" s="48" t="s">
        <v>315</v>
      </c>
      <c r="S19" s="48" t="s">
        <v>326</v>
      </c>
      <c r="T19" s="48" t="s">
        <v>308</v>
      </c>
      <c r="U19" s="48" t="s">
        <v>327</v>
      </c>
      <c r="V19" s="48" t="s">
        <v>317</v>
      </c>
      <c r="W19" s="48" t="s">
        <v>328</v>
      </c>
      <c r="X19" s="48" t="s">
        <v>310</v>
      </c>
      <c r="Y19" s="48" t="s">
        <v>329</v>
      </c>
      <c r="Z19" s="48" t="s">
        <v>319</v>
      </c>
      <c r="AA19" s="48" t="s">
        <v>330</v>
      </c>
    </row>
    <row r="20" spans="1:27" ht="46.75" customHeight="1" x14ac:dyDescent="0.25">
      <c r="A20" s="48">
        <v>2003000</v>
      </c>
      <c r="B20" s="48">
        <v>2</v>
      </c>
      <c r="C20" s="48" t="s">
        <v>177</v>
      </c>
      <c r="D20" s="48">
        <v>1020</v>
      </c>
      <c r="E20" s="48">
        <v>0.2</v>
      </c>
      <c r="F20" s="48" t="s">
        <v>186</v>
      </c>
      <c r="G20" s="48">
        <v>1021</v>
      </c>
      <c r="H20" s="48">
        <v>0.2</v>
      </c>
      <c r="I20" s="48" t="s">
        <v>178</v>
      </c>
      <c r="J20" s="48">
        <v>1105</v>
      </c>
      <c r="K20" s="48">
        <v>0.2</v>
      </c>
      <c r="L20" s="48" t="s">
        <v>187</v>
      </c>
      <c r="M20" s="48">
        <v>1106</v>
      </c>
      <c r="N20" s="48">
        <v>0.2</v>
      </c>
      <c r="O20" s="48" t="s">
        <v>179</v>
      </c>
      <c r="P20" s="48" t="s">
        <v>188</v>
      </c>
      <c r="Q20" s="48" t="s">
        <v>180</v>
      </c>
      <c r="R20" s="48" t="s">
        <v>189</v>
      </c>
      <c r="S20" s="48" t="s">
        <v>331</v>
      </c>
      <c r="T20" s="48" t="s">
        <v>182</v>
      </c>
      <c r="U20" s="48" t="s">
        <v>332</v>
      </c>
      <c r="V20" s="48" t="s">
        <v>191</v>
      </c>
      <c r="W20" s="48" t="s">
        <v>333</v>
      </c>
      <c r="X20" s="48" t="s">
        <v>184</v>
      </c>
      <c r="Y20" s="48" t="s">
        <v>334</v>
      </c>
      <c r="Z20" s="48" t="s">
        <v>193</v>
      </c>
      <c r="AA20" s="48" t="s">
        <v>335</v>
      </c>
    </row>
    <row r="21" spans="1:27" ht="46.75" customHeight="1" x14ac:dyDescent="0.25">
      <c r="A21" s="48">
        <v>2004000</v>
      </c>
      <c r="B21" s="48">
        <v>2</v>
      </c>
      <c r="C21" s="48" t="s">
        <v>195</v>
      </c>
      <c r="D21" s="48">
        <v>1022</v>
      </c>
      <c r="E21" s="48">
        <v>0.2</v>
      </c>
      <c r="F21" s="48" t="s">
        <v>204</v>
      </c>
      <c r="G21" s="48">
        <v>1023</v>
      </c>
      <c r="H21" s="48">
        <v>0.2</v>
      </c>
      <c r="I21" s="48" t="s">
        <v>196</v>
      </c>
      <c r="J21" s="48">
        <v>1107</v>
      </c>
      <c r="K21" s="48">
        <v>0.2</v>
      </c>
      <c r="L21" s="48" t="s">
        <v>205</v>
      </c>
      <c r="M21" s="48">
        <v>1108</v>
      </c>
      <c r="N21" s="48">
        <v>0.2</v>
      </c>
      <c r="O21" s="48" t="s">
        <v>197</v>
      </c>
      <c r="P21" s="48" t="s">
        <v>206</v>
      </c>
      <c r="Q21" s="48" t="s">
        <v>198</v>
      </c>
      <c r="R21" s="48" t="s">
        <v>207</v>
      </c>
      <c r="S21" s="48" t="s">
        <v>336</v>
      </c>
      <c r="T21" s="48" t="s">
        <v>200</v>
      </c>
      <c r="U21" s="48" t="s">
        <v>337</v>
      </c>
      <c r="V21" s="48" t="s">
        <v>209</v>
      </c>
      <c r="W21" s="48" t="s">
        <v>338</v>
      </c>
      <c r="X21" s="48" t="s">
        <v>202</v>
      </c>
      <c r="Y21" s="48" t="s">
        <v>339</v>
      </c>
      <c r="Z21" s="48" t="s">
        <v>211</v>
      </c>
      <c r="AA21" s="48" t="s">
        <v>340</v>
      </c>
    </row>
    <row r="22" spans="1:27" ht="46.75" customHeight="1" x14ac:dyDescent="0.25">
      <c r="A22" s="48">
        <v>2005000</v>
      </c>
      <c r="B22" s="48">
        <v>2</v>
      </c>
      <c r="C22" s="48" t="s">
        <v>213</v>
      </c>
      <c r="D22" s="48">
        <v>2005</v>
      </c>
      <c r="E22" s="48">
        <v>0.1</v>
      </c>
      <c r="F22" s="48" t="s">
        <v>214</v>
      </c>
      <c r="G22" s="48">
        <v>2055</v>
      </c>
      <c r="H22" s="48">
        <v>0.1</v>
      </c>
      <c r="I22" s="48" t="s">
        <v>231</v>
      </c>
      <c r="J22" s="48">
        <v>2008</v>
      </c>
      <c r="K22" s="48">
        <v>0.1</v>
      </c>
      <c r="L22" s="48" t="s">
        <v>232</v>
      </c>
      <c r="M22" s="48">
        <v>2058</v>
      </c>
      <c r="N22" s="48">
        <v>0.1</v>
      </c>
      <c r="O22" s="48" t="s">
        <v>215</v>
      </c>
      <c r="P22" s="48" t="s">
        <v>216</v>
      </c>
      <c r="Q22" s="48" t="s">
        <v>233</v>
      </c>
      <c r="R22" s="48" t="s">
        <v>234</v>
      </c>
      <c r="S22" s="48" t="s">
        <v>341</v>
      </c>
      <c r="T22" s="48" t="s">
        <v>218</v>
      </c>
      <c r="U22" s="48" t="s">
        <v>342</v>
      </c>
      <c r="V22" s="48" t="s">
        <v>220</v>
      </c>
      <c r="W22" s="48" t="s">
        <v>343</v>
      </c>
      <c r="X22" s="48" t="s">
        <v>236</v>
      </c>
      <c r="Y22" s="48" t="s">
        <v>344</v>
      </c>
      <c r="Z22" s="48" t="s">
        <v>238</v>
      </c>
      <c r="AA22" s="48" t="s">
        <v>345</v>
      </c>
    </row>
    <row r="23" spans="1:27" ht="46.75" customHeight="1" x14ac:dyDescent="0.25">
      <c r="A23" s="48">
        <v>2006000</v>
      </c>
      <c r="B23" s="48">
        <v>2</v>
      </c>
      <c r="C23" s="48" t="s">
        <v>222</v>
      </c>
      <c r="D23" s="48">
        <v>2006</v>
      </c>
      <c r="E23" s="48">
        <v>0.1</v>
      </c>
      <c r="F23" s="48" t="s">
        <v>223</v>
      </c>
      <c r="G23" s="48">
        <v>2056</v>
      </c>
      <c r="H23" s="48">
        <v>0.1</v>
      </c>
      <c r="I23" s="48" t="s">
        <v>240</v>
      </c>
      <c r="J23" s="48">
        <v>2010</v>
      </c>
      <c r="K23" s="48">
        <v>0.1</v>
      </c>
      <c r="L23" s="48" t="s">
        <v>241</v>
      </c>
      <c r="M23" s="48">
        <v>2060</v>
      </c>
      <c r="N23" s="48">
        <v>0.1</v>
      </c>
      <c r="O23" s="48" t="s">
        <v>224</v>
      </c>
      <c r="P23" s="48" t="s">
        <v>225</v>
      </c>
      <c r="Q23" s="48" t="s">
        <v>242</v>
      </c>
      <c r="R23" s="48" t="s">
        <v>243</v>
      </c>
      <c r="S23" s="48" t="s">
        <v>346</v>
      </c>
      <c r="T23" s="48" t="s">
        <v>227</v>
      </c>
      <c r="U23" s="48" t="s">
        <v>347</v>
      </c>
      <c r="V23" s="48" t="s">
        <v>229</v>
      </c>
      <c r="W23" s="48" t="s">
        <v>348</v>
      </c>
      <c r="X23" s="48" t="s">
        <v>245</v>
      </c>
      <c r="Y23" s="48" t="s">
        <v>349</v>
      </c>
      <c r="Z23" s="48" t="s">
        <v>247</v>
      </c>
      <c r="AA23" s="48" t="s">
        <v>350</v>
      </c>
    </row>
    <row r="24" spans="1:27" ht="46.75" customHeight="1" x14ac:dyDescent="0.25">
      <c r="A24" s="48">
        <v>2007000</v>
      </c>
      <c r="B24" s="48">
        <v>2</v>
      </c>
      <c r="C24" s="48" t="s">
        <v>249</v>
      </c>
      <c r="D24" s="48">
        <v>2205</v>
      </c>
      <c r="E24" s="48">
        <v>0.1</v>
      </c>
      <c r="F24" s="48" t="s">
        <v>250</v>
      </c>
      <c r="G24" s="48">
        <v>2105</v>
      </c>
      <c r="H24" s="48">
        <v>0.1</v>
      </c>
      <c r="I24" s="48" t="s">
        <v>267</v>
      </c>
      <c r="J24" s="48">
        <v>2208</v>
      </c>
      <c r="K24" s="48">
        <v>0.1</v>
      </c>
      <c r="L24" s="48" t="s">
        <v>268</v>
      </c>
      <c r="M24" s="48">
        <v>2108</v>
      </c>
      <c r="N24" s="48">
        <v>0.1</v>
      </c>
      <c r="O24" s="48" t="s">
        <v>251</v>
      </c>
      <c r="P24" s="48" t="s">
        <v>252</v>
      </c>
      <c r="Q24" s="48" t="s">
        <v>269</v>
      </c>
      <c r="R24" s="48" t="s">
        <v>270</v>
      </c>
      <c r="S24" s="48" t="s">
        <v>351</v>
      </c>
      <c r="T24" s="48" t="s">
        <v>254</v>
      </c>
      <c r="U24" s="48" t="s">
        <v>352</v>
      </c>
      <c r="V24" s="48" t="s">
        <v>256</v>
      </c>
      <c r="W24" s="48" t="s">
        <v>353</v>
      </c>
      <c r="X24" s="48" t="s">
        <v>272</v>
      </c>
      <c r="Y24" s="48" t="s">
        <v>354</v>
      </c>
      <c r="Z24" s="48" t="s">
        <v>274</v>
      </c>
      <c r="AA24" s="48" t="s">
        <v>355</v>
      </c>
    </row>
    <row r="25" spans="1:27" ht="46.75" customHeight="1" x14ac:dyDescent="0.25">
      <c r="A25" s="48">
        <v>2008000</v>
      </c>
      <c r="B25" s="48">
        <v>2</v>
      </c>
      <c r="C25" s="48" t="s">
        <v>258</v>
      </c>
      <c r="D25" s="48">
        <v>2206</v>
      </c>
      <c r="E25" s="48">
        <v>0.1</v>
      </c>
      <c r="F25" s="48" t="s">
        <v>259</v>
      </c>
      <c r="G25" s="48">
        <v>2106</v>
      </c>
      <c r="H25" s="48">
        <v>0.1</v>
      </c>
      <c r="I25" s="48" t="s">
        <v>276</v>
      </c>
      <c r="J25" s="48">
        <v>2210</v>
      </c>
      <c r="K25" s="48">
        <v>0.1</v>
      </c>
      <c r="L25" s="48" t="s">
        <v>277</v>
      </c>
      <c r="M25" s="48">
        <v>2110</v>
      </c>
      <c r="N25" s="48">
        <v>0.1</v>
      </c>
      <c r="O25" s="48" t="s">
        <v>260</v>
      </c>
      <c r="P25" s="48" t="s">
        <v>261</v>
      </c>
      <c r="Q25" s="48" t="s">
        <v>278</v>
      </c>
      <c r="R25" s="48" t="s">
        <v>279</v>
      </c>
      <c r="S25" s="48" t="s">
        <v>356</v>
      </c>
      <c r="T25" s="48" t="s">
        <v>263</v>
      </c>
      <c r="U25" s="48" t="s">
        <v>357</v>
      </c>
      <c r="V25" s="48" t="s">
        <v>265</v>
      </c>
      <c r="W25" s="48" t="s">
        <v>358</v>
      </c>
      <c r="X25" s="48" t="s">
        <v>281</v>
      </c>
      <c r="Y25" s="48" t="s">
        <v>359</v>
      </c>
      <c r="Z25" s="48" t="s">
        <v>283</v>
      </c>
      <c r="AA25" s="48" t="s">
        <v>360</v>
      </c>
    </row>
    <row r="26" spans="1:27" ht="46.75" customHeight="1" x14ac:dyDescent="0.25">
      <c r="A26" s="48">
        <v>3001000</v>
      </c>
      <c r="B26" s="48">
        <v>3</v>
      </c>
      <c r="C26" s="48" t="s">
        <v>361</v>
      </c>
      <c r="D26" s="48">
        <v>6001</v>
      </c>
      <c r="E26" s="48">
        <v>10000</v>
      </c>
      <c r="F26" s="48" t="s">
        <v>362</v>
      </c>
      <c r="G26" s="48">
        <v>6010</v>
      </c>
      <c r="H26" s="48">
        <v>20000</v>
      </c>
      <c r="I26" s="48"/>
      <c r="J26" s="48"/>
      <c r="K26" s="48"/>
      <c r="L26" s="48"/>
      <c r="M26" s="48"/>
      <c r="N26" s="48"/>
      <c r="O26" s="48" t="s">
        <v>363</v>
      </c>
      <c r="P26" s="48" t="s">
        <v>364</v>
      </c>
      <c r="Q26" s="48"/>
      <c r="R26" s="48"/>
      <c r="S26" s="48" t="s">
        <v>365</v>
      </c>
      <c r="T26" s="48" t="s">
        <v>366</v>
      </c>
      <c r="U26" s="48" t="s">
        <v>367</v>
      </c>
      <c r="V26" s="48" t="s">
        <v>368</v>
      </c>
      <c r="W26" s="48"/>
      <c r="X26" s="48"/>
      <c r="Y26" s="48"/>
      <c r="Z26" s="48"/>
      <c r="AA26" s="48" t="s">
        <v>369</v>
      </c>
    </row>
    <row r="27" spans="1:27" ht="46.75" customHeight="1" x14ac:dyDescent="0.25">
      <c r="A27" s="48">
        <v>3002000</v>
      </c>
      <c r="B27" s="48">
        <v>3</v>
      </c>
      <c r="C27" s="48" t="s">
        <v>370</v>
      </c>
      <c r="D27" s="48">
        <v>1229</v>
      </c>
      <c r="E27" s="48">
        <v>0.1</v>
      </c>
      <c r="F27" s="48" t="s">
        <v>371</v>
      </c>
      <c r="G27" s="48">
        <v>1300</v>
      </c>
      <c r="H27" s="48">
        <v>0.1</v>
      </c>
      <c r="I27" s="48"/>
      <c r="J27" s="48"/>
      <c r="K27" s="48"/>
      <c r="L27" s="48"/>
      <c r="M27" s="48"/>
      <c r="N27" s="48"/>
      <c r="O27" s="48" t="s">
        <v>372</v>
      </c>
      <c r="P27" s="48" t="s">
        <v>373</v>
      </c>
      <c r="Q27" s="48"/>
      <c r="R27" s="48"/>
      <c r="S27" s="48" t="s">
        <v>374</v>
      </c>
      <c r="T27" s="48" t="s">
        <v>375</v>
      </c>
      <c r="U27" s="48" t="s">
        <v>376</v>
      </c>
      <c r="V27" s="48" t="s">
        <v>377</v>
      </c>
      <c r="W27" s="48"/>
      <c r="X27" s="48"/>
      <c r="Y27" s="48"/>
      <c r="Z27" s="48"/>
      <c r="AA27" s="48" t="s">
        <v>378</v>
      </c>
    </row>
    <row r="28" spans="1:27" ht="46.75" customHeight="1" x14ac:dyDescent="0.25">
      <c r="A28" s="48">
        <v>3003000</v>
      </c>
      <c r="B28" s="48">
        <v>3</v>
      </c>
      <c r="C28" s="48" t="s">
        <v>379</v>
      </c>
      <c r="D28" s="48">
        <v>2000</v>
      </c>
      <c r="E28" s="48">
        <v>0.1</v>
      </c>
      <c r="F28" s="48" t="s">
        <v>380</v>
      </c>
      <c r="G28" s="48">
        <v>2050</v>
      </c>
      <c r="H28" s="48">
        <v>0.1</v>
      </c>
      <c r="I28" s="48"/>
      <c r="J28" s="48"/>
      <c r="K28" s="48"/>
      <c r="L28" s="48"/>
      <c r="M28" s="48"/>
      <c r="N28" s="48"/>
      <c r="O28" s="48" t="s">
        <v>381</v>
      </c>
      <c r="P28" s="48" t="s">
        <v>382</v>
      </c>
      <c r="Q28" s="48"/>
      <c r="R28" s="48"/>
      <c r="S28" s="48" t="s">
        <v>383</v>
      </c>
      <c r="T28" s="48" t="s">
        <v>384</v>
      </c>
      <c r="U28" s="48" t="s">
        <v>385</v>
      </c>
      <c r="V28" s="48" t="s">
        <v>386</v>
      </c>
      <c r="W28" s="48"/>
      <c r="X28" s="48"/>
      <c r="Y28" s="48"/>
      <c r="Z28" s="48"/>
      <c r="AA28" s="48" t="s">
        <v>387</v>
      </c>
    </row>
    <row r="29" spans="1:27" ht="46.75" customHeight="1" x14ac:dyDescent="0.25">
      <c r="A29" s="48">
        <v>3004000</v>
      </c>
      <c r="B29" s="48">
        <v>3</v>
      </c>
      <c r="C29" s="48" t="s">
        <v>388</v>
      </c>
      <c r="D29" s="48">
        <v>2200</v>
      </c>
      <c r="E29" s="48">
        <v>0.1</v>
      </c>
      <c r="F29" s="48" t="s">
        <v>389</v>
      </c>
      <c r="G29" s="48">
        <v>2100</v>
      </c>
      <c r="H29" s="48">
        <v>0.1</v>
      </c>
      <c r="I29" s="48"/>
      <c r="J29" s="48"/>
      <c r="K29" s="48"/>
      <c r="L29" s="48"/>
      <c r="M29" s="48"/>
      <c r="N29" s="48"/>
      <c r="O29" s="48" t="s">
        <v>390</v>
      </c>
      <c r="P29" s="48" t="s">
        <v>391</v>
      </c>
      <c r="Q29" s="48"/>
      <c r="R29" s="48"/>
      <c r="S29" s="48" t="s">
        <v>392</v>
      </c>
      <c r="T29" s="48" t="s">
        <v>393</v>
      </c>
      <c r="U29" s="48" t="s">
        <v>394</v>
      </c>
      <c r="V29" s="48" t="s">
        <v>395</v>
      </c>
      <c r="W29" s="48"/>
      <c r="X29" s="48"/>
      <c r="Y29" s="48"/>
      <c r="Z29" s="48"/>
      <c r="AA29" s="48" t="s">
        <v>396</v>
      </c>
    </row>
    <row r="30" spans="1:27" s="62" customFormat="1" ht="46.75" customHeight="1" x14ac:dyDescent="0.25">
      <c r="A30" s="64">
        <v>3005000</v>
      </c>
      <c r="B30" s="64">
        <v>3</v>
      </c>
      <c r="C30" s="64" t="s">
        <v>388</v>
      </c>
      <c r="D30" s="64">
        <v>2200</v>
      </c>
      <c r="E30" s="64">
        <v>0.1</v>
      </c>
      <c r="F30" s="64" t="s">
        <v>389</v>
      </c>
      <c r="G30" s="64">
        <v>2100</v>
      </c>
      <c r="H30" s="64">
        <v>0.1</v>
      </c>
      <c r="I30" s="64"/>
      <c r="J30" s="64"/>
      <c r="K30" s="64"/>
      <c r="L30" s="64"/>
      <c r="M30" s="64"/>
      <c r="N30" s="64"/>
      <c r="O30" s="64" t="s">
        <v>390</v>
      </c>
      <c r="P30" s="64" t="s">
        <v>391</v>
      </c>
      <c r="Q30" s="64"/>
      <c r="R30" s="64"/>
      <c r="S30" s="64" t="s">
        <v>397</v>
      </c>
      <c r="T30" s="64" t="s">
        <v>393</v>
      </c>
      <c r="U30" s="64" t="s">
        <v>398</v>
      </c>
      <c r="V30" s="64" t="s">
        <v>395</v>
      </c>
      <c r="W30" s="64"/>
      <c r="X30" s="64"/>
      <c r="Y30" s="64"/>
      <c r="Z30" s="64"/>
      <c r="AA30" s="64" t="s">
        <v>399</v>
      </c>
    </row>
    <row r="31" spans="1:27" ht="46.75" customHeight="1" x14ac:dyDescent="0.25">
      <c r="A31" s="48">
        <v>4001000</v>
      </c>
      <c r="B31" s="48">
        <v>4</v>
      </c>
      <c r="C31" s="48" t="s">
        <v>249</v>
      </c>
      <c r="D31" s="48">
        <v>2205</v>
      </c>
      <c r="E31" s="48">
        <v>0.1</v>
      </c>
      <c r="F31" s="48"/>
      <c r="G31" s="48"/>
      <c r="H31" s="48"/>
      <c r="I31" s="48"/>
      <c r="J31" s="48"/>
      <c r="K31" s="48"/>
      <c r="L31" s="48"/>
      <c r="M31" s="48"/>
      <c r="N31" s="48"/>
      <c r="O31" s="48" t="s">
        <v>251</v>
      </c>
      <c r="P31" s="48"/>
      <c r="Q31" s="48"/>
      <c r="R31" s="48"/>
      <c r="S31" s="48" t="s">
        <v>253</v>
      </c>
      <c r="T31" s="48" t="s">
        <v>254</v>
      </c>
      <c r="U31" s="48"/>
      <c r="V31" s="48"/>
      <c r="W31" s="48"/>
      <c r="X31" s="48"/>
      <c r="Y31" s="48"/>
      <c r="Z31" s="48"/>
      <c r="AA31" s="48" t="s">
        <v>257</v>
      </c>
    </row>
    <row r="32" spans="1:27" ht="46.75" customHeight="1" x14ac:dyDescent="0.25">
      <c r="A32" s="48">
        <v>4002000</v>
      </c>
      <c r="B32" s="48">
        <v>4</v>
      </c>
      <c r="C32" s="48" t="s">
        <v>258</v>
      </c>
      <c r="D32" s="48">
        <v>2206</v>
      </c>
      <c r="E32" s="48">
        <v>0.1</v>
      </c>
      <c r="F32" s="48"/>
      <c r="G32" s="48"/>
      <c r="H32" s="48"/>
      <c r="I32" s="48"/>
      <c r="J32" s="48"/>
      <c r="K32" s="48"/>
      <c r="L32" s="48"/>
      <c r="M32" s="48"/>
      <c r="N32" s="48"/>
      <c r="O32" s="48" t="s">
        <v>260</v>
      </c>
      <c r="P32" s="48"/>
      <c r="Q32" s="48"/>
      <c r="R32" s="48"/>
      <c r="S32" s="48" t="s">
        <v>262</v>
      </c>
      <c r="T32" s="48" t="s">
        <v>263</v>
      </c>
      <c r="U32" s="48"/>
      <c r="V32" s="48"/>
      <c r="W32" s="48"/>
      <c r="X32" s="48"/>
      <c r="Y32" s="48"/>
      <c r="Z32" s="48"/>
      <c r="AA32" s="48" t="s">
        <v>266</v>
      </c>
    </row>
    <row r="33" spans="1:27" ht="46.75" customHeight="1" x14ac:dyDescent="0.25">
      <c r="A33" s="48">
        <v>4003000</v>
      </c>
      <c r="B33" s="48">
        <v>4</v>
      </c>
      <c r="C33" s="48" t="s">
        <v>267</v>
      </c>
      <c r="D33" s="48">
        <v>2208</v>
      </c>
      <c r="E33" s="48">
        <v>0.1</v>
      </c>
      <c r="F33" s="48"/>
      <c r="G33" s="48"/>
      <c r="H33" s="48"/>
      <c r="I33" s="48"/>
      <c r="J33" s="48"/>
      <c r="K33" s="48"/>
      <c r="L33" s="48"/>
      <c r="M33" s="48"/>
      <c r="N33" s="48"/>
      <c r="O33" s="48" t="s">
        <v>269</v>
      </c>
      <c r="P33" s="48"/>
      <c r="Q33" s="48"/>
      <c r="R33" s="48"/>
      <c r="S33" s="48" t="s">
        <v>271</v>
      </c>
      <c r="T33" s="48" t="s">
        <v>272</v>
      </c>
      <c r="U33" s="48"/>
      <c r="V33" s="48"/>
      <c r="W33" s="48"/>
      <c r="X33" s="48"/>
      <c r="Y33" s="48"/>
      <c r="Z33" s="48"/>
      <c r="AA33" s="48" t="s">
        <v>275</v>
      </c>
    </row>
    <row r="34" spans="1:27" ht="46.75" customHeight="1" x14ac:dyDescent="0.25">
      <c r="A34" s="48">
        <v>4004000</v>
      </c>
      <c r="B34" s="48">
        <v>4</v>
      </c>
      <c r="C34" s="48" t="s">
        <v>276</v>
      </c>
      <c r="D34" s="48">
        <v>2210</v>
      </c>
      <c r="E34" s="48">
        <v>0.1</v>
      </c>
      <c r="F34" s="48"/>
      <c r="G34" s="48"/>
      <c r="H34" s="48"/>
      <c r="I34" s="48"/>
      <c r="J34" s="48"/>
      <c r="K34" s="48"/>
      <c r="L34" s="48"/>
      <c r="M34" s="48"/>
      <c r="N34" s="48"/>
      <c r="O34" s="48" t="s">
        <v>278</v>
      </c>
      <c r="P34" s="48"/>
      <c r="Q34" s="48"/>
      <c r="R34" s="48"/>
      <c r="S34" s="48" t="s">
        <v>280</v>
      </c>
      <c r="T34" s="48" t="s">
        <v>281</v>
      </c>
      <c r="U34" s="48"/>
      <c r="V34" s="48"/>
      <c r="W34" s="48"/>
      <c r="X34" s="48"/>
      <c r="Y34" s="48"/>
      <c r="Z34" s="48"/>
      <c r="AA34" s="48" t="s">
        <v>284</v>
      </c>
    </row>
    <row r="35" spans="1:27" s="62" customFormat="1" ht="46.75" customHeight="1" x14ac:dyDescent="0.25">
      <c r="A35" s="64">
        <v>5001000</v>
      </c>
      <c r="B35" s="64">
        <v>5</v>
      </c>
      <c r="C35" s="64" t="s">
        <v>388</v>
      </c>
      <c r="D35" s="64">
        <v>2200</v>
      </c>
      <c r="E35" s="64">
        <v>0.1</v>
      </c>
      <c r="F35" s="64" t="s">
        <v>389</v>
      </c>
      <c r="G35" s="64">
        <v>2100</v>
      </c>
      <c r="H35" s="64">
        <v>0.1</v>
      </c>
      <c r="I35" s="64"/>
      <c r="J35" s="64"/>
      <c r="K35" s="64"/>
      <c r="L35" s="64"/>
      <c r="M35" s="64"/>
      <c r="N35" s="64"/>
      <c r="O35" s="64" t="s">
        <v>390</v>
      </c>
      <c r="P35" s="64" t="s">
        <v>391</v>
      </c>
      <c r="Q35" s="64"/>
      <c r="R35" s="64"/>
      <c r="S35" s="64" t="s">
        <v>397</v>
      </c>
      <c r="T35" s="64" t="s">
        <v>393</v>
      </c>
      <c r="U35" s="64" t="s">
        <v>398</v>
      </c>
      <c r="V35" s="64" t="s">
        <v>395</v>
      </c>
      <c r="W35" s="64"/>
      <c r="X35" s="64"/>
      <c r="Y35" s="64"/>
      <c r="Z35" s="64"/>
      <c r="AA35" s="64" t="s">
        <v>399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8"/>
  <sheetViews>
    <sheetView zoomScale="85" zoomScaleNormal="85" workbookViewId="0">
      <selection activeCell="E20" sqref="E20"/>
    </sheetView>
  </sheetViews>
  <sheetFormatPr defaultColWidth="14.90625" defaultRowHeight="16.5" x14ac:dyDescent="0.25"/>
  <cols>
    <col min="1" max="1" width="14.90625" style="6" customWidth="1"/>
    <col min="2" max="2" width="26.1796875" style="6" customWidth="1"/>
    <col min="3" max="3" width="37.81640625" style="6" customWidth="1"/>
    <col min="4" max="6" width="14.90625" style="6" customWidth="1"/>
    <col min="10" max="10" width="14.90625" style="6" customWidth="1"/>
    <col min="11" max="11" width="20.1796875" style="60" customWidth="1"/>
    <col min="12" max="12" width="14.90625" style="60" customWidth="1"/>
    <col min="13" max="16384" width="14.90625" style="60"/>
  </cols>
  <sheetData>
    <row r="1" spans="1:12" s="35" customFormat="1" x14ac:dyDescent="0.25">
      <c r="A1" s="34" t="s">
        <v>400</v>
      </c>
      <c r="B1" s="5"/>
      <c r="C1" s="5"/>
      <c r="D1" s="5"/>
      <c r="E1" s="5"/>
      <c r="F1" s="5"/>
      <c r="J1" s="5"/>
    </row>
    <row r="2" spans="1:12" x14ac:dyDescent="0.25">
      <c r="A2" s="6" t="s">
        <v>1</v>
      </c>
      <c r="B2" s="6" t="s">
        <v>2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11</v>
      </c>
      <c r="H2" s="6" t="s">
        <v>12</v>
      </c>
      <c r="I2" s="6" t="s">
        <v>13</v>
      </c>
      <c r="J2" s="6" t="s">
        <v>401</v>
      </c>
      <c r="K2" s="6" t="s">
        <v>402</v>
      </c>
      <c r="L2" s="6" t="s">
        <v>403</v>
      </c>
    </row>
    <row r="3" spans="1:12" s="35" customFormat="1" x14ac:dyDescent="0.25">
      <c r="A3" s="5" t="s">
        <v>44</v>
      </c>
      <c r="B3" s="5" t="s">
        <v>45</v>
      </c>
      <c r="C3" s="5" t="s">
        <v>46</v>
      </c>
      <c r="D3" s="5" t="s">
        <v>47</v>
      </c>
      <c r="E3" s="5" t="s">
        <v>48</v>
      </c>
      <c r="F3" s="5" t="s">
        <v>49</v>
      </c>
      <c r="G3" s="5" t="s">
        <v>51</v>
      </c>
      <c r="H3" s="5" t="s">
        <v>52</v>
      </c>
      <c r="I3" s="5" t="s">
        <v>53</v>
      </c>
      <c r="J3" s="5" t="s">
        <v>404</v>
      </c>
      <c r="K3" s="5" t="s">
        <v>405</v>
      </c>
      <c r="L3" s="5" t="s">
        <v>406</v>
      </c>
    </row>
    <row r="4" spans="1:12" x14ac:dyDescent="0.25">
      <c r="A4" s="6">
        <v>1001000</v>
      </c>
      <c r="C4" s="6" t="s">
        <v>89</v>
      </c>
      <c r="D4" s="6">
        <v>1</v>
      </c>
      <c r="E4" s="6">
        <v>177</v>
      </c>
      <c r="F4" s="6">
        <v>163</v>
      </c>
      <c r="G4" s="6">
        <v>16</v>
      </c>
      <c r="H4" s="6">
        <v>27</v>
      </c>
      <c r="I4" s="6">
        <v>50</v>
      </c>
      <c r="J4" s="6">
        <v>1</v>
      </c>
      <c r="K4" s="6">
        <v>1704401</v>
      </c>
      <c r="L4" s="6">
        <v>1700351</v>
      </c>
    </row>
    <row r="5" spans="1:12" x14ac:dyDescent="0.25">
      <c r="A5" s="6">
        <v>1002000</v>
      </c>
      <c r="C5" s="6" t="s">
        <v>89</v>
      </c>
      <c r="D5" s="6">
        <v>1</v>
      </c>
      <c r="E5" s="6">
        <v>271</v>
      </c>
      <c r="F5" s="6">
        <v>163</v>
      </c>
      <c r="G5" s="6">
        <v>17</v>
      </c>
      <c r="H5" s="6">
        <v>27</v>
      </c>
      <c r="I5" s="6">
        <v>50</v>
      </c>
      <c r="J5" s="6">
        <v>1</v>
      </c>
      <c r="K5" s="6">
        <v>1704401</v>
      </c>
      <c r="L5" s="6">
        <v>1700351</v>
      </c>
    </row>
    <row r="6" spans="1:12" x14ac:dyDescent="0.25">
      <c r="A6" s="6">
        <v>1003000</v>
      </c>
      <c r="C6" s="6" t="s">
        <v>89</v>
      </c>
      <c r="D6" s="6">
        <v>1</v>
      </c>
      <c r="E6" s="6">
        <v>365</v>
      </c>
      <c r="F6" s="6">
        <v>163</v>
      </c>
      <c r="G6" s="6">
        <v>18</v>
      </c>
      <c r="H6" s="6">
        <v>27</v>
      </c>
      <c r="I6" s="6">
        <v>50</v>
      </c>
      <c r="J6" s="6">
        <v>1</v>
      </c>
      <c r="K6" s="6">
        <v>1704401</v>
      </c>
      <c r="L6" s="6">
        <v>1700351</v>
      </c>
    </row>
    <row r="7" spans="1:12" x14ac:dyDescent="0.25">
      <c r="A7" s="6">
        <v>1004000</v>
      </c>
      <c r="C7" s="6" t="s">
        <v>89</v>
      </c>
      <c r="D7" s="6">
        <v>1</v>
      </c>
      <c r="E7" s="6">
        <v>459</v>
      </c>
      <c r="F7" s="6">
        <v>163</v>
      </c>
      <c r="G7" s="6">
        <v>19</v>
      </c>
      <c r="H7" s="6">
        <v>27</v>
      </c>
      <c r="I7" s="6">
        <v>50</v>
      </c>
      <c r="J7" s="6">
        <v>1</v>
      </c>
      <c r="K7" s="6">
        <v>1704401</v>
      </c>
      <c r="L7" s="6">
        <v>1700351</v>
      </c>
    </row>
    <row r="8" spans="1:12" x14ac:dyDescent="0.25">
      <c r="A8" s="6">
        <v>1005000</v>
      </c>
      <c r="C8" s="6" t="s">
        <v>89</v>
      </c>
      <c r="D8" s="6">
        <v>1</v>
      </c>
      <c r="E8" s="6">
        <v>538</v>
      </c>
      <c r="F8" s="6">
        <v>177</v>
      </c>
      <c r="G8" s="6">
        <v>20</v>
      </c>
      <c r="H8" s="6">
        <v>27</v>
      </c>
      <c r="I8" s="6">
        <v>50</v>
      </c>
      <c r="J8" s="6">
        <v>1</v>
      </c>
      <c r="K8" s="6">
        <v>1704401</v>
      </c>
      <c r="L8" s="6">
        <v>1700351</v>
      </c>
    </row>
    <row r="9" spans="1:12" x14ac:dyDescent="0.25">
      <c r="A9" s="6">
        <v>1006000</v>
      </c>
      <c r="C9" s="6" t="s">
        <v>89</v>
      </c>
      <c r="D9" s="6">
        <v>1</v>
      </c>
      <c r="E9" s="6">
        <v>538</v>
      </c>
      <c r="F9" s="6">
        <v>271</v>
      </c>
      <c r="G9" s="6">
        <v>21</v>
      </c>
      <c r="H9" s="6">
        <v>27</v>
      </c>
      <c r="I9" s="6">
        <v>50</v>
      </c>
      <c r="J9" s="6">
        <v>1</v>
      </c>
      <c r="K9" s="6">
        <v>1704401</v>
      </c>
      <c r="L9" s="6">
        <v>1700351</v>
      </c>
    </row>
    <row r="10" spans="1:12" x14ac:dyDescent="0.25">
      <c r="A10" s="6">
        <v>1007000</v>
      </c>
      <c r="C10" s="6" t="s">
        <v>89</v>
      </c>
      <c r="D10" s="6">
        <v>1</v>
      </c>
      <c r="E10" s="6">
        <v>538</v>
      </c>
      <c r="F10" s="6">
        <v>365</v>
      </c>
      <c r="G10" s="6">
        <v>22</v>
      </c>
      <c r="H10" s="6">
        <v>27</v>
      </c>
      <c r="I10" s="6">
        <v>50</v>
      </c>
      <c r="J10" s="6">
        <v>1</v>
      </c>
      <c r="K10" s="6">
        <v>1704401</v>
      </c>
      <c r="L10" s="6">
        <v>1700351</v>
      </c>
    </row>
    <row r="11" spans="1:12" x14ac:dyDescent="0.25">
      <c r="A11" s="6">
        <v>1008000</v>
      </c>
      <c r="C11" s="6" t="s">
        <v>89</v>
      </c>
      <c r="D11" s="6">
        <v>1</v>
      </c>
      <c r="E11" s="6">
        <v>538</v>
      </c>
      <c r="F11" s="6">
        <v>459</v>
      </c>
      <c r="G11" s="6">
        <v>23</v>
      </c>
      <c r="H11" s="6">
        <v>27</v>
      </c>
      <c r="I11" s="6">
        <v>50</v>
      </c>
      <c r="J11" s="6">
        <v>1</v>
      </c>
      <c r="K11" s="6">
        <v>1704401</v>
      </c>
      <c r="L11" s="6">
        <v>1700351</v>
      </c>
    </row>
    <row r="12" spans="1:12" x14ac:dyDescent="0.25">
      <c r="A12" s="6">
        <v>1009000</v>
      </c>
      <c r="C12" s="6" t="s">
        <v>89</v>
      </c>
      <c r="D12" s="6">
        <v>1</v>
      </c>
      <c r="E12" s="6">
        <v>524</v>
      </c>
      <c r="F12" s="6">
        <v>538</v>
      </c>
      <c r="G12" s="6">
        <v>24</v>
      </c>
      <c r="H12" s="6">
        <v>27</v>
      </c>
      <c r="I12" s="6">
        <v>50</v>
      </c>
      <c r="J12" s="6">
        <v>1</v>
      </c>
      <c r="K12" s="6">
        <v>1704401</v>
      </c>
      <c r="L12" s="6">
        <v>1700351</v>
      </c>
    </row>
    <row r="13" spans="1:12" x14ac:dyDescent="0.25">
      <c r="A13" s="6">
        <v>1010000</v>
      </c>
      <c r="C13" s="6" t="s">
        <v>89</v>
      </c>
      <c r="D13" s="6">
        <v>1</v>
      </c>
      <c r="E13" s="6">
        <v>430</v>
      </c>
      <c r="F13" s="6">
        <v>538</v>
      </c>
      <c r="G13" s="6">
        <v>25</v>
      </c>
      <c r="H13" s="6">
        <v>27</v>
      </c>
      <c r="I13" s="6">
        <v>50</v>
      </c>
      <c r="J13" s="6">
        <v>1</v>
      </c>
      <c r="K13" s="6">
        <v>1704401</v>
      </c>
      <c r="L13" s="6">
        <v>1700351</v>
      </c>
    </row>
    <row r="14" spans="1:12" x14ac:dyDescent="0.25">
      <c r="A14" s="6">
        <v>1011000</v>
      </c>
      <c r="C14" s="6" t="s">
        <v>89</v>
      </c>
      <c r="D14" s="6">
        <v>1</v>
      </c>
      <c r="E14" s="6">
        <v>336</v>
      </c>
      <c r="F14" s="6">
        <v>538</v>
      </c>
      <c r="G14" s="6">
        <v>26</v>
      </c>
      <c r="H14" s="6">
        <v>27</v>
      </c>
      <c r="I14" s="6">
        <v>50</v>
      </c>
      <c r="J14" s="6">
        <v>1</v>
      </c>
      <c r="K14" s="6">
        <v>1704401</v>
      </c>
      <c r="L14" s="6">
        <v>1700351</v>
      </c>
    </row>
    <row r="15" spans="1:12" x14ac:dyDescent="0.25">
      <c r="A15" s="6">
        <v>1012000</v>
      </c>
      <c r="C15" s="6" t="s">
        <v>89</v>
      </c>
      <c r="D15" s="6">
        <v>1</v>
      </c>
      <c r="E15" s="6">
        <v>242</v>
      </c>
      <c r="F15" s="6">
        <v>538</v>
      </c>
      <c r="G15" s="6">
        <v>27</v>
      </c>
      <c r="H15" s="6">
        <v>27</v>
      </c>
      <c r="I15" s="6">
        <v>50</v>
      </c>
      <c r="J15" s="6">
        <v>1</v>
      </c>
      <c r="K15" s="6">
        <v>1704401</v>
      </c>
      <c r="L15" s="6">
        <v>1700351</v>
      </c>
    </row>
    <row r="16" spans="1:12" x14ac:dyDescent="0.25">
      <c r="A16" s="6">
        <v>1013000</v>
      </c>
      <c r="C16" s="6" t="s">
        <v>89</v>
      </c>
      <c r="D16" s="6">
        <v>1</v>
      </c>
      <c r="E16" s="6">
        <v>163</v>
      </c>
      <c r="F16" s="6">
        <v>524</v>
      </c>
      <c r="G16" s="6">
        <v>28</v>
      </c>
      <c r="H16" s="6">
        <v>27</v>
      </c>
      <c r="I16" s="6">
        <v>50</v>
      </c>
      <c r="J16" s="6">
        <v>1</v>
      </c>
      <c r="K16" s="6">
        <v>1704401</v>
      </c>
      <c r="L16" s="6">
        <v>1700351</v>
      </c>
    </row>
    <row r="17" spans="1:12" x14ac:dyDescent="0.25">
      <c r="A17" s="6">
        <v>1014000</v>
      </c>
      <c r="C17" s="6" t="s">
        <v>89</v>
      </c>
      <c r="D17" s="6">
        <v>1</v>
      </c>
      <c r="E17" s="6">
        <v>163</v>
      </c>
      <c r="F17" s="6">
        <v>430</v>
      </c>
      <c r="G17" s="6">
        <v>29</v>
      </c>
      <c r="H17" s="6">
        <v>27</v>
      </c>
      <c r="I17" s="6">
        <v>50</v>
      </c>
      <c r="J17" s="6">
        <v>1</v>
      </c>
      <c r="K17" s="6">
        <v>1704401</v>
      </c>
      <c r="L17" s="6">
        <v>1700351</v>
      </c>
    </row>
    <row r="18" spans="1:12" x14ac:dyDescent="0.25">
      <c r="A18" s="6">
        <v>1015000</v>
      </c>
      <c r="C18" s="6" t="s">
        <v>89</v>
      </c>
      <c r="D18" s="6">
        <v>1</v>
      </c>
      <c r="E18" s="6">
        <v>163</v>
      </c>
      <c r="F18" s="6">
        <v>336</v>
      </c>
      <c r="G18" s="6">
        <v>30</v>
      </c>
      <c r="H18" s="6">
        <v>27</v>
      </c>
      <c r="I18" s="6">
        <v>50</v>
      </c>
      <c r="J18" s="6">
        <v>1</v>
      </c>
      <c r="K18" s="6">
        <v>1704401</v>
      </c>
      <c r="L18" s="6">
        <v>1700351</v>
      </c>
    </row>
    <row r="19" spans="1:12" x14ac:dyDescent="0.25">
      <c r="A19" s="6">
        <v>1016000</v>
      </c>
      <c r="C19" s="6" t="s">
        <v>89</v>
      </c>
      <c r="D19" s="6">
        <v>1</v>
      </c>
      <c r="E19" s="6">
        <v>163</v>
      </c>
      <c r="F19" s="6">
        <v>242</v>
      </c>
      <c r="G19" s="6">
        <v>31</v>
      </c>
      <c r="H19" s="6">
        <v>27</v>
      </c>
      <c r="I19" s="6">
        <v>50</v>
      </c>
      <c r="J19" s="6">
        <v>1</v>
      </c>
      <c r="K19" s="6">
        <v>1704401</v>
      </c>
      <c r="L19" s="6">
        <v>1700351</v>
      </c>
    </row>
    <row r="20" spans="1:12" ht="15.75" customHeight="1" x14ac:dyDescent="0.25">
      <c r="A20" s="6">
        <v>2001000</v>
      </c>
      <c r="C20" s="6" t="s">
        <v>133</v>
      </c>
      <c r="D20" s="6">
        <v>2</v>
      </c>
      <c r="E20" s="6">
        <v>257</v>
      </c>
      <c r="F20" s="6">
        <v>228</v>
      </c>
      <c r="G20" s="6">
        <v>32</v>
      </c>
      <c r="H20" s="6">
        <v>34</v>
      </c>
      <c r="I20" s="6">
        <v>50</v>
      </c>
      <c r="J20" s="6">
        <v>1</v>
      </c>
      <c r="K20" s="6">
        <v>1704402</v>
      </c>
      <c r="L20" s="6">
        <v>1700352</v>
      </c>
    </row>
    <row r="21" spans="1:12" x14ac:dyDescent="0.25">
      <c r="A21" s="6">
        <v>2002000</v>
      </c>
      <c r="C21" s="6" t="s">
        <v>133</v>
      </c>
      <c r="D21" s="6">
        <v>2</v>
      </c>
      <c r="E21" s="6">
        <v>379</v>
      </c>
      <c r="F21" s="6">
        <v>228</v>
      </c>
      <c r="G21" s="6">
        <v>33</v>
      </c>
      <c r="H21" s="6">
        <v>34</v>
      </c>
      <c r="I21" s="6">
        <v>50</v>
      </c>
      <c r="J21" s="6">
        <v>1</v>
      </c>
      <c r="K21" s="6">
        <v>1704402</v>
      </c>
      <c r="L21" s="6">
        <v>1700352</v>
      </c>
    </row>
    <row r="22" spans="1:12" x14ac:dyDescent="0.25">
      <c r="A22" s="6">
        <v>2003000</v>
      </c>
      <c r="C22" s="6" t="s">
        <v>133</v>
      </c>
      <c r="D22" s="6">
        <v>2</v>
      </c>
      <c r="E22" s="6">
        <v>473</v>
      </c>
      <c r="F22" s="6">
        <v>257</v>
      </c>
      <c r="G22" s="6">
        <v>34</v>
      </c>
      <c r="H22" s="6">
        <v>34</v>
      </c>
      <c r="I22" s="6">
        <v>50</v>
      </c>
      <c r="J22" s="6">
        <v>1</v>
      </c>
      <c r="K22" s="6">
        <v>1704402</v>
      </c>
      <c r="L22" s="6">
        <v>1700352</v>
      </c>
    </row>
    <row r="23" spans="1:12" x14ac:dyDescent="0.25">
      <c r="A23" s="6">
        <v>2004000</v>
      </c>
      <c r="C23" s="6" t="s">
        <v>133</v>
      </c>
      <c r="D23" s="6">
        <v>2</v>
      </c>
      <c r="E23" s="6">
        <v>473</v>
      </c>
      <c r="F23" s="6">
        <v>379</v>
      </c>
      <c r="G23" s="6">
        <v>35</v>
      </c>
      <c r="H23" s="6">
        <v>34</v>
      </c>
      <c r="I23" s="6">
        <v>50</v>
      </c>
      <c r="J23" s="6">
        <v>1</v>
      </c>
      <c r="K23" s="6">
        <v>1704402</v>
      </c>
      <c r="L23" s="6">
        <v>1700352</v>
      </c>
    </row>
    <row r="24" spans="1:12" x14ac:dyDescent="0.25">
      <c r="A24" s="6">
        <v>2005000</v>
      </c>
      <c r="C24" s="6" t="s">
        <v>133</v>
      </c>
      <c r="D24" s="6">
        <v>2</v>
      </c>
      <c r="E24" s="6">
        <v>444</v>
      </c>
      <c r="F24" s="6">
        <v>473</v>
      </c>
      <c r="G24" s="6">
        <v>36</v>
      </c>
      <c r="H24" s="6">
        <v>34</v>
      </c>
      <c r="I24" s="6">
        <v>50</v>
      </c>
      <c r="J24" s="6">
        <v>1</v>
      </c>
      <c r="K24" s="6">
        <v>1704402</v>
      </c>
      <c r="L24" s="6">
        <v>1700352</v>
      </c>
    </row>
    <row r="25" spans="1:12" x14ac:dyDescent="0.25">
      <c r="A25" s="6">
        <v>2006000</v>
      </c>
      <c r="C25" s="6" t="s">
        <v>133</v>
      </c>
      <c r="D25" s="6">
        <v>2</v>
      </c>
      <c r="E25" s="6">
        <v>322</v>
      </c>
      <c r="F25" s="6">
        <v>473</v>
      </c>
      <c r="G25" s="6">
        <v>37</v>
      </c>
      <c r="H25" s="6">
        <v>34</v>
      </c>
      <c r="I25" s="6">
        <v>50</v>
      </c>
      <c r="J25" s="6">
        <v>1</v>
      </c>
      <c r="K25" s="6">
        <v>1704402</v>
      </c>
      <c r="L25" s="6">
        <v>1700352</v>
      </c>
    </row>
    <row r="26" spans="1:12" x14ac:dyDescent="0.25">
      <c r="A26" s="6">
        <v>2007000</v>
      </c>
      <c r="C26" s="6" t="s">
        <v>133</v>
      </c>
      <c r="D26" s="6">
        <v>2</v>
      </c>
      <c r="E26" s="6">
        <v>228</v>
      </c>
      <c r="F26" s="6">
        <v>444</v>
      </c>
      <c r="G26" s="6">
        <v>38</v>
      </c>
      <c r="H26" s="6">
        <v>34</v>
      </c>
      <c r="I26" s="6">
        <v>50</v>
      </c>
      <c r="J26" s="6">
        <v>1</v>
      </c>
      <c r="K26" s="6">
        <v>1704402</v>
      </c>
      <c r="L26" s="6">
        <v>1700352</v>
      </c>
    </row>
    <row r="27" spans="1:12" x14ac:dyDescent="0.25">
      <c r="A27" s="6">
        <v>2008000</v>
      </c>
      <c r="C27" s="6" t="s">
        <v>133</v>
      </c>
      <c r="D27" s="6">
        <v>2</v>
      </c>
      <c r="E27" s="6">
        <v>228</v>
      </c>
      <c r="F27" s="6">
        <v>322</v>
      </c>
      <c r="G27" s="6">
        <v>39</v>
      </c>
      <c r="H27" s="6">
        <v>34</v>
      </c>
      <c r="I27" s="6">
        <v>50</v>
      </c>
      <c r="J27" s="6">
        <v>1</v>
      </c>
      <c r="K27" s="6">
        <v>1704402</v>
      </c>
      <c r="L27" s="6">
        <v>1700352</v>
      </c>
    </row>
    <row r="28" spans="1:12" x14ac:dyDescent="0.25">
      <c r="A28" s="6">
        <v>3001000</v>
      </c>
      <c r="C28" s="6" t="s">
        <v>145</v>
      </c>
      <c r="D28" s="6">
        <v>3</v>
      </c>
      <c r="E28" s="6">
        <v>318</v>
      </c>
      <c r="F28" s="6">
        <v>293</v>
      </c>
      <c r="G28" s="6">
        <v>40</v>
      </c>
      <c r="H28" s="6">
        <v>41</v>
      </c>
      <c r="I28" s="6">
        <v>50</v>
      </c>
      <c r="J28" s="6">
        <v>1</v>
      </c>
      <c r="K28" s="6">
        <v>1704403</v>
      </c>
      <c r="L28" s="6">
        <v>1700353</v>
      </c>
    </row>
    <row r="29" spans="1:12" x14ac:dyDescent="0.25">
      <c r="A29" s="6">
        <v>3002000</v>
      </c>
      <c r="C29" s="6" t="s">
        <v>145</v>
      </c>
      <c r="D29" s="6">
        <v>3</v>
      </c>
      <c r="E29" s="6">
        <v>408</v>
      </c>
      <c r="F29" s="6">
        <v>318</v>
      </c>
      <c r="G29" s="6">
        <v>41</v>
      </c>
      <c r="H29" s="6">
        <v>41</v>
      </c>
      <c r="I29" s="6">
        <v>50</v>
      </c>
      <c r="J29" s="6">
        <v>1</v>
      </c>
      <c r="K29" s="6">
        <v>1704403</v>
      </c>
      <c r="L29" s="6">
        <v>1700353</v>
      </c>
    </row>
    <row r="30" spans="1:12" x14ac:dyDescent="0.25">
      <c r="A30" s="6">
        <v>3003000</v>
      </c>
      <c r="C30" s="6" t="s">
        <v>145</v>
      </c>
      <c r="D30" s="6">
        <v>3</v>
      </c>
      <c r="E30" s="6">
        <v>383</v>
      </c>
      <c r="F30" s="6">
        <v>408</v>
      </c>
      <c r="G30" s="6">
        <v>42</v>
      </c>
      <c r="H30" s="6">
        <v>41</v>
      </c>
      <c r="I30" s="6">
        <v>50</v>
      </c>
      <c r="J30" s="6">
        <v>1</v>
      </c>
      <c r="K30" s="6">
        <v>1704403</v>
      </c>
      <c r="L30" s="6">
        <v>1700353</v>
      </c>
    </row>
    <row r="31" spans="1:12" x14ac:dyDescent="0.25">
      <c r="A31" s="6">
        <v>3004000</v>
      </c>
      <c r="C31" s="6" t="s">
        <v>145</v>
      </c>
      <c r="D31" s="6">
        <v>3</v>
      </c>
      <c r="E31" s="6">
        <v>293</v>
      </c>
      <c r="F31" s="6">
        <v>383</v>
      </c>
      <c r="G31" s="6">
        <v>43</v>
      </c>
      <c r="H31" s="6">
        <v>41</v>
      </c>
      <c r="I31" s="6">
        <v>50</v>
      </c>
      <c r="J31" s="6">
        <v>1</v>
      </c>
      <c r="K31" s="6">
        <v>1704403</v>
      </c>
      <c r="L31" s="6">
        <v>1700353</v>
      </c>
    </row>
    <row r="36" spans="1:1" x14ac:dyDescent="0.25">
      <c r="A36" s="61"/>
    </row>
    <row r="37" spans="1:1" x14ac:dyDescent="0.25">
      <c r="A37" s="61"/>
    </row>
    <row r="38" spans="1:1" x14ac:dyDescent="0.25">
      <c r="A38" s="61"/>
    </row>
  </sheetData>
  <phoneticPr fontId="1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2"/>
  <sheetViews>
    <sheetView zoomScale="85" zoomScaleNormal="85" workbookViewId="0">
      <selection activeCell="C43" sqref="C43"/>
    </sheetView>
  </sheetViews>
  <sheetFormatPr defaultColWidth="9" defaultRowHeight="14" x14ac:dyDescent="0.25"/>
  <cols>
    <col min="2" max="2" width="19.81640625" style="84" customWidth="1"/>
    <col min="3" max="3" width="20.90625" style="84" customWidth="1"/>
    <col min="4" max="4" width="19.36328125" style="84" customWidth="1"/>
  </cols>
  <sheetData>
    <row r="1" spans="1:4" s="59" customFormat="1" ht="15.65" customHeight="1" x14ac:dyDescent="0.25">
      <c r="A1" s="34" t="s">
        <v>407</v>
      </c>
      <c r="B1" s="35"/>
      <c r="C1" s="35"/>
    </row>
    <row r="2" spans="1:4" ht="15.65" customHeight="1" x14ac:dyDescent="0.25">
      <c r="A2" s="6" t="s">
        <v>408</v>
      </c>
      <c r="B2" s="6" t="s">
        <v>409</v>
      </c>
      <c r="C2" s="6" t="s">
        <v>410</v>
      </c>
      <c r="D2" s="6" t="s">
        <v>411</v>
      </c>
    </row>
    <row r="3" spans="1:4" s="59" customFormat="1" ht="15.65" customHeight="1" x14ac:dyDescent="0.25">
      <c r="A3" s="5" t="s">
        <v>44</v>
      </c>
      <c r="B3" s="5" t="s">
        <v>412</v>
      </c>
      <c r="C3" s="5" t="s">
        <v>413</v>
      </c>
      <c r="D3" s="5" t="s">
        <v>414</v>
      </c>
    </row>
    <row r="4" spans="1:4" ht="15.65" customHeight="1" x14ac:dyDescent="0.25">
      <c r="A4" s="6">
        <v>1</v>
      </c>
      <c r="B4" s="6">
        <v>1</v>
      </c>
      <c r="C4" s="6">
        <v>1200</v>
      </c>
      <c r="D4" s="6">
        <v>300</v>
      </c>
    </row>
    <row r="5" spans="1:4" ht="15.65" customHeight="1" x14ac:dyDescent="0.25">
      <c r="A5" s="6">
        <v>2</v>
      </c>
      <c r="B5" s="6">
        <v>1</v>
      </c>
      <c r="C5" s="6">
        <v>1200</v>
      </c>
      <c r="D5" s="6">
        <v>300</v>
      </c>
    </row>
    <row r="6" spans="1:4" ht="15.65" customHeight="1" x14ac:dyDescent="0.25">
      <c r="A6" s="6">
        <v>3</v>
      </c>
      <c r="B6" s="6">
        <v>1</v>
      </c>
      <c r="C6" s="6">
        <v>1200</v>
      </c>
      <c r="D6" s="6">
        <v>300</v>
      </c>
    </row>
    <row r="7" spans="1:4" ht="15.65" customHeight="1" x14ac:dyDescent="0.25">
      <c r="A7" s="6">
        <v>4</v>
      </c>
      <c r="B7" s="6">
        <v>1</v>
      </c>
      <c r="C7" s="6">
        <v>6000</v>
      </c>
      <c r="D7" s="6">
        <v>10</v>
      </c>
    </row>
    <row r="8" spans="1:4" ht="15.65" customHeight="1" x14ac:dyDescent="0.25">
      <c r="A8" s="6">
        <v>5</v>
      </c>
      <c r="B8" s="6">
        <v>1</v>
      </c>
      <c r="C8" s="6">
        <v>6000</v>
      </c>
      <c r="D8" s="6">
        <v>10</v>
      </c>
    </row>
    <row r="9" spans="1:4" ht="15.65" customHeight="1" x14ac:dyDescent="0.25">
      <c r="A9" s="6"/>
      <c r="B9" s="6"/>
      <c r="C9" s="6"/>
      <c r="D9" s="6"/>
    </row>
    <row r="10" spans="1:4" ht="15.65" customHeight="1" x14ac:dyDescent="0.25">
      <c r="A10" s="6"/>
      <c r="B10" s="6"/>
      <c r="C10" s="6"/>
      <c r="D10" s="6"/>
    </row>
    <row r="11" spans="1:4" ht="15.65" customHeight="1" x14ac:dyDescent="0.25">
      <c r="A11" s="6"/>
      <c r="B11" s="6"/>
      <c r="C11" s="6"/>
      <c r="D11" s="6"/>
    </row>
    <row r="12" spans="1:4" ht="15.65" customHeight="1" x14ac:dyDescent="0.25">
      <c r="A12" s="6"/>
      <c r="B12" s="6"/>
      <c r="C12" s="6"/>
      <c r="D12" s="6"/>
    </row>
    <row r="13" spans="1:4" ht="15.65" customHeight="1" x14ac:dyDescent="0.25">
      <c r="A13" s="6"/>
      <c r="B13" s="6"/>
      <c r="C13" s="6"/>
      <c r="D13" s="6"/>
    </row>
    <row r="14" spans="1:4" ht="15.65" customHeight="1" x14ac:dyDescent="0.25">
      <c r="A14" s="6"/>
      <c r="B14" s="6"/>
      <c r="C14" s="6"/>
      <c r="D14" s="6"/>
    </row>
    <row r="15" spans="1:4" ht="15.65" customHeight="1" x14ac:dyDescent="0.25">
      <c r="A15" s="6"/>
      <c r="B15" s="6"/>
      <c r="C15" s="6"/>
      <c r="D15" s="6"/>
    </row>
    <row r="16" spans="1:4" ht="15.65" customHeight="1" x14ac:dyDescent="0.25">
      <c r="A16" s="6"/>
      <c r="B16" s="6"/>
      <c r="C16" s="6"/>
      <c r="D16" s="6"/>
    </row>
    <row r="17" spans="1:4" ht="15.65" customHeight="1" x14ac:dyDescent="0.25">
      <c r="A17" s="6"/>
      <c r="B17" s="6"/>
      <c r="C17" s="6"/>
      <c r="D17" s="6"/>
    </row>
    <row r="18" spans="1:4" ht="15.65" customHeight="1" x14ac:dyDescent="0.25">
      <c r="A18" s="6"/>
      <c r="B18" s="6"/>
      <c r="C18" s="6"/>
      <c r="D18" s="6"/>
    </row>
    <row r="19" spans="1:4" ht="15.65" customHeight="1" x14ac:dyDescent="0.25">
      <c r="A19" s="6"/>
      <c r="B19" s="6"/>
      <c r="C19" s="6"/>
      <c r="D19" s="6"/>
    </row>
    <row r="20" spans="1:4" ht="15.65" customHeight="1" x14ac:dyDescent="0.25">
      <c r="A20" s="6"/>
      <c r="B20" s="6"/>
      <c r="C20" s="6"/>
      <c r="D20" s="6"/>
    </row>
    <row r="21" spans="1:4" ht="15.65" customHeight="1" x14ac:dyDescent="0.25">
      <c r="A21" s="6"/>
      <c r="B21" s="6"/>
      <c r="C21" s="6"/>
      <c r="D21" s="6"/>
    </row>
    <row r="22" spans="1:4" ht="15.65" customHeight="1" x14ac:dyDescent="0.25">
      <c r="A22" s="6"/>
      <c r="B22" s="6"/>
      <c r="C22" s="6"/>
      <c r="D22" s="6"/>
    </row>
    <row r="23" spans="1:4" ht="15.65" customHeight="1" x14ac:dyDescent="0.25">
      <c r="A23" s="6"/>
      <c r="B23" s="6"/>
      <c r="C23" s="6"/>
      <c r="D23" s="6"/>
    </row>
    <row r="24" spans="1:4" ht="15.65" customHeight="1" x14ac:dyDescent="0.25">
      <c r="A24" s="6"/>
      <c r="B24" s="6"/>
      <c r="C24" s="6"/>
      <c r="D24" s="6"/>
    </row>
    <row r="25" spans="1:4" ht="15.65" customHeight="1" x14ac:dyDescent="0.25">
      <c r="A25" s="6"/>
      <c r="B25" s="6"/>
      <c r="C25" s="6"/>
      <c r="D25" s="6"/>
    </row>
    <row r="26" spans="1:4" ht="15.65" customHeight="1" x14ac:dyDescent="0.25">
      <c r="A26" s="6"/>
      <c r="B26" s="6"/>
      <c r="C26" s="6"/>
      <c r="D26" s="6"/>
    </row>
    <row r="27" spans="1:4" ht="15.65" customHeight="1" x14ac:dyDescent="0.25">
      <c r="A27" s="6"/>
      <c r="B27" s="6"/>
      <c r="C27" s="6"/>
      <c r="D27" s="6"/>
    </row>
    <row r="28" spans="1:4" ht="15.65" customHeight="1" x14ac:dyDescent="0.25">
      <c r="A28" s="6"/>
      <c r="B28" s="6"/>
      <c r="C28" s="6"/>
      <c r="D28" s="6"/>
    </row>
    <row r="29" spans="1:4" ht="15.65" customHeight="1" x14ac:dyDescent="0.25">
      <c r="A29" s="6"/>
      <c r="B29" s="6"/>
      <c r="C29" s="6"/>
      <c r="D29" s="6"/>
    </row>
    <row r="30" spans="1:4" ht="15.65" customHeight="1" x14ac:dyDescent="0.25">
      <c r="A30" s="6"/>
      <c r="B30" s="6"/>
      <c r="C30" s="6"/>
      <c r="D30" s="6"/>
    </row>
    <row r="31" spans="1:4" ht="15.65" customHeight="1" x14ac:dyDescent="0.25">
      <c r="A31" s="6"/>
      <c r="B31" s="6"/>
      <c r="C31" s="6"/>
      <c r="D31" s="6"/>
    </row>
    <row r="32" spans="1:4" ht="15.65" customHeight="1" x14ac:dyDescent="0.25">
      <c r="A32" s="6"/>
      <c r="B32" s="6"/>
      <c r="C32" s="6"/>
      <c r="D32" s="6"/>
    </row>
  </sheetData>
  <phoneticPr fontId="16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D59"/>
  <sheetViews>
    <sheetView workbookViewId="0">
      <selection activeCell="N10" sqref="N10"/>
    </sheetView>
  </sheetViews>
  <sheetFormatPr defaultColWidth="9" defaultRowHeight="14" x14ac:dyDescent="0.25"/>
  <cols>
    <col min="1" max="1" width="9" style="23" customWidth="1"/>
    <col min="2" max="2" width="7" style="23" customWidth="1"/>
    <col min="3" max="3" width="6" style="23" customWidth="1"/>
    <col min="4" max="4" width="8.36328125" style="23" customWidth="1"/>
    <col min="5" max="5" width="10.81640625" style="23" customWidth="1"/>
    <col min="6" max="7" width="13" style="23" customWidth="1"/>
    <col min="8" max="8" width="11.81640625" style="23" customWidth="1"/>
    <col min="9" max="11" width="11.90625" style="23" customWidth="1"/>
    <col min="12" max="19" width="9" style="23" customWidth="1"/>
    <col min="20" max="23" width="7.08984375" style="23" customWidth="1"/>
    <col min="24" max="25" width="9" style="23" customWidth="1"/>
    <col min="26" max="27" width="9" style="25" customWidth="1"/>
    <col min="28" max="28" width="11.08984375" style="25" customWidth="1"/>
    <col min="29" max="29" width="9" style="25" customWidth="1"/>
    <col min="30" max="30" width="11.08984375" style="25" customWidth="1"/>
    <col min="31" max="31" width="9" style="23" customWidth="1"/>
    <col min="32" max="16384" width="9" style="23"/>
  </cols>
  <sheetData>
    <row r="1" spans="1:30" s="21" customFormat="1" ht="43.25" customHeight="1" x14ac:dyDescent="0.25">
      <c r="A1" s="21" t="s">
        <v>150</v>
      </c>
      <c r="B1" s="21" t="s">
        <v>415</v>
      </c>
      <c r="C1" s="21" t="s">
        <v>408</v>
      </c>
      <c r="D1" s="21" t="s">
        <v>416</v>
      </c>
      <c r="E1" s="21" t="s">
        <v>417</v>
      </c>
      <c r="F1" s="21" t="s">
        <v>418</v>
      </c>
      <c r="G1" s="21" t="s">
        <v>419</v>
      </c>
      <c r="H1" s="21" t="s">
        <v>420</v>
      </c>
      <c r="I1" s="21" t="s">
        <v>421</v>
      </c>
      <c r="J1" s="21" t="s">
        <v>422</v>
      </c>
      <c r="L1" s="26" t="s">
        <v>415</v>
      </c>
      <c r="M1" s="26" t="s">
        <v>417</v>
      </c>
      <c r="N1" s="26" t="s">
        <v>418</v>
      </c>
      <c r="O1" s="26" t="s">
        <v>419</v>
      </c>
      <c r="P1" s="26" t="s">
        <v>420</v>
      </c>
      <c r="Q1" s="26" t="s">
        <v>423</v>
      </c>
      <c r="R1" s="26" t="s">
        <v>424</v>
      </c>
      <c r="S1" s="26" t="s">
        <v>425</v>
      </c>
      <c r="T1" s="26" t="s">
        <v>426</v>
      </c>
      <c r="U1" s="26" t="s">
        <v>427</v>
      </c>
      <c r="V1" s="26" t="s">
        <v>428</v>
      </c>
      <c r="W1" s="26" t="s">
        <v>429</v>
      </c>
      <c r="X1" s="26" t="s">
        <v>430</v>
      </c>
      <c r="Z1" s="32" t="s">
        <v>415</v>
      </c>
      <c r="AA1" s="32" t="s">
        <v>431</v>
      </c>
      <c r="AB1" s="32" t="s">
        <v>432</v>
      </c>
      <c r="AC1" s="32" t="s">
        <v>433</v>
      </c>
      <c r="AD1" s="32" t="s">
        <v>434</v>
      </c>
    </row>
    <row r="2" spans="1:30" x14ac:dyDescent="0.25">
      <c r="A2" s="23">
        <v>1001000</v>
      </c>
      <c r="B2" s="23" t="s">
        <v>435</v>
      </c>
      <c r="C2" s="23">
        <v>1</v>
      </c>
      <c r="D2" s="23" t="s">
        <v>436</v>
      </c>
      <c r="E2" s="23">
        <v>4</v>
      </c>
      <c r="F2" s="23">
        <v>75</v>
      </c>
      <c r="G2" s="23">
        <v>1</v>
      </c>
      <c r="H2" s="23">
        <v>1</v>
      </c>
      <c r="I2" s="23">
        <v>120000</v>
      </c>
      <c r="J2" s="23">
        <v>15501</v>
      </c>
      <c r="L2" s="28" t="s">
        <v>436</v>
      </c>
      <c r="M2" s="28">
        <v>4</v>
      </c>
      <c r="N2" s="28">
        <v>75</v>
      </c>
      <c r="O2" s="28">
        <v>1</v>
      </c>
      <c r="P2" s="28">
        <v>1</v>
      </c>
      <c r="Q2" s="28">
        <v>120000</v>
      </c>
      <c r="R2" s="28">
        <v>1</v>
      </c>
      <c r="S2" s="28">
        <v>120000</v>
      </c>
      <c r="T2" s="28">
        <v>15501</v>
      </c>
      <c r="U2" s="28">
        <v>15508</v>
      </c>
      <c r="V2" s="28">
        <v>15515</v>
      </c>
      <c r="W2" s="28">
        <v>15522</v>
      </c>
      <c r="X2" s="28" t="s">
        <v>437</v>
      </c>
      <c r="Z2" s="33" t="s">
        <v>436</v>
      </c>
      <c r="AA2" s="33">
        <v>3</v>
      </c>
      <c r="AB2" s="33">
        <v>1</v>
      </c>
      <c r="AC2" s="33">
        <v>1</v>
      </c>
      <c r="AD2" s="33">
        <v>1</v>
      </c>
    </row>
    <row r="3" spans="1:30" x14ac:dyDescent="0.25">
      <c r="A3" s="23">
        <v>1002000</v>
      </c>
      <c r="B3" s="23" t="s">
        <v>435</v>
      </c>
      <c r="C3" s="23">
        <v>1</v>
      </c>
      <c r="D3" s="23" t="s">
        <v>436</v>
      </c>
      <c r="E3" s="23">
        <v>4</v>
      </c>
      <c r="F3" s="23">
        <v>75</v>
      </c>
      <c r="G3" s="23">
        <v>1</v>
      </c>
      <c r="H3" s="23">
        <v>1</v>
      </c>
      <c r="I3" s="23">
        <v>120000</v>
      </c>
      <c r="J3" s="23">
        <v>15508</v>
      </c>
      <c r="L3" s="28" t="s">
        <v>438</v>
      </c>
      <c r="M3" s="28">
        <v>4</v>
      </c>
      <c r="N3" s="28">
        <v>75</v>
      </c>
      <c r="O3" s="28">
        <v>1</v>
      </c>
      <c r="P3" s="28">
        <v>1</v>
      </c>
      <c r="Q3" s="28">
        <v>360000</v>
      </c>
      <c r="R3" s="28">
        <v>1</v>
      </c>
      <c r="S3" s="28">
        <v>360000</v>
      </c>
      <c r="T3" s="28">
        <v>15505</v>
      </c>
      <c r="U3" s="28">
        <v>15512</v>
      </c>
      <c r="V3" s="28">
        <v>15519</v>
      </c>
      <c r="W3" s="28">
        <v>15526</v>
      </c>
      <c r="X3" s="28" t="s">
        <v>437</v>
      </c>
      <c r="Z3" s="33" t="s">
        <v>438</v>
      </c>
      <c r="AA3" s="33">
        <v>3</v>
      </c>
      <c r="AB3" s="33">
        <v>1</v>
      </c>
      <c r="AC3" s="33">
        <v>1</v>
      </c>
      <c r="AD3" s="33">
        <v>1</v>
      </c>
    </row>
    <row r="4" spans="1:30" x14ac:dyDescent="0.25">
      <c r="A4" s="23">
        <v>1003000</v>
      </c>
      <c r="B4" s="23" t="s">
        <v>435</v>
      </c>
      <c r="C4" s="23">
        <v>1</v>
      </c>
      <c r="D4" s="23" t="s">
        <v>436</v>
      </c>
      <c r="E4" s="23">
        <v>4</v>
      </c>
      <c r="F4" s="23">
        <v>75</v>
      </c>
      <c r="G4" s="23">
        <v>1</v>
      </c>
      <c r="H4" s="23">
        <v>1</v>
      </c>
      <c r="I4" s="23">
        <v>120000</v>
      </c>
      <c r="J4" s="23">
        <v>15515</v>
      </c>
      <c r="L4" s="28" t="s">
        <v>439</v>
      </c>
      <c r="M4" s="28">
        <v>4</v>
      </c>
      <c r="N4" s="28">
        <v>75</v>
      </c>
      <c r="O4" s="28">
        <v>1</v>
      </c>
      <c r="P4" s="28">
        <v>1</v>
      </c>
      <c r="Q4" s="28">
        <v>600000</v>
      </c>
      <c r="R4" s="28">
        <v>1</v>
      </c>
      <c r="S4" s="28">
        <v>600000</v>
      </c>
      <c r="T4" s="28">
        <v>15507</v>
      </c>
      <c r="U4" s="28">
        <v>15514</v>
      </c>
      <c r="V4" s="28">
        <v>15521</v>
      </c>
      <c r="W4" s="28">
        <v>15528</v>
      </c>
      <c r="X4" s="28" t="s">
        <v>437</v>
      </c>
      <c r="Z4" s="33" t="s">
        <v>439</v>
      </c>
      <c r="AA4" s="33">
        <v>3</v>
      </c>
      <c r="AB4" s="33">
        <v>1</v>
      </c>
      <c r="AC4" s="33">
        <v>1</v>
      </c>
      <c r="AD4" s="33">
        <v>1</v>
      </c>
    </row>
    <row r="5" spans="1:30" x14ac:dyDescent="0.25">
      <c r="A5" s="23">
        <v>1004000</v>
      </c>
      <c r="B5" s="23" t="s">
        <v>435</v>
      </c>
      <c r="C5" s="23">
        <v>1</v>
      </c>
      <c r="D5" s="23" t="s">
        <v>436</v>
      </c>
      <c r="E5" s="23">
        <v>4</v>
      </c>
      <c r="F5" s="23">
        <v>75</v>
      </c>
      <c r="G5" s="23">
        <v>1</v>
      </c>
      <c r="H5" s="23">
        <v>1</v>
      </c>
      <c r="I5" s="23">
        <v>120000</v>
      </c>
      <c r="J5" s="23">
        <v>15522</v>
      </c>
      <c r="L5" s="28" t="s">
        <v>440</v>
      </c>
      <c r="M5" s="28">
        <v>4</v>
      </c>
      <c r="N5" s="28">
        <v>75</v>
      </c>
      <c r="O5" s="28">
        <v>2</v>
      </c>
      <c r="P5" s="28">
        <v>1</v>
      </c>
      <c r="Q5" s="28">
        <v>360000</v>
      </c>
      <c r="R5" s="28">
        <v>1</v>
      </c>
      <c r="S5" s="28">
        <v>360000</v>
      </c>
      <c r="T5" s="28">
        <v>15601</v>
      </c>
      <c r="U5" s="28">
        <v>15608</v>
      </c>
      <c r="V5" s="28">
        <v>15615</v>
      </c>
      <c r="W5" s="28">
        <v>15622</v>
      </c>
      <c r="X5" s="28" t="s">
        <v>437</v>
      </c>
      <c r="Z5" s="33" t="s">
        <v>440</v>
      </c>
      <c r="AA5" s="33">
        <v>3</v>
      </c>
      <c r="AB5" s="33">
        <v>1</v>
      </c>
      <c r="AC5" s="33">
        <v>1</v>
      </c>
      <c r="AD5" s="33">
        <v>1</v>
      </c>
    </row>
    <row r="6" spans="1:30" x14ac:dyDescent="0.25">
      <c r="A6" s="23">
        <v>1005000</v>
      </c>
      <c r="B6" s="23" t="s">
        <v>435</v>
      </c>
      <c r="C6" s="23">
        <v>1</v>
      </c>
      <c r="D6" s="23" t="s">
        <v>436</v>
      </c>
      <c r="E6" s="23">
        <v>4</v>
      </c>
      <c r="F6" s="23">
        <v>75</v>
      </c>
      <c r="G6" s="23">
        <v>1</v>
      </c>
      <c r="H6" s="23">
        <v>1</v>
      </c>
      <c r="I6" s="23">
        <v>120000</v>
      </c>
      <c r="J6" s="23">
        <v>15502</v>
      </c>
      <c r="L6" s="28" t="s">
        <v>441</v>
      </c>
      <c r="M6" s="28">
        <v>4</v>
      </c>
      <c r="N6" s="28">
        <v>75</v>
      </c>
      <c r="O6" s="28">
        <v>2</v>
      </c>
      <c r="P6" s="28">
        <v>1</v>
      </c>
      <c r="Q6" s="28">
        <v>840000</v>
      </c>
      <c r="R6" s="28">
        <v>1</v>
      </c>
      <c r="S6" s="28">
        <v>840000</v>
      </c>
      <c r="T6" s="28">
        <v>15605</v>
      </c>
      <c r="U6" s="28">
        <v>15612</v>
      </c>
      <c r="V6" s="28">
        <v>15619</v>
      </c>
      <c r="W6" s="28">
        <v>15626</v>
      </c>
      <c r="X6" s="28" t="s">
        <v>437</v>
      </c>
      <c r="Z6" s="33" t="s">
        <v>441</v>
      </c>
      <c r="AA6" s="33">
        <v>3</v>
      </c>
      <c r="AB6" s="33">
        <v>1</v>
      </c>
      <c r="AC6" s="33">
        <v>1</v>
      </c>
      <c r="AD6" s="33">
        <v>1</v>
      </c>
    </row>
    <row r="7" spans="1:30" x14ac:dyDescent="0.25">
      <c r="A7" s="23">
        <v>1006000</v>
      </c>
      <c r="B7" s="23" t="s">
        <v>435</v>
      </c>
      <c r="C7" s="23">
        <v>1</v>
      </c>
      <c r="D7" s="23" t="s">
        <v>436</v>
      </c>
      <c r="E7" s="23">
        <v>4</v>
      </c>
      <c r="F7" s="23">
        <v>75</v>
      </c>
      <c r="G7" s="23">
        <v>1</v>
      </c>
      <c r="H7" s="23">
        <v>1</v>
      </c>
      <c r="I7" s="23">
        <v>120000</v>
      </c>
      <c r="J7" s="23">
        <v>15509</v>
      </c>
      <c r="L7" s="28" t="s">
        <v>442</v>
      </c>
      <c r="M7" s="28">
        <v>4</v>
      </c>
      <c r="N7" s="28">
        <v>75</v>
      </c>
      <c r="O7" s="28">
        <v>2</v>
      </c>
      <c r="P7" s="28">
        <v>1</v>
      </c>
      <c r="Q7" s="28">
        <v>1320000</v>
      </c>
      <c r="R7" s="28">
        <v>1</v>
      </c>
      <c r="S7" s="28">
        <v>1320000</v>
      </c>
      <c r="T7" s="28">
        <v>15607</v>
      </c>
      <c r="U7" s="28">
        <v>15614</v>
      </c>
      <c r="V7" s="28">
        <v>15621</v>
      </c>
      <c r="W7" s="28">
        <v>15628</v>
      </c>
      <c r="X7" s="28" t="s">
        <v>437</v>
      </c>
      <c r="Z7" s="33" t="s">
        <v>442</v>
      </c>
      <c r="AA7" s="33">
        <v>3</v>
      </c>
      <c r="AB7" s="33">
        <v>1</v>
      </c>
      <c r="AC7" s="33">
        <v>1</v>
      </c>
      <c r="AD7" s="33">
        <v>1</v>
      </c>
    </row>
    <row r="8" spans="1:30" x14ac:dyDescent="0.25">
      <c r="A8" s="23">
        <v>1007000</v>
      </c>
      <c r="B8" s="23" t="s">
        <v>435</v>
      </c>
      <c r="C8" s="23">
        <v>1</v>
      </c>
      <c r="D8" s="23" t="s">
        <v>436</v>
      </c>
      <c r="E8" s="23">
        <v>4</v>
      </c>
      <c r="F8" s="23">
        <v>75</v>
      </c>
      <c r="G8" s="23">
        <v>1</v>
      </c>
      <c r="H8" s="23">
        <v>1</v>
      </c>
      <c r="I8" s="23">
        <v>120000</v>
      </c>
      <c r="J8" s="23">
        <v>15516</v>
      </c>
    </row>
    <row r="9" spans="1:30" x14ac:dyDescent="0.25">
      <c r="A9" s="23">
        <v>1008000</v>
      </c>
      <c r="B9" s="23" t="s">
        <v>435</v>
      </c>
      <c r="C9" s="23">
        <v>1</v>
      </c>
      <c r="D9" s="23" t="s">
        <v>436</v>
      </c>
      <c r="E9" s="23">
        <v>4</v>
      </c>
      <c r="F9" s="23">
        <v>75</v>
      </c>
      <c r="G9" s="23">
        <v>1</v>
      </c>
      <c r="H9" s="23">
        <v>1</v>
      </c>
      <c r="I9" s="23">
        <v>120000</v>
      </c>
      <c r="J9" s="23">
        <v>15523</v>
      </c>
    </row>
    <row r="10" spans="1:30" x14ac:dyDescent="0.25">
      <c r="A10" s="23">
        <v>1009000</v>
      </c>
      <c r="B10" s="23" t="s">
        <v>435</v>
      </c>
      <c r="C10" s="23">
        <v>1</v>
      </c>
      <c r="D10" s="23" t="s">
        <v>436</v>
      </c>
      <c r="E10" s="23">
        <v>4</v>
      </c>
      <c r="F10" s="23">
        <v>75</v>
      </c>
      <c r="G10" s="23">
        <v>1</v>
      </c>
      <c r="H10" s="23">
        <v>1</v>
      </c>
      <c r="I10" s="23">
        <v>120000</v>
      </c>
      <c r="J10" s="23">
        <v>15503</v>
      </c>
    </row>
    <row r="11" spans="1:30" x14ac:dyDescent="0.25">
      <c r="A11" s="23">
        <v>1010000</v>
      </c>
      <c r="B11" s="23" t="s">
        <v>435</v>
      </c>
      <c r="C11" s="23">
        <v>1</v>
      </c>
      <c r="D11" s="23" t="s">
        <v>436</v>
      </c>
      <c r="E11" s="23">
        <v>4</v>
      </c>
      <c r="F11" s="23">
        <v>75</v>
      </c>
      <c r="G11" s="23">
        <v>1</v>
      </c>
      <c r="H11" s="23">
        <v>1</v>
      </c>
      <c r="I11" s="23">
        <v>120000</v>
      </c>
      <c r="J11" s="23">
        <v>15510</v>
      </c>
    </row>
    <row r="12" spans="1:30" ht="14.25" customHeight="1" x14ac:dyDescent="0.25">
      <c r="A12" s="23">
        <v>1011000</v>
      </c>
      <c r="B12" s="23" t="s">
        <v>435</v>
      </c>
      <c r="C12" s="23">
        <v>1</v>
      </c>
      <c r="D12" s="23" t="s">
        <v>436</v>
      </c>
      <c r="E12" s="23">
        <v>4</v>
      </c>
      <c r="F12" s="23">
        <v>75</v>
      </c>
      <c r="G12" s="23">
        <v>1</v>
      </c>
      <c r="H12" s="23">
        <v>1</v>
      </c>
      <c r="I12" s="23">
        <v>120000</v>
      </c>
      <c r="J12" s="23">
        <v>15517</v>
      </c>
      <c r="N12" s="92" t="s">
        <v>443</v>
      </c>
      <c r="O12" s="93"/>
      <c r="P12" s="94"/>
      <c r="Q12" s="87"/>
    </row>
    <row r="13" spans="1:30" ht="14.25" customHeight="1" x14ac:dyDescent="0.25">
      <c r="A13" s="23">
        <v>1012000</v>
      </c>
      <c r="B13" s="23" t="s">
        <v>435</v>
      </c>
      <c r="C13" s="23">
        <v>1</v>
      </c>
      <c r="D13" s="23" t="s">
        <v>436</v>
      </c>
      <c r="E13" s="23">
        <v>4</v>
      </c>
      <c r="F13" s="23">
        <v>75</v>
      </c>
      <c r="G13" s="23">
        <v>1</v>
      </c>
      <c r="H13" s="23">
        <v>1</v>
      </c>
      <c r="I13" s="23">
        <v>120000</v>
      </c>
      <c r="J13" s="23">
        <v>15524</v>
      </c>
      <c r="N13" s="95"/>
      <c r="O13" s="91"/>
      <c r="P13" s="96"/>
      <c r="Q13" s="88"/>
    </row>
    <row r="14" spans="1:30" ht="13.5" customHeight="1" x14ac:dyDescent="0.25">
      <c r="A14" s="23">
        <v>1013000</v>
      </c>
      <c r="B14" s="23" t="s">
        <v>435</v>
      </c>
      <c r="C14" s="23">
        <v>1</v>
      </c>
      <c r="D14" s="23" t="s">
        <v>436</v>
      </c>
      <c r="E14" s="23">
        <v>4</v>
      </c>
      <c r="F14" s="23">
        <v>75</v>
      </c>
      <c r="G14" s="23">
        <v>1</v>
      </c>
      <c r="H14" s="23">
        <v>1</v>
      </c>
      <c r="I14" s="23">
        <v>120000</v>
      </c>
      <c r="J14" s="23">
        <v>15504</v>
      </c>
      <c r="N14" s="95"/>
      <c r="O14" s="91"/>
      <c r="P14" s="96"/>
      <c r="Q14" s="88"/>
    </row>
    <row r="15" spans="1:30" ht="13.5" customHeight="1" x14ac:dyDescent="0.25">
      <c r="A15" s="23">
        <v>1014000</v>
      </c>
      <c r="B15" s="23" t="s">
        <v>435</v>
      </c>
      <c r="C15" s="23">
        <v>1</v>
      </c>
      <c r="D15" s="23" t="s">
        <v>436</v>
      </c>
      <c r="E15" s="23">
        <v>4</v>
      </c>
      <c r="F15" s="23">
        <v>75</v>
      </c>
      <c r="G15" s="23">
        <v>1</v>
      </c>
      <c r="H15" s="23">
        <v>1</v>
      </c>
      <c r="I15" s="23">
        <v>120000</v>
      </c>
      <c r="J15" s="23">
        <v>15511</v>
      </c>
      <c r="N15" s="97"/>
      <c r="O15" s="98"/>
      <c r="P15" s="99"/>
      <c r="Q15" s="89"/>
    </row>
    <row r="16" spans="1:30" ht="13.5" customHeight="1" x14ac:dyDescent="0.25">
      <c r="A16" s="23">
        <v>1015000</v>
      </c>
      <c r="B16" s="23" t="s">
        <v>435</v>
      </c>
      <c r="C16" s="23">
        <v>1</v>
      </c>
      <c r="D16" s="23" t="s">
        <v>436</v>
      </c>
      <c r="E16" s="23">
        <v>4</v>
      </c>
      <c r="F16" s="23">
        <v>75</v>
      </c>
      <c r="G16" s="23">
        <v>1</v>
      </c>
      <c r="H16" s="23">
        <v>1</v>
      </c>
      <c r="I16" s="23">
        <v>120000</v>
      </c>
      <c r="J16" s="23">
        <v>15518</v>
      </c>
      <c r="L16" s="90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</row>
    <row r="17" spans="1:30" ht="13.5" customHeight="1" x14ac:dyDescent="0.25">
      <c r="A17" s="23">
        <v>1016000</v>
      </c>
      <c r="B17" s="23" t="s">
        <v>435</v>
      </c>
      <c r="C17" s="23">
        <v>1</v>
      </c>
      <c r="D17" s="23" t="s">
        <v>436</v>
      </c>
      <c r="E17" s="23">
        <v>4</v>
      </c>
      <c r="F17" s="23">
        <v>75</v>
      </c>
      <c r="G17" s="23">
        <v>1</v>
      </c>
      <c r="H17" s="23">
        <v>1</v>
      </c>
      <c r="I17" s="23">
        <v>120000</v>
      </c>
      <c r="J17" s="23">
        <v>15525</v>
      </c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</row>
    <row r="18" spans="1:30" ht="13.5" customHeight="1" x14ac:dyDescent="0.25">
      <c r="A18" s="23">
        <v>2001000</v>
      </c>
      <c r="B18" s="23" t="s">
        <v>435</v>
      </c>
      <c r="C18" s="23">
        <v>2</v>
      </c>
      <c r="D18" s="23" t="s">
        <v>438</v>
      </c>
      <c r="E18" s="23">
        <v>4</v>
      </c>
      <c r="F18" s="23">
        <v>75</v>
      </c>
      <c r="G18" s="23">
        <v>1</v>
      </c>
      <c r="H18" s="23">
        <v>1</v>
      </c>
      <c r="I18" s="23">
        <v>360000</v>
      </c>
      <c r="J18" s="23">
        <v>15505</v>
      </c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</row>
    <row r="19" spans="1:30" ht="13.5" customHeight="1" x14ac:dyDescent="0.25">
      <c r="A19" s="23">
        <v>2002000</v>
      </c>
      <c r="B19" s="23" t="s">
        <v>435</v>
      </c>
      <c r="C19" s="23">
        <v>2</v>
      </c>
      <c r="D19" s="23" t="s">
        <v>438</v>
      </c>
      <c r="E19" s="23">
        <v>4</v>
      </c>
      <c r="F19" s="23">
        <v>75</v>
      </c>
      <c r="G19" s="23">
        <v>1</v>
      </c>
      <c r="H19" s="23">
        <v>1</v>
      </c>
      <c r="I19" s="23">
        <v>360000</v>
      </c>
      <c r="J19" s="23">
        <v>15512</v>
      </c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</row>
    <row r="20" spans="1:30" ht="13.5" customHeight="1" x14ac:dyDescent="0.25">
      <c r="A20" s="23">
        <v>2003000</v>
      </c>
      <c r="B20" s="23" t="s">
        <v>435</v>
      </c>
      <c r="C20" s="23">
        <v>2</v>
      </c>
      <c r="D20" s="23" t="s">
        <v>438</v>
      </c>
      <c r="E20" s="23">
        <v>4</v>
      </c>
      <c r="F20" s="23">
        <v>75</v>
      </c>
      <c r="G20" s="23">
        <v>1</v>
      </c>
      <c r="H20" s="23">
        <v>1</v>
      </c>
      <c r="I20" s="23">
        <v>360000</v>
      </c>
      <c r="J20" s="23">
        <v>15519</v>
      </c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</row>
    <row r="21" spans="1:30" ht="13.5" customHeight="1" x14ac:dyDescent="0.25">
      <c r="A21" s="23">
        <v>2004000</v>
      </c>
      <c r="B21" s="23" t="s">
        <v>435</v>
      </c>
      <c r="C21" s="23">
        <v>2</v>
      </c>
      <c r="D21" s="23" t="s">
        <v>438</v>
      </c>
      <c r="E21" s="23">
        <v>4</v>
      </c>
      <c r="F21" s="23">
        <v>75</v>
      </c>
      <c r="G21" s="23">
        <v>1</v>
      </c>
      <c r="H21" s="23">
        <v>1</v>
      </c>
      <c r="I21" s="23">
        <v>360000</v>
      </c>
      <c r="J21" s="23">
        <v>15526</v>
      </c>
      <c r="K21" s="58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</row>
    <row r="22" spans="1:30" ht="13.5" customHeight="1" x14ac:dyDescent="0.25">
      <c r="A22" s="23">
        <v>2005000</v>
      </c>
      <c r="B22" s="23" t="s">
        <v>435</v>
      </c>
      <c r="C22" s="23">
        <v>2</v>
      </c>
      <c r="D22" s="23" t="s">
        <v>438</v>
      </c>
      <c r="E22" s="23">
        <v>4</v>
      </c>
      <c r="F22" s="23">
        <v>75</v>
      </c>
      <c r="G22" s="23">
        <v>1</v>
      </c>
      <c r="H22" s="23">
        <v>1</v>
      </c>
      <c r="I22" s="23">
        <v>360000</v>
      </c>
      <c r="J22" s="23">
        <v>15506</v>
      </c>
      <c r="K22" s="58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</row>
    <row r="23" spans="1:30" x14ac:dyDescent="0.25">
      <c r="A23" s="23">
        <v>2006000</v>
      </c>
      <c r="B23" s="23" t="s">
        <v>435</v>
      </c>
      <c r="C23" s="23">
        <v>2</v>
      </c>
      <c r="D23" s="23" t="s">
        <v>438</v>
      </c>
      <c r="E23" s="23">
        <v>4</v>
      </c>
      <c r="F23" s="23">
        <v>75</v>
      </c>
      <c r="G23" s="23">
        <v>1</v>
      </c>
      <c r="H23" s="23">
        <v>1</v>
      </c>
      <c r="I23" s="23">
        <v>360000</v>
      </c>
      <c r="J23" s="23">
        <v>15513</v>
      </c>
    </row>
    <row r="24" spans="1:30" x14ac:dyDescent="0.25">
      <c r="A24" s="23">
        <v>2007000</v>
      </c>
      <c r="B24" s="23" t="s">
        <v>435</v>
      </c>
      <c r="C24" s="23">
        <v>2</v>
      </c>
      <c r="D24" s="23" t="s">
        <v>438</v>
      </c>
      <c r="E24" s="23">
        <v>4</v>
      </c>
      <c r="F24" s="23">
        <v>75</v>
      </c>
      <c r="G24" s="23">
        <v>1</v>
      </c>
      <c r="H24" s="23">
        <v>1</v>
      </c>
      <c r="I24" s="23">
        <v>360000</v>
      </c>
      <c r="J24" s="23">
        <v>15520</v>
      </c>
    </row>
    <row r="25" spans="1:30" x14ac:dyDescent="0.25">
      <c r="A25" s="23">
        <v>2008000</v>
      </c>
      <c r="B25" s="23" t="s">
        <v>435</v>
      </c>
      <c r="C25" s="23">
        <v>2</v>
      </c>
      <c r="D25" s="23" t="s">
        <v>438</v>
      </c>
      <c r="E25" s="23">
        <v>4</v>
      </c>
      <c r="F25" s="23">
        <v>75</v>
      </c>
      <c r="G25" s="23">
        <v>1</v>
      </c>
      <c r="H25" s="23">
        <v>1</v>
      </c>
      <c r="I25" s="23">
        <v>360000</v>
      </c>
      <c r="J25" s="23">
        <v>15527</v>
      </c>
    </row>
    <row r="26" spans="1:30" x14ac:dyDescent="0.25">
      <c r="A26" s="23">
        <v>3001000</v>
      </c>
      <c r="B26" s="23" t="s">
        <v>435</v>
      </c>
      <c r="C26" s="23">
        <v>3</v>
      </c>
      <c r="D26" s="23" t="s">
        <v>439</v>
      </c>
      <c r="E26" s="23">
        <v>4</v>
      </c>
      <c r="F26" s="23">
        <v>75</v>
      </c>
      <c r="G26" s="23">
        <v>1</v>
      </c>
      <c r="H26" s="23">
        <v>1</v>
      </c>
      <c r="I26" s="23">
        <v>600000</v>
      </c>
      <c r="J26" s="23">
        <v>15507</v>
      </c>
    </row>
    <row r="27" spans="1:30" x14ac:dyDescent="0.25">
      <c r="A27" s="23">
        <v>3002000</v>
      </c>
      <c r="B27" s="23" t="s">
        <v>435</v>
      </c>
      <c r="C27" s="23">
        <v>3</v>
      </c>
      <c r="D27" s="23" t="s">
        <v>439</v>
      </c>
      <c r="E27" s="23">
        <v>4</v>
      </c>
      <c r="F27" s="23">
        <v>75</v>
      </c>
      <c r="G27" s="23">
        <v>1</v>
      </c>
      <c r="H27" s="23">
        <v>1</v>
      </c>
      <c r="I27" s="23">
        <v>600000</v>
      </c>
      <c r="J27" s="23">
        <v>15514</v>
      </c>
    </row>
    <row r="28" spans="1:30" x14ac:dyDescent="0.25">
      <c r="A28" s="23">
        <v>3003000</v>
      </c>
      <c r="B28" s="23" t="s">
        <v>435</v>
      </c>
      <c r="C28" s="23">
        <v>3</v>
      </c>
      <c r="D28" s="23" t="s">
        <v>439</v>
      </c>
      <c r="E28" s="23">
        <v>4</v>
      </c>
      <c r="F28" s="23">
        <v>75</v>
      </c>
      <c r="G28" s="23">
        <v>1</v>
      </c>
      <c r="H28" s="23">
        <v>1</v>
      </c>
      <c r="I28" s="23">
        <v>600000</v>
      </c>
      <c r="J28" s="23">
        <v>15521</v>
      </c>
    </row>
    <row r="29" spans="1:30" x14ac:dyDescent="0.25">
      <c r="A29" s="23">
        <v>3004000</v>
      </c>
      <c r="B29" s="23" t="s">
        <v>435</v>
      </c>
      <c r="C29" s="23">
        <v>3</v>
      </c>
      <c r="D29" s="23" t="s">
        <v>439</v>
      </c>
      <c r="E29" s="23">
        <v>4</v>
      </c>
      <c r="F29" s="23">
        <v>75</v>
      </c>
      <c r="G29" s="23">
        <v>1</v>
      </c>
      <c r="H29" s="23">
        <v>1</v>
      </c>
      <c r="I29" s="23">
        <v>600000</v>
      </c>
      <c r="J29" s="23">
        <v>15528</v>
      </c>
    </row>
    <row r="30" spans="1:30" s="22" customFormat="1" x14ac:dyDescent="0.25">
      <c r="A30" s="22">
        <v>3005000</v>
      </c>
      <c r="B30" s="22" t="s">
        <v>435</v>
      </c>
      <c r="C30" s="22">
        <v>3</v>
      </c>
      <c r="D30" s="22" t="s">
        <v>439</v>
      </c>
      <c r="E30" s="22">
        <v>4</v>
      </c>
      <c r="F30" s="22">
        <v>75</v>
      </c>
      <c r="G30" s="22">
        <v>1</v>
      </c>
      <c r="H30" s="22">
        <v>1</v>
      </c>
      <c r="I30" s="22">
        <v>600000</v>
      </c>
      <c r="J30" s="22">
        <v>15528</v>
      </c>
      <c r="Z30" s="25"/>
      <c r="AA30" s="25"/>
      <c r="AB30" s="25"/>
      <c r="AC30" s="25"/>
      <c r="AD30" s="25"/>
    </row>
    <row r="31" spans="1:30" x14ac:dyDescent="0.25">
      <c r="A31" s="23">
        <v>1001000</v>
      </c>
      <c r="B31" s="23" t="s">
        <v>444</v>
      </c>
      <c r="C31" s="23">
        <v>1</v>
      </c>
      <c r="D31" s="23" t="s">
        <v>440</v>
      </c>
      <c r="E31" s="23">
        <v>4</v>
      </c>
      <c r="F31" s="23">
        <v>75</v>
      </c>
      <c r="G31" s="23">
        <v>2</v>
      </c>
      <c r="H31" s="23">
        <v>1</v>
      </c>
      <c r="I31" s="23">
        <v>360000</v>
      </c>
      <c r="J31" s="23">
        <v>15601</v>
      </c>
    </row>
    <row r="32" spans="1:30" x14ac:dyDescent="0.25">
      <c r="A32" s="23">
        <v>1002000</v>
      </c>
      <c r="B32" s="23" t="s">
        <v>444</v>
      </c>
      <c r="C32" s="23">
        <v>1</v>
      </c>
      <c r="D32" s="23" t="s">
        <v>440</v>
      </c>
      <c r="E32" s="23">
        <v>4</v>
      </c>
      <c r="F32" s="23">
        <v>75</v>
      </c>
      <c r="G32" s="23">
        <v>2</v>
      </c>
      <c r="H32" s="23">
        <v>1</v>
      </c>
      <c r="I32" s="23">
        <v>360000</v>
      </c>
      <c r="J32" s="23">
        <v>15608</v>
      </c>
    </row>
    <row r="33" spans="1:10" x14ac:dyDescent="0.25">
      <c r="A33" s="23">
        <v>1003000</v>
      </c>
      <c r="B33" s="23" t="s">
        <v>444</v>
      </c>
      <c r="C33" s="23">
        <v>1</v>
      </c>
      <c r="D33" s="23" t="s">
        <v>440</v>
      </c>
      <c r="E33" s="23">
        <v>4</v>
      </c>
      <c r="F33" s="23">
        <v>75</v>
      </c>
      <c r="G33" s="23">
        <v>2</v>
      </c>
      <c r="H33" s="23">
        <v>1</v>
      </c>
      <c r="I33" s="23">
        <v>360000</v>
      </c>
      <c r="J33" s="23">
        <v>15615</v>
      </c>
    </row>
    <row r="34" spans="1:10" x14ac:dyDescent="0.25">
      <c r="A34" s="23">
        <v>1004000</v>
      </c>
      <c r="B34" s="23" t="s">
        <v>444</v>
      </c>
      <c r="C34" s="23">
        <v>1</v>
      </c>
      <c r="D34" s="23" t="s">
        <v>440</v>
      </c>
      <c r="E34" s="23">
        <v>4</v>
      </c>
      <c r="F34" s="23">
        <v>75</v>
      </c>
      <c r="G34" s="23">
        <v>2</v>
      </c>
      <c r="H34" s="23">
        <v>1</v>
      </c>
      <c r="I34" s="23">
        <v>360000</v>
      </c>
      <c r="J34" s="23">
        <v>15622</v>
      </c>
    </row>
    <row r="35" spans="1:10" x14ac:dyDescent="0.25">
      <c r="A35" s="23">
        <v>1005000</v>
      </c>
      <c r="B35" s="23" t="s">
        <v>444</v>
      </c>
      <c r="C35" s="23">
        <v>1</v>
      </c>
      <c r="D35" s="23" t="s">
        <v>440</v>
      </c>
      <c r="E35" s="23">
        <v>4</v>
      </c>
      <c r="F35" s="23">
        <v>75</v>
      </c>
      <c r="G35" s="23">
        <v>2</v>
      </c>
      <c r="H35" s="23">
        <v>1</v>
      </c>
      <c r="I35" s="23">
        <v>360000</v>
      </c>
      <c r="J35" s="23">
        <v>15602</v>
      </c>
    </row>
    <row r="36" spans="1:10" x14ac:dyDescent="0.25">
      <c r="A36" s="23">
        <v>1006000</v>
      </c>
      <c r="B36" s="23" t="s">
        <v>444</v>
      </c>
      <c r="C36" s="23">
        <v>1</v>
      </c>
      <c r="D36" s="23" t="s">
        <v>440</v>
      </c>
      <c r="E36" s="23">
        <v>4</v>
      </c>
      <c r="F36" s="23">
        <v>75</v>
      </c>
      <c r="G36" s="23">
        <v>2</v>
      </c>
      <c r="H36" s="23">
        <v>1</v>
      </c>
      <c r="I36" s="23">
        <v>360000</v>
      </c>
      <c r="J36" s="23">
        <v>15609</v>
      </c>
    </row>
    <row r="37" spans="1:10" x14ac:dyDescent="0.25">
      <c r="A37" s="23">
        <v>1007000</v>
      </c>
      <c r="B37" s="23" t="s">
        <v>444</v>
      </c>
      <c r="C37" s="23">
        <v>1</v>
      </c>
      <c r="D37" s="23" t="s">
        <v>440</v>
      </c>
      <c r="E37" s="23">
        <v>4</v>
      </c>
      <c r="F37" s="23">
        <v>75</v>
      </c>
      <c r="G37" s="23">
        <v>2</v>
      </c>
      <c r="H37" s="23">
        <v>1</v>
      </c>
      <c r="I37" s="23">
        <v>360000</v>
      </c>
      <c r="J37" s="23">
        <v>15616</v>
      </c>
    </row>
    <row r="38" spans="1:10" x14ac:dyDescent="0.25">
      <c r="A38" s="23">
        <v>1008000</v>
      </c>
      <c r="B38" s="23" t="s">
        <v>444</v>
      </c>
      <c r="C38" s="23">
        <v>1</v>
      </c>
      <c r="D38" s="23" t="s">
        <v>440</v>
      </c>
      <c r="E38" s="23">
        <v>4</v>
      </c>
      <c r="F38" s="23">
        <v>75</v>
      </c>
      <c r="G38" s="23">
        <v>2</v>
      </c>
      <c r="H38" s="23">
        <v>1</v>
      </c>
      <c r="I38" s="23">
        <v>360000</v>
      </c>
      <c r="J38" s="23">
        <v>15623</v>
      </c>
    </row>
    <row r="39" spans="1:10" x14ac:dyDescent="0.25">
      <c r="A39" s="23">
        <v>1009000</v>
      </c>
      <c r="B39" s="23" t="s">
        <v>444</v>
      </c>
      <c r="C39" s="23">
        <v>1</v>
      </c>
      <c r="D39" s="23" t="s">
        <v>440</v>
      </c>
      <c r="E39" s="23">
        <v>4</v>
      </c>
      <c r="F39" s="23">
        <v>75</v>
      </c>
      <c r="G39" s="23">
        <v>2</v>
      </c>
      <c r="H39" s="23">
        <v>1</v>
      </c>
      <c r="I39" s="23">
        <v>360000</v>
      </c>
      <c r="J39" s="23">
        <v>15603</v>
      </c>
    </row>
    <row r="40" spans="1:10" x14ac:dyDescent="0.25">
      <c r="A40" s="23">
        <v>1010000</v>
      </c>
      <c r="B40" s="23" t="s">
        <v>444</v>
      </c>
      <c r="C40" s="23">
        <v>1</v>
      </c>
      <c r="D40" s="23" t="s">
        <v>440</v>
      </c>
      <c r="E40" s="23">
        <v>4</v>
      </c>
      <c r="F40" s="23">
        <v>75</v>
      </c>
      <c r="G40" s="23">
        <v>2</v>
      </c>
      <c r="H40" s="23">
        <v>1</v>
      </c>
      <c r="I40" s="23">
        <v>360000</v>
      </c>
      <c r="J40" s="23">
        <v>15610</v>
      </c>
    </row>
    <row r="41" spans="1:10" x14ac:dyDescent="0.25">
      <c r="A41" s="23">
        <v>1011000</v>
      </c>
      <c r="B41" s="23" t="s">
        <v>444</v>
      </c>
      <c r="C41" s="23">
        <v>1</v>
      </c>
      <c r="D41" s="23" t="s">
        <v>440</v>
      </c>
      <c r="E41" s="23">
        <v>4</v>
      </c>
      <c r="F41" s="23">
        <v>75</v>
      </c>
      <c r="G41" s="23">
        <v>2</v>
      </c>
      <c r="H41" s="23">
        <v>1</v>
      </c>
      <c r="I41" s="23">
        <v>360000</v>
      </c>
      <c r="J41" s="23">
        <v>15617</v>
      </c>
    </row>
    <row r="42" spans="1:10" x14ac:dyDescent="0.25">
      <c r="A42" s="23">
        <v>1012000</v>
      </c>
      <c r="B42" s="23" t="s">
        <v>444</v>
      </c>
      <c r="C42" s="23">
        <v>1</v>
      </c>
      <c r="D42" s="23" t="s">
        <v>440</v>
      </c>
      <c r="E42" s="23">
        <v>4</v>
      </c>
      <c r="F42" s="23">
        <v>75</v>
      </c>
      <c r="G42" s="23">
        <v>2</v>
      </c>
      <c r="H42" s="23">
        <v>1</v>
      </c>
      <c r="I42" s="23">
        <v>360000</v>
      </c>
      <c r="J42" s="23">
        <v>15624</v>
      </c>
    </row>
    <row r="43" spans="1:10" x14ac:dyDescent="0.25">
      <c r="A43" s="23">
        <v>1013000</v>
      </c>
      <c r="B43" s="23" t="s">
        <v>444</v>
      </c>
      <c r="C43" s="23">
        <v>1</v>
      </c>
      <c r="D43" s="23" t="s">
        <v>440</v>
      </c>
      <c r="E43" s="23">
        <v>4</v>
      </c>
      <c r="F43" s="23">
        <v>75</v>
      </c>
      <c r="G43" s="23">
        <v>2</v>
      </c>
      <c r="H43" s="23">
        <v>1</v>
      </c>
      <c r="I43" s="23">
        <v>360000</v>
      </c>
      <c r="J43" s="23">
        <v>15604</v>
      </c>
    </row>
    <row r="44" spans="1:10" x14ac:dyDescent="0.25">
      <c r="A44" s="23">
        <v>1014000</v>
      </c>
      <c r="B44" s="23" t="s">
        <v>444</v>
      </c>
      <c r="C44" s="23">
        <v>1</v>
      </c>
      <c r="D44" s="23" t="s">
        <v>440</v>
      </c>
      <c r="E44" s="23">
        <v>4</v>
      </c>
      <c r="F44" s="23">
        <v>75</v>
      </c>
      <c r="G44" s="23">
        <v>2</v>
      </c>
      <c r="H44" s="23">
        <v>1</v>
      </c>
      <c r="I44" s="23">
        <v>360000</v>
      </c>
      <c r="J44" s="23">
        <v>15611</v>
      </c>
    </row>
    <row r="45" spans="1:10" x14ac:dyDescent="0.25">
      <c r="A45" s="23">
        <v>1015000</v>
      </c>
      <c r="B45" s="23" t="s">
        <v>444</v>
      </c>
      <c r="C45" s="23">
        <v>1</v>
      </c>
      <c r="D45" s="23" t="s">
        <v>440</v>
      </c>
      <c r="E45" s="23">
        <v>4</v>
      </c>
      <c r="F45" s="23">
        <v>75</v>
      </c>
      <c r="G45" s="23">
        <v>2</v>
      </c>
      <c r="H45" s="23">
        <v>1</v>
      </c>
      <c r="I45" s="23">
        <v>360000</v>
      </c>
      <c r="J45" s="23">
        <v>15618</v>
      </c>
    </row>
    <row r="46" spans="1:10" x14ac:dyDescent="0.25">
      <c r="A46" s="23">
        <v>1016000</v>
      </c>
      <c r="B46" s="23" t="s">
        <v>444</v>
      </c>
      <c r="C46" s="23">
        <v>1</v>
      </c>
      <c r="D46" s="23" t="s">
        <v>440</v>
      </c>
      <c r="E46" s="23">
        <v>4</v>
      </c>
      <c r="F46" s="23">
        <v>75</v>
      </c>
      <c r="G46" s="23">
        <v>2</v>
      </c>
      <c r="H46" s="23">
        <v>1</v>
      </c>
      <c r="I46" s="23">
        <v>360000</v>
      </c>
      <c r="J46" s="23">
        <v>15625</v>
      </c>
    </row>
    <row r="47" spans="1:10" x14ac:dyDescent="0.25">
      <c r="A47" s="23">
        <v>2001000</v>
      </c>
      <c r="B47" s="23" t="s">
        <v>444</v>
      </c>
      <c r="C47" s="23">
        <v>2</v>
      </c>
      <c r="D47" s="23" t="s">
        <v>441</v>
      </c>
      <c r="E47" s="23">
        <v>4</v>
      </c>
      <c r="F47" s="23">
        <v>75</v>
      </c>
      <c r="G47" s="23">
        <v>2</v>
      </c>
      <c r="H47" s="23">
        <v>1</v>
      </c>
      <c r="I47" s="23">
        <v>840000</v>
      </c>
      <c r="J47" s="23">
        <v>15605</v>
      </c>
    </row>
    <row r="48" spans="1:10" x14ac:dyDescent="0.25">
      <c r="A48" s="23">
        <v>2002000</v>
      </c>
      <c r="B48" s="23" t="s">
        <v>444</v>
      </c>
      <c r="C48" s="23">
        <v>2</v>
      </c>
      <c r="D48" s="23" t="s">
        <v>441</v>
      </c>
      <c r="E48" s="23">
        <v>4</v>
      </c>
      <c r="F48" s="23">
        <v>75</v>
      </c>
      <c r="G48" s="23">
        <v>2</v>
      </c>
      <c r="H48" s="23">
        <v>1</v>
      </c>
      <c r="I48" s="23">
        <v>840000</v>
      </c>
      <c r="J48" s="23">
        <v>15612</v>
      </c>
    </row>
    <row r="49" spans="1:30" x14ac:dyDescent="0.25">
      <c r="A49" s="23">
        <v>2003000</v>
      </c>
      <c r="B49" s="23" t="s">
        <v>444</v>
      </c>
      <c r="C49" s="23">
        <v>2</v>
      </c>
      <c r="D49" s="23" t="s">
        <v>441</v>
      </c>
      <c r="E49" s="23">
        <v>4</v>
      </c>
      <c r="F49" s="23">
        <v>75</v>
      </c>
      <c r="G49" s="23">
        <v>2</v>
      </c>
      <c r="H49" s="23">
        <v>1</v>
      </c>
      <c r="I49" s="23">
        <v>840000</v>
      </c>
      <c r="J49" s="23">
        <v>15619</v>
      </c>
    </row>
    <row r="50" spans="1:30" x14ac:dyDescent="0.25">
      <c r="A50" s="23">
        <v>2004000</v>
      </c>
      <c r="B50" s="23" t="s">
        <v>444</v>
      </c>
      <c r="C50" s="23">
        <v>2</v>
      </c>
      <c r="D50" s="23" t="s">
        <v>441</v>
      </c>
      <c r="E50" s="23">
        <v>4</v>
      </c>
      <c r="F50" s="23">
        <v>75</v>
      </c>
      <c r="G50" s="23">
        <v>2</v>
      </c>
      <c r="H50" s="23">
        <v>1</v>
      </c>
      <c r="I50" s="23">
        <v>840000</v>
      </c>
      <c r="J50" s="23">
        <v>15626</v>
      </c>
    </row>
    <row r="51" spans="1:30" x14ac:dyDescent="0.25">
      <c r="A51" s="23">
        <v>2005000</v>
      </c>
      <c r="B51" s="23" t="s">
        <v>444</v>
      </c>
      <c r="C51" s="23">
        <v>2</v>
      </c>
      <c r="D51" s="23" t="s">
        <v>441</v>
      </c>
      <c r="E51" s="23">
        <v>4</v>
      </c>
      <c r="F51" s="23">
        <v>75</v>
      </c>
      <c r="G51" s="23">
        <v>2</v>
      </c>
      <c r="H51" s="23">
        <v>1</v>
      </c>
      <c r="I51" s="23">
        <v>840000</v>
      </c>
      <c r="J51" s="23">
        <v>15606</v>
      </c>
    </row>
    <row r="52" spans="1:30" x14ac:dyDescent="0.25">
      <c r="A52" s="23">
        <v>2006000</v>
      </c>
      <c r="B52" s="23" t="s">
        <v>444</v>
      </c>
      <c r="C52" s="23">
        <v>2</v>
      </c>
      <c r="D52" s="23" t="s">
        <v>441</v>
      </c>
      <c r="E52" s="23">
        <v>4</v>
      </c>
      <c r="F52" s="23">
        <v>75</v>
      </c>
      <c r="G52" s="23">
        <v>2</v>
      </c>
      <c r="H52" s="23">
        <v>1</v>
      </c>
      <c r="I52" s="23">
        <v>840000</v>
      </c>
      <c r="J52" s="23">
        <v>15613</v>
      </c>
    </row>
    <row r="53" spans="1:30" x14ac:dyDescent="0.25">
      <c r="A53" s="23">
        <v>2007000</v>
      </c>
      <c r="B53" s="23" t="s">
        <v>444</v>
      </c>
      <c r="C53" s="23">
        <v>2</v>
      </c>
      <c r="D53" s="23" t="s">
        <v>441</v>
      </c>
      <c r="E53" s="23">
        <v>4</v>
      </c>
      <c r="F53" s="23">
        <v>75</v>
      </c>
      <c r="G53" s="23">
        <v>2</v>
      </c>
      <c r="H53" s="23">
        <v>1</v>
      </c>
      <c r="I53" s="23">
        <v>840000</v>
      </c>
      <c r="J53" s="23">
        <v>15620</v>
      </c>
    </row>
    <row r="54" spans="1:30" x14ac:dyDescent="0.25">
      <c r="A54" s="23">
        <v>2008000</v>
      </c>
      <c r="B54" s="23" t="s">
        <v>444</v>
      </c>
      <c r="C54" s="23">
        <v>2</v>
      </c>
      <c r="D54" s="23" t="s">
        <v>441</v>
      </c>
      <c r="E54" s="23">
        <v>4</v>
      </c>
      <c r="F54" s="23">
        <v>75</v>
      </c>
      <c r="G54" s="23">
        <v>2</v>
      </c>
      <c r="H54" s="23">
        <v>1</v>
      </c>
      <c r="I54" s="23">
        <v>840000</v>
      </c>
      <c r="J54" s="23">
        <v>15627</v>
      </c>
    </row>
    <row r="55" spans="1:30" x14ac:dyDescent="0.25">
      <c r="A55" s="23">
        <v>3001000</v>
      </c>
      <c r="B55" s="23" t="s">
        <v>444</v>
      </c>
      <c r="C55" s="23">
        <v>3</v>
      </c>
      <c r="D55" s="23" t="s">
        <v>442</v>
      </c>
      <c r="E55" s="23">
        <v>4</v>
      </c>
      <c r="F55" s="23">
        <v>75</v>
      </c>
      <c r="G55" s="23">
        <v>2</v>
      </c>
      <c r="H55" s="23">
        <v>1</v>
      </c>
      <c r="I55" s="23">
        <v>1320000</v>
      </c>
      <c r="J55" s="23">
        <v>15607</v>
      </c>
    </row>
    <row r="56" spans="1:30" x14ac:dyDescent="0.25">
      <c r="A56" s="23">
        <v>3002000</v>
      </c>
      <c r="B56" s="23" t="s">
        <v>444</v>
      </c>
      <c r="C56" s="23">
        <v>3</v>
      </c>
      <c r="D56" s="23" t="s">
        <v>442</v>
      </c>
      <c r="E56" s="23">
        <v>4</v>
      </c>
      <c r="F56" s="23">
        <v>75</v>
      </c>
      <c r="G56" s="23">
        <v>2</v>
      </c>
      <c r="H56" s="23">
        <v>1</v>
      </c>
      <c r="I56" s="23">
        <v>1320000</v>
      </c>
      <c r="J56" s="23">
        <v>15614</v>
      </c>
    </row>
    <row r="57" spans="1:30" x14ac:dyDescent="0.25">
      <c r="A57" s="23">
        <v>3003000</v>
      </c>
      <c r="B57" s="23" t="s">
        <v>444</v>
      </c>
      <c r="C57" s="23">
        <v>3</v>
      </c>
      <c r="D57" s="23" t="s">
        <v>442</v>
      </c>
      <c r="E57" s="23">
        <v>4</v>
      </c>
      <c r="F57" s="23">
        <v>75</v>
      </c>
      <c r="G57" s="23">
        <v>2</v>
      </c>
      <c r="H57" s="23">
        <v>1</v>
      </c>
      <c r="I57" s="23">
        <v>1320000</v>
      </c>
      <c r="J57" s="23">
        <v>15621</v>
      </c>
    </row>
    <row r="58" spans="1:30" x14ac:dyDescent="0.25">
      <c r="A58" s="23">
        <v>3004000</v>
      </c>
      <c r="B58" s="23" t="s">
        <v>444</v>
      </c>
      <c r="C58" s="23">
        <v>3</v>
      </c>
      <c r="D58" s="23" t="s">
        <v>442</v>
      </c>
      <c r="E58" s="23">
        <v>4</v>
      </c>
      <c r="F58" s="23">
        <v>75</v>
      </c>
      <c r="G58" s="23">
        <v>2</v>
      </c>
      <c r="H58" s="23">
        <v>1</v>
      </c>
      <c r="I58" s="23">
        <v>1320000</v>
      </c>
      <c r="J58" s="23">
        <v>15628</v>
      </c>
    </row>
    <row r="59" spans="1:30" s="22" customFormat="1" x14ac:dyDescent="0.25">
      <c r="A59" s="22">
        <v>3005000</v>
      </c>
      <c r="B59" s="22" t="s">
        <v>444</v>
      </c>
      <c r="C59" s="22">
        <v>3</v>
      </c>
      <c r="D59" s="22" t="s">
        <v>442</v>
      </c>
      <c r="E59" s="22">
        <v>4</v>
      </c>
      <c r="F59" s="22">
        <v>75</v>
      </c>
      <c r="G59" s="22">
        <v>2</v>
      </c>
      <c r="H59" s="22">
        <v>1</v>
      </c>
      <c r="I59" s="22">
        <v>1320000</v>
      </c>
      <c r="J59" s="22">
        <v>15628</v>
      </c>
      <c r="Z59" s="25"/>
      <c r="AA59" s="25"/>
      <c r="AB59" s="25"/>
      <c r="AC59" s="25"/>
      <c r="AD59" s="25"/>
    </row>
  </sheetData>
  <mergeCells count="3">
    <mergeCell ref="Q12:Q15"/>
    <mergeCell ref="L16:X22"/>
    <mergeCell ref="N12:P15"/>
  </mergeCells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7" tint="0.59999389629810485"/>
  </sheetPr>
  <dimension ref="A1:AD59"/>
  <sheetViews>
    <sheetView workbookViewId="0">
      <selection activeCell="B55" sqref="B55"/>
    </sheetView>
  </sheetViews>
  <sheetFormatPr defaultColWidth="9" defaultRowHeight="16.5" x14ac:dyDescent="0.45"/>
  <cols>
    <col min="1" max="1" width="9.6328125" style="52" customWidth="1"/>
    <col min="2" max="2" width="7" style="52" customWidth="1"/>
    <col min="3" max="3" width="6" style="52" customWidth="1"/>
    <col min="4" max="4" width="8.36328125" style="52" customWidth="1"/>
    <col min="5" max="5" width="10.81640625" style="52" customWidth="1"/>
    <col min="6" max="7" width="13" style="52" customWidth="1"/>
    <col min="8" max="8" width="11.81640625" style="52" customWidth="1"/>
    <col min="9" max="11" width="11.90625" style="52" customWidth="1"/>
    <col min="12" max="12" width="9" style="52" customWidth="1"/>
    <col min="13" max="18" width="9.08984375" style="52" customWidth="1"/>
    <col min="19" max="19" width="9.6328125" style="52" customWidth="1"/>
    <col min="20" max="21" width="7.08984375" style="52" customWidth="1"/>
    <col min="22" max="22" width="9.6328125" style="52" customWidth="1"/>
    <col min="23" max="23" width="7.08984375" style="52" customWidth="1"/>
    <col min="24" max="25" width="9" style="52" customWidth="1"/>
    <col min="26" max="26" width="9" style="53" customWidth="1"/>
    <col min="27" max="27" width="9.08984375" style="53" customWidth="1"/>
    <col min="28" max="28" width="11.08984375" style="53" customWidth="1"/>
    <col min="29" max="29" width="9.08984375" style="53" customWidth="1"/>
    <col min="30" max="30" width="11.08984375" style="53" customWidth="1"/>
    <col min="31" max="31" width="9" style="52" customWidth="1"/>
    <col min="32" max="16384" width="9" style="52"/>
  </cols>
  <sheetData>
    <row r="1" spans="1:30" s="50" customFormat="1" ht="32.4" customHeight="1" x14ac:dyDescent="0.25">
      <c r="A1" s="50" t="s">
        <v>150</v>
      </c>
      <c r="B1" s="50" t="s">
        <v>415</v>
      </c>
      <c r="C1" s="50" t="s">
        <v>408</v>
      </c>
      <c r="D1" s="50" t="s">
        <v>416</v>
      </c>
      <c r="E1" s="50" t="s">
        <v>417</v>
      </c>
      <c r="F1" s="50" t="s">
        <v>418</v>
      </c>
      <c r="G1" s="50" t="s">
        <v>419</v>
      </c>
      <c r="H1" s="50" t="s">
        <v>420</v>
      </c>
      <c r="I1" s="50" t="s">
        <v>421</v>
      </c>
      <c r="J1" s="50" t="s">
        <v>422</v>
      </c>
      <c r="L1" s="45" t="s">
        <v>415</v>
      </c>
      <c r="M1" s="45" t="s">
        <v>417</v>
      </c>
      <c r="N1" s="45" t="s">
        <v>418</v>
      </c>
      <c r="O1" s="45" t="s">
        <v>419</v>
      </c>
      <c r="P1" s="45" t="s">
        <v>420</v>
      </c>
      <c r="Q1" s="45" t="s">
        <v>423</v>
      </c>
      <c r="R1" s="45" t="s">
        <v>424</v>
      </c>
      <c r="S1" s="45" t="s">
        <v>425</v>
      </c>
      <c r="T1" s="45" t="s">
        <v>426</v>
      </c>
      <c r="U1" s="45" t="s">
        <v>427</v>
      </c>
      <c r="V1" s="45" t="s">
        <v>428</v>
      </c>
      <c r="W1" s="45" t="s">
        <v>429</v>
      </c>
      <c r="X1" s="45" t="s">
        <v>430</v>
      </c>
      <c r="Z1" s="56" t="s">
        <v>415</v>
      </c>
      <c r="AA1" s="56" t="s">
        <v>431</v>
      </c>
      <c r="AB1" s="56" t="s">
        <v>432</v>
      </c>
      <c r="AC1" s="56" t="s">
        <v>433</v>
      </c>
      <c r="AD1" s="56" t="s">
        <v>434</v>
      </c>
    </row>
    <row r="2" spans="1:30" x14ac:dyDescent="0.45">
      <c r="A2" s="52">
        <v>1001000</v>
      </c>
      <c r="B2" s="52" t="s">
        <v>435</v>
      </c>
      <c r="C2" s="52">
        <v>1</v>
      </c>
      <c r="D2" s="52" t="s">
        <v>436</v>
      </c>
      <c r="E2" s="52">
        <v>4</v>
      </c>
      <c r="F2" s="52">
        <v>1</v>
      </c>
      <c r="G2" s="52">
        <v>0.05</v>
      </c>
      <c r="H2" s="52">
        <v>1</v>
      </c>
      <c r="I2" s="52">
        <v>4070</v>
      </c>
      <c r="J2" s="52">
        <v>11011</v>
      </c>
      <c r="L2" s="54" t="s">
        <v>436</v>
      </c>
      <c r="M2" s="54">
        <v>4</v>
      </c>
      <c r="N2" s="54">
        <v>1</v>
      </c>
      <c r="O2" s="54">
        <v>0.05</v>
      </c>
      <c r="P2" s="54">
        <v>1</v>
      </c>
      <c r="Q2" s="54">
        <v>4070</v>
      </c>
      <c r="R2" s="54">
        <v>1</v>
      </c>
      <c r="S2" s="54">
        <v>4070</v>
      </c>
      <c r="T2" s="54">
        <v>11011</v>
      </c>
      <c r="U2" s="54">
        <v>11011</v>
      </c>
      <c r="V2" s="54">
        <v>11011</v>
      </c>
      <c r="W2" s="54">
        <v>11011</v>
      </c>
      <c r="X2" s="54" t="s">
        <v>437</v>
      </c>
      <c r="Z2" s="57" t="s">
        <v>436</v>
      </c>
      <c r="AA2" s="57">
        <v>3</v>
      </c>
      <c r="AB2" s="57">
        <v>2</v>
      </c>
      <c r="AC2" s="57">
        <v>3</v>
      </c>
      <c r="AD2" s="57">
        <v>1</v>
      </c>
    </row>
    <row r="3" spans="1:30" x14ac:dyDescent="0.45">
      <c r="A3" s="52">
        <v>1002000</v>
      </c>
      <c r="B3" s="52" t="s">
        <v>435</v>
      </c>
      <c r="C3" s="52">
        <v>1</v>
      </c>
      <c r="D3" s="52" t="s">
        <v>436</v>
      </c>
      <c r="E3" s="52">
        <v>4</v>
      </c>
      <c r="F3" s="52">
        <v>1</v>
      </c>
      <c r="G3" s="52">
        <v>0.05</v>
      </c>
      <c r="H3" s="52">
        <v>1</v>
      </c>
      <c r="I3" s="52">
        <v>4070</v>
      </c>
      <c r="J3" s="52">
        <v>11011</v>
      </c>
      <c r="L3" s="54" t="s">
        <v>438</v>
      </c>
      <c r="M3" s="54">
        <v>4</v>
      </c>
      <c r="N3" s="54">
        <v>1</v>
      </c>
      <c r="O3" s="54">
        <v>0.05</v>
      </c>
      <c r="P3" s="54">
        <v>1</v>
      </c>
      <c r="Q3" s="54">
        <v>4070</v>
      </c>
      <c r="R3" s="54">
        <v>1</v>
      </c>
      <c r="S3" s="54">
        <v>4070</v>
      </c>
      <c r="T3" s="54">
        <v>11011</v>
      </c>
      <c r="U3" s="54">
        <v>11011</v>
      </c>
      <c r="V3" s="54">
        <v>11011</v>
      </c>
      <c r="W3" s="54">
        <v>11011</v>
      </c>
      <c r="X3" s="54" t="s">
        <v>437</v>
      </c>
      <c r="Z3" s="57" t="s">
        <v>438</v>
      </c>
      <c r="AA3" s="57">
        <v>3</v>
      </c>
      <c r="AB3" s="57">
        <v>2</v>
      </c>
      <c r="AC3" s="57">
        <v>3</v>
      </c>
      <c r="AD3" s="57">
        <v>1</v>
      </c>
    </row>
    <row r="4" spans="1:30" x14ac:dyDescent="0.45">
      <c r="A4" s="52">
        <v>1003000</v>
      </c>
      <c r="B4" s="52" t="s">
        <v>435</v>
      </c>
      <c r="C4" s="52">
        <v>1</v>
      </c>
      <c r="D4" s="52" t="s">
        <v>436</v>
      </c>
      <c r="E4" s="52">
        <v>4</v>
      </c>
      <c r="F4" s="52">
        <v>1</v>
      </c>
      <c r="G4" s="52">
        <v>0.05</v>
      </c>
      <c r="H4" s="52">
        <v>1</v>
      </c>
      <c r="I4" s="52">
        <v>4070</v>
      </c>
      <c r="J4" s="52">
        <v>11011</v>
      </c>
      <c r="L4" s="54" t="s">
        <v>439</v>
      </c>
      <c r="M4" s="54">
        <v>4</v>
      </c>
      <c r="N4" s="54">
        <v>1</v>
      </c>
      <c r="O4" s="54">
        <v>0.05</v>
      </c>
      <c r="P4" s="54">
        <v>1</v>
      </c>
      <c r="Q4" s="54">
        <v>4070</v>
      </c>
      <c r="R4" s="54">
        <v>1</v>
      </c>
      <c r="S4" s="54">
        <v>4070</v>
      </c>
      <c r="T4" s="54">
        <v>11011</v>
      </c>
      <c r="U4" s="54">
        <v>11011</v>
      </c>
      <c r="V4" s="54">
        <v>11011</v>
      </c>
      <c r="W4" s="54">
        <v>11011</v>
      </c>
      <c r="X4" s="54" t="s">
        <v>437</v>
      </c>
      <c r="Z4" s="57" t="s">
        <v>439</v>
      </c>
      <c r="AA4" s="57">
        <v>3</v>
      </c>
      <c r="AB4" s="57">
        <v>2</v>
      </c>
      <c r="AC4" s="57">
        <v>3</v>
      </c>
      <c r="AD4" s="57">
        <v>1</v>
      </c>
    </row>
    <row r="5" spans="1:30" x14ac:dyDescent="0.45">
      <c r="A5" s="52">
        <v>1004000</v>
      </c>
      <c r="B5" s="52" t="s">
        <v>435</v>
      </c>
      <c r="C5" s="52">
        <v>1</v>
      </c>
      <c r="D5" s="52" t="s">
        <v>436</v>
      </c>
      <c r="E5" s="52">
        <v>4</v>
      </c>
      <c r="F5" s="52">
        <v>1</v>
      </c>
      <c r="G5" s="52">
        <v>0.05</v>
      </c>
      <c r="H5" s="52">
        <v>1</v>
      </c>
      <c r="I5" s="52">
        <v>4070</v>
      </c>
      <c r="J5" s="52">
        <v>11011</v>
      </c>
      <c r="L5" s="54" t="s">
        <v>440</v>
      </c>
      <c r="M5" s="54">
        <v>4</v>
      </c>
      <c r="N5" s="54">
        <v>1</v>
      </c>
      <c r="O5" s="54">
        <v>0.05</v>
      </c>
      <c r="P5" s="54">
        <v>1</v>
      </c>
      <c r="Q5" s="54">
        <v>4070</v>
      </c>
      <c r="R5" s="54">
        <v>1</v>
      </c>
      <c r="S5" s="54">
        <v>4070</v>
      </c>
      <c r="T5" s="54">
        <v>11011</v>
      </c>
      <c r="U5" s="54">
        <v>11011</v>
      </c>
      <c r="V5" s="54">
        <v>11011</v>
      </c>
      <c r="W5" s="54">
        <v>11011</v>
      </c>
      <c r="X5" s="54" t="s">
        <v>437</v>
      </c>
      <c r="Z5" s="57" t="s">
        <v>440</v>
      </c>
      <c r="AA5" s="57">
        <v>3</v>
      </c>
      <c r="AB5" s="57">
        <v>2</v>
      </c>
      <c r="AC5" s="57">
        <v>3</v>
      </c>
      <c r="AD5" s="57">
        <v>1</v>
      </c>
    </row>
    <row r="6" spans="1:30" x14ac:dyDescent="0.45">
      <c r="A6" s="52">
        <v>1005000</v>
      </c>
      <c r="B6" s="52" t="s">
        <v>435</v>
      </c>
      <c r="C6" s="52">
        <v>1</v>
      </c>
      <c r="D6" s="52" t="s">
        <v>436</v>
      </c>
      <c r="E6" s="52">
        <v>4</v>
      </c>
      <c r="F6" s="52">
        <v>1</v>
      </c>
      <c r="G6" s="52">
        <v>0.05</v>
      </c>
      <c r="H6" s="52">
        <v>1</v>
      </c>
      <c r="I6" s="52">
        <v>4070</v>
      </c>
      <c r="J6" s="52">
        <v>11011</v>
      </c>
      <c r="L6" s="54" t="s">
        <v>441</v>
      </c>
      <c r="M6" s="54">
        <v>4</v>
      </c>
      <c r="N6" s="54">
        <v>1</v>
      </c>
      <c r="O6" s="54">
        <v>0.05</v>
      </c>
      <c r="P6" s="54">
        <v>1</v>
      </c>
      <c r="Q6" s="54">
        <v>4070</v>
      </c>
      <c r="R6" s="54">
        <v>1</v>
      </c>
      <c r="S6" s="54">
        <v>4070</v>
      </c>
      <c r="T6" s="54">
        <v>11011</v>
      </c>
      <c r="U6" s="54">
        <v>11011</v>
      </c>
      <c r="V6" s="54">
        <v>11011</v>
      </c>
      <c r="W6" s="54">
        <v>11011</v>
      </c>
      <c r="X6" s="54" t="s">
        <v>437</v>
      </c>
      <c r="Z6" s="57" t="s">
        <v>441</v>
      </c>
      <c r="AA6" s="57">
        <v>3</v>
      </c>
      <c r="AB6" s="57">
        <v>2</v>
      </c>
      <c r="AC6" s="57">
        <v>3</v>
      </c>
      <c r="AD6" s="57">
        <v>1</v>
      </c>
    </row>
    <row r="7" spans="1:30" x14ac:dyDescent="0.45">
      <c r="A7" s="52">
        <v>1006000</v>
      </c>
      <c r="B7" s="52" t="s">
        <v>435</v>
      </c>
      <c r="C7" s="52">
        <v>1</v>
      </c>
      <c r="D7" s="52" t="s">
        <v>436</v>
      </c>
      <c r="E7" s="52">
        <v>4</v>
      </c>
      <c r="F7" s="52">
        <v>1</v>
      </c>
      <c r="G7" s="52">
        <v>0.05</v>
      </c>
      <c r="H7" s="52">
        <v>1</v>
      </c>
      <c r="I7" s="52">
        <v>4070</v>
      </c>
      <c r="J7" s="52">
        <v>11011</v>
      </c>
      <c r="L7" s="54" t="s">
        <v>442</v>
      </c>
      <c r="M7" s="54">
        <v>4</v>
      </c>
      <c r="N7" s="54">
        <v>1</v>
      </c>
      <c r="O7" s="54">
        <v>0.05</v>
      </c>
      <c r="P7" s="54">
        <v>1</v>
      </c>
      <c r="Q7" s="54">
        <v>4070</v>
      </c>
      <c r="R7" s="54">
        <v>1</v>
      </c>
      <c r="S7" s="54">
        <v>4070</v>
      </c>
      <c r="T7" s="54">
        <v>11011</v>
      </c>
      <c r="U7" s="54">
        <v>11011</v>
      </c>
      <c r="V7" s="54">
        <v>11011</v>
      </c>
      <c r="W7" s="54">
        <v>11011</v>
      </c>
      <c r="X7" s="54" t="s">
        <v>437</v>
      </c>
      <c r="Z7" s="57" t="s">
        <v>442</v>
      </c>
      <c r="AA7" s="57">
        <v>3</v>
      </c>
      <c r="AB7" s="57">
        <v>2</v>
      </c>
      <c r="AC7" s="57">
        <v>3</v>
      </c>
      <c r="AD7" s="57">
        <v>1</v>
      </c>
    </row>
    <row r="8" spans="1:30" x14ac:dyDescent="0.45">
      <c r="A8" s="52">
        <v>1007000</v>
      </c>
      <c r="B8" s="52" t="s">
        <v>435</v>
      </c>
      <c r="C8" s="52">
        <v>1</v>
      </c>
      <c r="D8" s="52" t="s">
        <v>436</v>
      </c>
      <c r="E8" s="52">
        <v>4</v>
      </c>
      <c r="F8" s="52">
        <v>1</v>
      </c>
      <c r="G8" s="52">
        <v>0.05</v>
      </c>
      <c r="H8" s="52">
        <v>1</v>
      </c>
      <c r="I8" s="52">
        <v>4070</v>
      </c>
      <c r="J8" s="52">
        <v>11011</v>
      </c>
    </row>
    <row r="9" spans="1:30" x14ac:dyDescent="0.45">
      <c r="A9" s="52">
        <v>1008000</v>
      </c>
      <c r="B9" s="52" t="s">
        <v>435</v>
      </c>
      <c r="C9" s="52">
        <v>1</v>
      </c>
      <c r="D9" s="52" t="s">
        <v>436</v>
      </c>
      <c r="E9" s="52">
        <v>4</v>
      </c>
      <c r="F9" s="52">
        <v>1</v>
      </c>
      <c r="G9" s="52">
        <v>0.05</v>
      </c>
      <c r="H9" s="52">
        <v>1</v>
      </c>
      <c r="I9" s="52">
        <v>4070</v>
      </c>
      <c r="J9" s="52">
        <v>11011</v>
      </c>
    </row>
    <row r="10" spans="1:30" x14ac:dyDescent="0.45">
      <c r="A10" s="52">
        <v>1009000</v>
      </c>
      <c r="B10" s="52" t="s">
        <v>435</v>
      </c>
      <c r="C10" s="52">
        <v>1</v>
      </c>
      <c r="D10" s="52" t="s">
        <v>436</v>
      </c>
      <c r="E10" s="52">
        <v>4</v>
      </c>
      <c r="F10" s="52">
        <v>1</v>
      </c>
      <c r="G10" s="52">
        <v>0.05</v>
      </c>
      <c r="H10" s="52">
        <v>1</v>
      </c>
      <c r="I10" s="52">
        <v>4070</v>
      </c>
      <c r="J10" s="52">
        <v>11011</v>
      </c>
    </row>
    <row r="11" spans="1:30" x14ac:dyDescent="0.45">
      <c r="A11" s="52">
        <v>1010000</v>
      </c>
      <c r="B11" s="52" t="s">
        <v>435</v>
      </c>
      <c r="C11" s="52">
        <v>1</v>
      </c>
      <c r="D11" s="52" t="s">
        <v>436</v>
      </c>
      <c r="E11" s="52">
        <v>4</v>
      </c>
      <c r="F11" s="52">
        <v>1</v>
      </c>
      <c r="G11" s="52">
        <v>0.05</v>
      </c>
      <c r="H11" s="52">
        <v>1</v>
      </c>
      <c r="I11" s="52">
        <v>4070</v>
      </c>
      <c r="J11" s="52">
        <v>11011</v>
      </c>
    </row>
    <row r="12" spans="1:30" ht="14.25" customHeight="1" x14ac:dyDescent="0.45">
      <c r="A12" s="52">
        <v>1011000</v>
      </c>
      <c r="B12" s="52" t="s">
        <v>435</v>
      </c>
      <c r="C12" s="52">
        <v>1</v>
      </c>
      <c r="D12" s="52" t="s">
        <v>436</v>
      </c>
      <c r="E12" s="52">
        <v>4</v>
      </c>
      <c r="F12" s="52">
        <v>1</v>
      </c>
      <c r="G12" s="52">
        <v>0.05</v>
      </c>
      <c r="H12" s="52">
        <v>1</v>
      </c>
      <c r="I12" s="52">
        <v>4070</v>
      </c>
      <c r="J12" s="52">
        <v>11011</v>
      </c>
      <c r="N12" s="103" t="s">
        <v>443</v>
      </c>
      <c r="O12" s="93"/>
      <c r="P12" s="94"/>
      <c r="Q12" s="100"/>
    </row>
    <row r="13" spans="1:30" ht="14.25" customHeight="1" x14ac:dyDescent="0.45">
      <c r="A13" s="52">
        <v>1012000</v>
      </c>
      <c r="B13" s="52" t="s">
        <v>435</v>
      </c>
      <c r="C13" s="52">
        <v>1</v>
      </c>
      <c r="D13" s="52" t="s">
        <v>436</v>
      </c>
      <c r="E13" s="52">
        <v>4</v>
      </c>
      <c r="F13" s="52">
        <v>1</v>
      </c>
      <c r="G13" s="52">
        <v>0.05</v>
      </c>
      <c r="H13" s="52">
        <v>1</v>
      </c>
      <c r="I13" s="52">
        <v>4070</v>
      </c>
      <c r="J13" s="52">
        <v>11011</v>
      </c>
      <c r="N13" s="95"/>
      <c r="O13" s="102"/>
      <c r="P13" s="96"/>
      <c r="Q13" s="88"/>
    </row>
    <row r="14" spans="1:30" x14ac:dyDescent="0.45">
      <c r="A14" s="52">
        <v>1013000</v>
      </c>
      <c r="B14" s="52" t="s">
        <v>435</v>
      </c>
      <c r="C14" s="52">
        <v>1</v>
      </c>
      <c r="D14" s="52" t="s">
        <v>436</v>
      </c>
      <c r="E14" s="52">
        <v>4</v>
      </c>
      <c r="F14" s="52">
        <v>1</v>
      </c>
      <c r="G14" s="52">
        <v>0.05</v>
      </c>
      <c r="H14" s="52">
        <v>1</v>
      </c>
      <c r="I14" s="52">
        <v>4070</v>
      </c>
      <c r="J14" s="52">
        <v>11011</v>
      </c>
      <c r="N14" s="95"/>
      <c r="O14" s="102"/>
      <c r="P14" s="96"/>
      <c r="Q14" s="88"/>
    </row>
    <row r="15" spans="1:30" x14ac:dyDescent="0.45">
      <c r="A15" s="52">
        <v>1014000</v>
      </c>
      <c r="B15" s="52" t="s">
        <v>435</v>
      </c>
      <c r="C15" s="52">
        <v>1</v>
      </c>
      <c r="D15" s="52" t="s">
        <v>436</v>
      </c>
      <c r="E15" s="52">
        <v>4</v>
      </c>
      <c r="F15" s="52">
        <v>1</v>
      </c>
      <c r="G15" s="52">
        <v>0.05</v>
      </c>
      <c r="H15" s="52">
        <v>1</v>
      </c>
      <c r="I15" s="52">
        <v>4070</v>
      </c>
      <c r="J15" s="52">
        <v>11011</v>
      </c>
      <c r="N15" s="97"/>
      <c r="O15" s="98"/>
      <c r="P15" s="99"/>
      <c r="Q15" s="89"/>
    </row>
    <row r="16" spans="1:30" ht="16.5" customHeight="1" x14ac:dyDescent="0.45">
      <c r="A16" s="52">
        <v>1015000</v>
      </c>
      <c r="B16" s="52" t="s">
        <v>435</v>
      </c>
      <c r="C16" s="52">
        <v>1</v>
      </c>
      <c r="D16" s="52" t="s">
        <v>436</v>
      </c>
      <c r="E16" s="52">
        <v>4</v>
      </c>
      <c r="F16" s="52">
        <v>1</v>
      </c>
      <c r="G16" s="52">
        <v>0.05</v>
      </c>
      <c r="H16" s="52">
        <v>1</v>
      </c>
      <c r="I16" s="52">
        <v>4070</v>
      </c>
      <c r="J16" s="52">
        <v>11011</v>
      </c>
      <c r="L16" s="101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</row>
    <row r="17" spans="1:30" ht="16.5" customHeight="1" x14ac:dyDescent="0.45">
      <c r="A17" s="52">
        <v>1016000</v>
      </c>
      <c r="B17" s="52" t="s">
        <v>435</v>
      </c>
      <c r="C17" s="52">
        <v>1</v>
      </c>
      <c r="D17" s="52" t="s">
        <v>436</v>
      </c>
      <c r="E17" s="52">
        <v>4</v>
      </c>
      <c r="F17" s="52">
        <v>1</v>
      </c>
      <c r="G17" s="52">
        <v>0.05</v>
      </c>
      <c r="H17" s="52">
        <v>1</v>
      </c>
      <c r="I17" s="52">
        <v>4070</v>
      </c>
      <c r="J17" s="52">
        <v>11011</v>
      </c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</row>
    <row r="18" spans="1:30" ht="16.5" customHeight="1" x14ac:dyDescent="0.45">
      <c r="A18" s="52">
        <v>2001000</v>
      </c>
      <c r="B18" s="52" t="s">
        <v>435</v>
      </c>
      <c r="C18" s="52">
        <v>2</v>
      </c>
      <c r="D18" s="52" t="s">
        <v>438</v>
      </c>
      <c r="E18" s="52">
        <v>4</v>
      </c>
      <c r="F18" s="52">
        <v>1</v>
      </c>
      <c r="G18" s="52">
        <v>0.05</v>
      </c>
      <c r="H18" s="52">
        <v>1</v>
      </c>
      <c r="I18" s="52">
        <v>4070</v>
      </c>
      <c r="J18" s="52">
        <v>11011</v>
      </c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</row>
    <row r="19" spans="1:30" ht="16.5" customHeight="1" x14ac:dyDescent="0.45">
      <c r="A19" s="52">
        <v>2002000</v>
      </c>
      <c r="B19" s="52" t="s">
        <v>435</v>
      </c>
      <c r="C19" s="52">
        <v>2</v>
      </c>
      <c r="D19" s="52" t="s">
        <v>438</v>
      </c>
      <c r="E19" s="52">
        <v>4</v>
      </c>
      <c r="F19" s="52">
        <v>1</v>
      </c>
      <c r="G19" s="52">
        <v>0.05</v>
      </c>
      <c r="H19" s="52">
        <v>1</v>
      </c>
      <c r="I19" s="52">
        <v>4070</v>
      </c>
      <c r="J19" s="52">
        <v>11011</v>
      </c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</row>
    <row r="20" spans="1:30" ht="16.5" customHeight="1" x14ac:dyDescent="0.45">
      <c r="A20" s="52">
        <v>2003000</v>
      </c>
      <c r="B20" s="52" t="s">
        <v>435</v>
      </c>
      <c r="C20" s="52">
        <v>2</v>
      </c>
      <c r="D20" s="52" t="s">
        <v>438</v>
      </c>
      <c r="E20" s="52">
        <v>4</v>
      </c>
      <c r="F20" s="52">
        <v>1</v>
      </c>
      <c r="G20" s="52">
        <v>0.05</v>
      </c>
      <c r="H20" s="52">
        <v>1</v>
      </c>
      <c r="I20" s="52">
        <v>4070</v>
      </c>
      <c r="J20" s="52">
        <v>11011</v>
      </c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</row>
    <row r="21" spans="1:30" ht="16.5" customHeight="1" x14ac:dyDescent="0.45">
      <c r="A21" s="52">
        <v>2004000</v>
      </c>
      <c r="B21" s="52" t="s">
        <v>435</v>
      </c>
      <c r="C21" s="52">
        <v>2</v>
      </c>
      <c r="D21" s="52" t="s">
        <v>438</v>
      </c>
      <c r="E21" s="52">
        <v>4</v>
      </c>
      <c r="F21" s="52">
        <v>1</v>
      </c>
      <c r="G21" s="52">
        <v>0.05</v>
      </c>
      <c r="H21" s="52">
        <v>1</v>
      </c>
      <c r="I21" s="52">
        <v>4070</v>
      </c>
      <c r="J21" s="52">
        <v>11011</v>
      </c>
      <c r="K21" s="55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</row>
    <row r="22" spans="1:30" ht="16.5" customHeight="1" x14ac:dyDescent="0.45">
      <c r="A22" s="52">
        <v>2005000</v>
      </c>
      <c r="B22" s="52" t="s">
        <v>435</v>
      </c>
      <c r="C22" s="52">
        <v>2</v>
      </c>
      <c r="D22" s="52" t="s">
        <v>438</v>
      </c>
      <c r="E22" s="52">
        <v>4</v>
      </c>
      <c r="F22" s="52">
        <v>1</v>
      </c>
      <c r="G22" s="52">
        <v>0.05</v>
      </c>
      <c r="H22" s="52">
        <v>1</v>
      </c>
      <c r="I22" s="52">
        <v>4070</v>
      </c>
      <c r="J22" s="52">
        <v>11011</v>
      </c>
      <c r="K22" s="55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</row>
    <row r="23" spans="1:30" x14ac:dyDescent="0.45">
      <c r="A23" s="52">
        <v>2006000</v>
      </c>
      <c r="B23" s="52" t="s">
        <v>435</v>
      </c>
      <c r="C23" s="52">
        <v>2</v>
      </c>
      <c r="D23" s="52" t="s">
        <v>438</v>
      </c>
      <c r="E23" s="52">
        <v>4</v>
      </c>
      <c r="F23" s="52">
        <v>1</v>
      </c>
      <c r="G23" s="52">
        <v>0.05</v>
      </c>
      <c r="H23" s="52">
        <v>1</v>
      </c>
      <c r="I23" s="52">
        <v>4070</v>
      </c>
      <c r="J23" s="52">
        <v>11011</v>
      </c>
    </row>
    <row r="24" spans="1:30" x14ac:dyDescent="0.45">
      <c r="A24" s="52">
        <v>2007000</v>
      </c>
      <c r="B24" s="52" t="s">
        <v>435</v>
      </c>
      <c r="C24" s="52">
        <v>2</v>
      </c>
      <c r="D24" s="52" t="s">
        <v>438</v>
      </c>
      <c r="E24" s="52">
        <v>4</v>
      </c>
      <c r="F24" s="52">
        <v>1</v>
      </c>
      <c r="G24" s="52">
        <v>0.05</v>
      </c>
      <c r="H24" s="52">
        <v>1</v>
      </c>
      <c r="I24" s="52">
        <v>4070</v>
      </c>
      <c r="J24" s="52">
        <v>11011</v>
      </c>
    </row>
    <row r="25" spans="1:30" x14ac:dyDescent="0.45">
      <c r="A25" s="52">
        <v>2008000</v>
      </c>
      <c r="B25" s="52" t="s">
        <v>435</v>
      </c>
      <c r="C25" s="52">
        <v>2</v>
      </c>
      <c r="D25" s="52" t="s">
        <v>438</v>
      </c>
      <c r="E25" s="52">
        <v>4</v>
      </c>
      <c r="F25" s="52">
        <v>1</v>
      </c>
      <c r="G25" s="52">
        <v>0.05</v>
      </c>
      <c r="H25" s="52">
        <v>1</v>
      </c>
      <c r="I25" s="52">
        <v>4070</v>
      </c>
      <c r="J25" s="52">
        <v>11011</v>
      </c>
    </row>
    <row r="26" spans="1:30" x14ac:dyDescent="0.45">
      <c r="A26" s="52">
        <v>3001000</v>
      </c>
      <c r="B26" s="52" t="s">
        <v>435</v>
      </c>
      <c r="C26" s="52">
        <v>3</v>
      </c>
      <c r="D26" s="52" t="s">
        <v>439</v>
      </c>
      <c r="E26" s="52">
        <v>4</v>
      </c>
      <c r="F26" s="52">
        <v>1</v>
      </c>
      <c r="G26" s="52">
        <v>0.05</v>
      </c>
      <c r="H26" s="52">
        <v>1</v>
      </c>
      <c r="I26" s="52">
        <v>4070</v>
      </c>
      <c r="J26" s="52">
        <v>11011</v>
      </c>
    </row>
    <row r="27" spans="1:30" x14ac:dyDescent="0.45">
      <c r="A27" s="52">
        <v>3002000</v>
      </c>
      <c r="B27" s="52" t="s">
        <v>435</v>
      </c>
      <c r="C27" s="52">
        <v>3</v>
      </c>
      <c r="D27" s="52" t="s">
        <v>439</v>
      </c>
      <c r="E27" s="52">
        <v>4</v>
      </c>
      <c r="F27" s="52">
        <v>1</v>
      </c>
      <c r="G27" s="52">
        <v>0.05</v>
      </c>
      <c r="H27" s="52">
        <v>1</v>
      </c>
      <c r="I27" s="52">
        <v>4070</v>
      </c>
      <c r="J27" s="52">
        <v>11011</v>
      </c>
    </row>
    <row r="28" spans="1:30" x14ac:dyDescent="0.45">
      <c r="A28" s="52">
        <v>3003000</v>
      </c>
      <c r="B28" s="52" t="s">
        <v>435</v>
      </c>
      <c r="C28" s="52">
        <v>3</v>
      </c>
      <c r="D28" s="52" t="s">
        <v>439</v>
      </c>
      <c r="E28" s="52">
        <v>4</v>
      </c>
      <c r="F28" s="52">
        <v>1</v>
      </c>
      <c r="G28" s="52">
        <v>0.05</v>
      </c>
      <c r="H28" s="52">
        <v>1</v>
      </c>
      <c r="I28" s="52">
        <v>4070</v>
      </c>
      <c r="J28" s="52">
        <v>11011</v>
      </c>
    </row>
    <row r="29" spans="1:30" x14ac:dyDescent="0.45">
      <c r="A29" s="52">
        <v>3004000</v>
      </c>
      <c r="B29" s="52" t="s">
        <v>435</v>
      </c>
      <c r="C29" s="52">
        <v>3</v>
      </c>
      <c r="D29" s="52" t="s">
        <v>439</v>
      </c>
      <c r="E29" s="52">
        <v>4</v>
      </c>
      <c r="F29" s="52">
        <v>1</v>
      </c>
      <c r="G29" s="52">
        <v>0.05</v>
      </c>
      <c r="H29" s="52">
        <v>1</v>
      </c>
      <c r="I29" s="52">
        <v>4070</v>
      </c>
      <c r="J29" s="52">
        <v>11011</v>
      </c>
    </row>
    <row r="30" spans="1:30" s="51" customFormat="1" x14ac:dyDescent="0.45">
      <c r="A30" s="51">
        <v>3005000</v>
      </c>
      <c r="B30" s="51" t="s">
        <v>435</v>
      </c>
      <c r="C30" s="51">
        <v>3</v>
      </c>
      <c r="D30" s="51" t="s">
        <v>439</v>
      </c>
      <c r="E30" s="51">
        <v>4</v>
      </c>
      <c r="F30" s="51">
        <v>1</v>
      </c>
      <c r="G30" s="51">
        <v>0.05</v>
      </c>
      <c r="H30" s="51">
        <v>1</v>
      </c>
      <c r="I30" s="51">
        <v>4070</v>
      </c>
      <c r="J30" s="52">
        <v>11011</v>
      </c>
      <c r="Z30" s="53"/>
      <c r="AA30" s="53"/>
      <c r="AB30" s="53"/>
      <c r="AC30" s="53"/>
      <c r="AD30" s="53"/>
    </row>
    <row r="31" spans="1:30" x14ac:dyDescent="0.45">
      <c r="A31" s="52">
        <v>1001000</v>
      </c>
      <c r="B31" s="52" t="s">
        <v>444</v>
      </c>
      <c r="C31" s="52">
        <v>1</v>
      </c>
      <c r="D31" s="52" t="s">
        <v>440</v>
      </c>
      <c r="E31" s="52">
        <v>4</v>
      </c>
      <c r="F31" s="52">
        <v>1</v>
      </c>
      <c r="G31" s="52">
        <v>0.05</v>
      </c>
      <c r="H31" s="52">
        <v>1</v>
      </c>
      <c r="I31" s="52">
        <v>4070</v>
      </c>
      <c r="J31" s="52">
        <v>11011</v>
      </c>
    </row>
    <row r="32" spans="1:30" x14ac:dyDescent="0.45">
      <c r="A32" s="52">
        <v>1002000</v>
      </c>
      <c r="B32" s="52" t="s">
        <v>444</v>
      </c>
      <c r="C32" s="52">
        <v>1</v>
      </c>
      <c r="D32" s="52" t="s">
        <v>440</v>
      </c>
      <c r="E32" s="52">
        <v>4</v>
      </c>
      <c r="F32" s="52">
        <v>1</v>
      </c>
      <c r="G32" s="52">
        <v>0.05</v>
      </c>
      <c r="H32" s="52">
        <v>1</v>
      </c>
      <c r="I32" s="52">
        <v>4070</v>
      </c>
      <c r="J32" s="52">
        <v>11011</v>
      </c>
    </row>
    <row r="33" spans="1:10" x14ac:dyDescent="0.45">
      <c r="A33" s="52">
        <v>1003000</v>
      </c>
      <c r="B33" s="52" t="s">
        <v>444</v>
      </c>
      <c r="C33" s="52">
        <v>1</v>
      </c>
      <c r="D33" s="52" t="s">
        <v>440</v>
      </c>
      <c r="E33" s="52">
        <v>4</v>
      </c>
      <c r="F33" s="52">
        <v>1</v>
      </c>
      <c r="G33" s="52">
        <v>0.05</v>
      </c>
      <c r="H33" s="52">
        <v>1</v>
      </c>
      <c r="I33" s="52">
        <v>4070</v>
      </c>
      <c r="J33" s="52">
        <v>11011</v>
      </c>
    </row>
    <row r="34" spans="1:10" x14ac:dyDescent="0.45">
      <c r="A34" s="52">
        <v>1004000</v>
      </c>
      <c r="B34" s="52" t="s">
        <v>444</v>
      </c>
      <c r="C34" s="52">
        <v>1</v>
      </c>
      <c r="D34" s="52" t="s">
        <v>440</v>
      </c>
      <c r="E34" s="52">
        <v>4</v>
      </c>
      <c r="F34" s="52">
        <v>1</v>
      </c>
      <c r="G34" s="52">
        <v>0.05</v>
      </c>
      <c r="H34" s="52">
        <v>1</v>
      </c>
      <c r="I34" s="52">
        <v>4070</v>
      </c>
      <c r="J34" s="52">
        <v>11011</v>
      </c>
    </row>
    <row r="35" spans="1:10" x14ac:dyDescent="0.45">
      <c r="A35" s="52">
        <v>1005000</v>
      </c>
      <c r="B35" s="52" t="s">
        <v>444</v>
      </c>
      <c r="C35" s="52">
        <v>1</v>
      </c>
      <c r="D35" s="52" t="s">
        <v>440</v>
      </c>
      <c r="E35" s="52">
        <v>4</v>
      </c>
      <c r="F35" s="52">
        <v>1</v>
      </c>
      <c r="G35" s="52">
        <v>0.05</v>
      </c>
      <c r="H35" s="52">
        <v>1</v>
      </c>
      <c r="I35" s="52">
        <v>4070</v>
      </c>
      <c r="J35" s="52">
        <v>11011</v>
      </c>
    </row>
    <row r="36" spans="1:10" x14ac:dyDescent="0.45">
      <c r="A36" s="52">
        <v>1006000</v>
      </c>
      <c r="B36" s="52" t="s">
        <v>444</v>
      </c>
      <c r="C36" s="52">
        <v>1</v>
      </c>
      <c r="D36" s="52" t="s">
        <v>440</v>
      </c>
      <c r="E36" s="52">
        <v>4</v>
      </c>
      <c r="F36" s="52">
        <v>1</v>
      </c>
      <c r="G36" s="52">
        <v>0.05</v>
      </c>
      <c r="H36" s="52">
        <v>1</v>
      </c>
      <c r="I36" s="52">
        <v>4070</v>
      </c>
      <c r="J36" s="52">
        <v>11011</v>
      </c>
    </row>
    <row r="37" spans="1:10" x14ac:dyDescent="0.45">
      <c r="A37" s="52">
        <v>1007000</v>
      </c>
      <c r="B37" s="52" t="s">
        <v>444</v>
      </c>
      <c r="C37" s="52">
        <v>1</v>
      </c>
      <c r="D37" s="52" t="s">
        <v>440</v>
      </c>
      <c r="E37" s="52">
        <v>4</v>
      </c>
      <c r="F37" s="52">
        <v>1</v>
      </c>
      <c r="G37" s="52">
        <v>0.05</v>
      </c>
      <c r="H37" s="52">
        <v>1</v>
      </c>
      <c r="I37" s="52">
        <v>4070</v>
      </c>
      <c r="J37" s="52">
        <v>11011</v>
      </c>
    </row>
    <row r="38" spans="1:10" x14ac:dyDescent="0.45">
      <c r="A38" s="52">
        <v>1008000</v>
      </c>
      <c r="B38" s="52" t="s">
        <v>444</v>
      </c>
      <c r="C38" s="52">
        <v>1</v>
      </c>
      <c r="D38" s="52" t="s">
        <v>440</v>
      </c>
      <c r="E38" s="52">
        <v>4</v>
      </c>
      <c r="F38" s="52">
        <v>1</v>
      </c>
      <c r="G38" s="52">
        <v>0.05</v>
      </c>
      <c r="H38" s="52">
        <v>1</v>
      </c>
      <c r="I38" s="52">
        <v>4070</v>
      </c>
      <c r="J38" s="52">
        <v>11011</v>
      </c>
    </row>
    <row r="39" spans="1:10" x14ac:dyDescent="0.45">
      <c r="A39" s="52">
        <v>1009000</v>
      </c>
      <c r="B39" s="52" t="s">
        <v>444</v>
      </c>
      <c r="C39" s="52">
        <v>1</v>
      </c>
      <c r="D39" s="52" t="s">
        <v>440</v>
      </c>
      <c r="E39" s="52">
        <v>4</v>
      </c>
      <c r="F39" s="52">
        <v>1</v>
      </c>
      <c r="G39" s="52">
        <v>0.05</v>
      </c>
      <c r="H39" s="52">
        <v>1</v>
      </c>
      <c r="I39" s="52">
        <v>4070</v>
      </c>
      <c r="J39" s="52">
        <v>11011</v>
      </c>
    </row>
    <row r="40" spans="1:10" x14ac:dyDescent="0.45">
      <c r="A40" s="52">
        <v>1010000</v>
      </c>
      <c r="B40" s="52" t="s">
        <v>444</v>
      </c>
      <c r="C40" s="52">
        <v>1</v>
      </c>
      <c r="D40" s="52" t="s">
        <v>440</v>
      </c>
      <c r="E40" s="52">
        <v>4</v>
      </c>
      <c r="F40" s="52">
        <v>1</v>
      </c>
      <c r="G40" s="52">
        <v>0.05</v>
      </c>
      <c r="H40" s="52">
        <v>1</v>
      </c>
      <c r="I40" s="52">
        <v>4070</v>
      </c>
      <c r="J40" s="52">
        <v>11011</v>
      </c>
    </row>
    <row r="41" spans="1:10" x14ac:dyDescent="0.45">
      <c r="A41" s="52">
        <v>1011000</v>
      </c>
      <c r="B41" s="52" t="s">
        <v>444</v>
      </c>
      <c r="C41" s="52">
        <v>1</v>
      </c>
      <c r="D41" s="52" t="s">
        <v>440</v>
      </c>
      <c r="E41" s="52">
        <v>4</v>
      </c>
      <c r="F41" s="52">
        <v>1</v>
      </c>
      <c r="G41" s="52">
        <v>0.05</v>
      </c>
      <c r="H41" s="52">
        <v>1</v>
      </c>
      <c r="I41" s="52">
        <v>4070</v>
      </c>
      <c r="J41" s="52">
        <v>11011</v>
      </c>
    </row>
    <row r="42" spans="1:10" x14ac:dyDescent="0.45">
      <c r="A42" s="52">
        <v>1012000</v>
      </c>
      <c r="B42" s="52" t="s">
        <v>444</v>
      </c>
      <c r="C42" s="52">
        <v>1</v>
      </c>
      <c r="D42" s="52" t="s">
        <v>440</v>
      </c>
      <c r="E42" s="52">
        <v>4</v>
      </c>
      <c r="F42" s="52">
        <v>1</v>
      </c>
      <c r="G42" s="52">
        <v>0.05</v>
      </c>
      <c r="H42" s="52">
        <v>1</v>
      </c>
      <c r="I42" s="52">
        <v>4070</v>
      </c>
      <c r="J42" s="52">
        <v>11011</v>
      </c>
    </row>
    <row r="43" spans="1:10" x14ac:dyDescent="0.45">
      <c r="A43" s="52">
        <v>1013000</v>
      </c>
      <c r="B43" s="52" t="s">
        <v>444</v>
      </c>
      <c r="C43" s="52">
        <v>1</v>
      </c>
      <c r="D43" s="52" t="s">
        <v>440</v>
      </c>
      <c r="E43" s="52">
        <v>4</v>
      </c>
      <c r="F43" s="52">
        <v>1</v>
      </c>
      <c r="G43" s="52">
        <v>0.05</v>
      </c>
      <c r="H43" s="52">
        <v>1</v>
      </c>
      <c r="I43" s="52">
        <v>4070</v>
      </c>
      <c r="J43" s="52">
        <v>11011</v>
      </c>
    </row>
    <row r="44" spans="1:10" x14ac:dyDescent="0.45">
      <c r="A44" s="52">
        <v>1014000</v>
      </c>
      <c r="B44" s="52" t="s">
        <v>444</v>
      </c>
      <c r="C44" s="52">
        <v>1</v>
      </c>
      <c r="D44" s="52" t="s">
        <v>440</v>
      </c>
      <c r="E44" s="52">
        <v>4</v>
      </c>
      <c r="F44" s="52">
        <v>1</v>
      </c>
      <c r="G44" s="52">
        <v>0.05</v>
      </c>
      <c r="H44" s="52">
        <v>1</v>
      </c>
      <c r="I44" s="52">
        <v>4070</v>
      </c>
      <c r="J44" s="52">
        <v>11011</v>
      </c>
    </row>
    <row r="45" spans="1:10" x14ac:dyDescent="0.45">
      <c r="A45" s="52">
        <v>1015000</v>
      </c>
      <c r="B45" s="52" t="s">
        <v>444</v>
      </c>
      <c r="C45" s="52">
        <v>1</v>
      </c>
      <c r="D45" s="52" t="s">
        <v>440</v>
      </c>
      <c r="E45" s="52">
        <v>4</v>
      </c>
      <c r="F45" s="52">
        <v>1</v>
      </c>
      <c r="G45" s="52">
        <v>0.05</v>
      </c>
      <c r="H45" s="52">
        <v>1</v>
      </c>
      <c r="I45" s="52">
        <v>4070</v>
      </c>
      <c r="J45" s="52">
        <v>11011</v>
      </c>
    </row>
    <row r="46" spans="1:10" x14ac:dyDescent="0.45">
      <c r="A46" s="52">
        <v>1016000</v>
      </c>
      <c r="B46" s="52" t="s">
        <v>444</v>
      </c>
      <c r="C46" s="52">
        <v>1</v>
      </c>
      <c r="D46" s="52" t="s">
        <v>440</v>
      </c>
      <c r="E46" s="52">
        <v>4</v>
      </c>
      <c r="F46" s="52">
        <v>1</v>
      </c>
      <c r="G46" s="52">
        <v>0.05</v>
      </c>
      <c r="H46" s="52">
        <v>1</v>
      </c>
      <c r="I46" s="52">
        <v>4070</v>
      </c>
      <c r="J46" s="52">
        <v>11011</v>
      </c>
    </row>
    <row r="47" spans="1:10" x14ac:dyDescent="0.45">
      <c r="A47" s="52">
        <v>2001000</v>
      </c>
      <c r="B47" s="52" t="s">
        <v>444</v>
      </c>
      <c r="C47" s="52">
        <v>2</v>
      </c>
      <c r="D47" s="52" t="s">
        <v>441</v>
      </c>
      <c r="E47" s="52">
        <v>4</v>
      </c>
      <c r="F47" s="52">
        <v>1</v>
      </c>
      <c r="G47" s="52">
        <v>0.05</v>
      </c>
      <c r="H47" s="52">
        <v>1</v>
      </c>
      <c r="I47" s="52">
        <v>4070</v>
      </c>
      <c r="J47" s="52">
        <v>11011</v>
      </c>
    </row>
    <row r="48" spans="1:10" x14ac:dyDescent="0.45">
      <c r="A48" s="52">
        <v>2002000</v>
      </c>
      <c r="B48" s="52" t="s">
        <v>444</v>
      </c>
      <c r="C48" s="52">
        <v>2</v>
      </c>
      <c r="D48" s="52" t="s">
        <v>441</v>
      </c>
      <c r="E48" s="52">
        <v>4</v>
      </c>
      <c r="F48" s="52">
        <v>1</v>
      </c>
      <c r="G48" s="52">
        <v>0.05</v>
      </c>
      <c r="H48" s="52">
        <v>1</v>
      </c>
      <c r="I48" s="52">
        <v>4070</v>
      </c>
      <c r="J48" s="52">
        <v>11011</v>
      </c>
    </row>
    <row r="49" spans="1:30" x14ac:dyDescent="0.45">
      <c r="A49" s="52">
        <v>2003000</v>
      </c>
      <c r="B49" s="52" t="s">
        <v>444</v>
      </c>
      <c r="C49" s="52">
        <v>2</v>
      </c>
      <c r="D49" s="52" t="s">
        <v>441</v>
      </c>
      <c r="E49" s="52">
        <v>4</v>
      </c>
      <c r="F49" s="52">
        <v>1</v>
      </c>
      <c r="G49" s="52">
        <v>0.05</v>
      </c>
      <c r="H49" s="52">
        <v>1</v>
      </c>
      <c r="I49" s="52">
        <v>4070</v>
      </c>
      <c r="J49" s="52">
        <v>11011</v>
      </c>
    </row>
    <row r="50" spans="1:30" x14ac:dyDescent="0.45">
      <c r="A50" s="52">
        <v>2004000</v>
      </c>
      <c r="B50" s="52" t="s">
        <v>444</v>
      </c>
      <c r="C50" s="52">
        <v>2</v>
      </c>
      <c r="D50" s="52" t="s">
        <v>441</v>
      </c>
      <c r="E50" s="52">
        <v>4</v>
      </c>
      <c r="F50" s="52">
        <v>1</v>
      </c>
      <c r="G50" s="52">
        <v>0.05</v>
      </c>
      <c r="H50" s="52">
        <v>1</v>
      </c>
      <c r="I50" s="52">
        <v>4070</v>
      </c>
      <c r="J50" s="52">
        <v>11011</v>
      </c>
    </row>
    <row r="51" spans="1:30" x14ac:dyDescent="0.45">
      <c r="A51" s="52">
        <v>2005000</v>
      </c>
      <c r="B51" s="52" t="s">
        <v>444</v>
      </c>
      <c r="C51" s="52">
        <v>2</v>
      </c>
      <c r="D51" s="52" t="s">
        <v>441</v>
      </c>
      <c r="E51" s="52">
        <v>4</v>
      </c>
      <c r="F51" s="52">
        <v>1</v>
      </c>
      <c r="G51" s="52">
        <v>0.05</v>
      </c>
      <c r="H51" s="52">
        <v>1</v>
      </c>
      <c r="I51" s="52">
        <v>4070</v>
      </c>
      <c r="J51" s="52">
        <v>11011</v>
      </c>
    </row>
    <row r="52" spans="1:30" x14ac:dyDescent="0.45">
      <c r="A52" s="52">
        <v>2006000</v>
      </c>
      <c r="B52" s="52" t="s">
        <v>444</v>
      </c>
      <c r="C52" s="52">
        <v>2</v>
      </c>
      <c r="D52" s="52" t="s">
        <v>441</v>
      </c>
      <c r="E52" s="52">
        <v>4</v>
      </c>
      <c r="F52" s="52">
        <v>1</v>
      </c>
      <c r="G52" s="52">
        <v>0.05</v>
      </c>
      <c r="H52" s="52">
        <v>1</v>
      </c>
      <c r="I52" s="52">
        <v>4070</v>
      </c>
      <c r="J52" s="52">
        <v>11011</v>
      </c>
    </row>
    <row r="53" spans="1:30" x14ac:dyDescent="0.45">
      <c r="A53" s="52">
        <v>2007000</v>
      </c>
      <c r="B53" s="52" t="s">
        <v>444</v>
      </c>
      <c r="C53" s="52">
        <v>2</v>
      </c>
      <c r="D53" s="52" t="s">
        <v>441</v>
      </c>
      <c r="E53" s="52">
        <v>4</v>
      </c>
      <c r="F53" s="52">
        <v>1</v>
      </c>
      <c r="G53" s="52">
        <v>0.05</v>
      </c>
      <c r="H53" s="52">
        <v>1</v>
      </c>
      <c r="I53" s="52">
        <v>4070</v>
      </c>
      <c r="J53" s="52">
        <v>11011</v>
      </c>
    </row>
    <row r="54" spans="1:30" x14ac:dyDescent="0.45">
      <c r="A54" s="52">
        <v>2008000</v>
      </c>
      <c r="B54" s="52" t="s">
        <v>444</v>
      </c>
      <c r="C54" s="52">
        <v>2</v>
      </c>
      <c r="D54" s="52" t="s">
        <v>441</v>
      </c>
      <c r="E54" s="52">
        <v>4</v>
      </c>
      <c r="F54" s="52">
        <v>1</v>
      </c>
      <c r="G54" s="52">
        <v>0.05</v>
      </c>
      <c r="H54" s="52">
        <v>1</v>
      </c>
      <c r="I54" s="52">
        <v>4070</v>
      </c>
      <c r="J54" s="52">
        <v>11011</v>
      </c>
    </row>
    <row r="55" spans="1:30" x14ac:dyDescent="0.45">
      <c r="A55" s="52">
        <v>3001000</v>
      </c>
      <c r="B55" s="52" t="s">
        <v>444</v>
      </c>
      <c r="C55" s="52">
        <v>3</v>
      </c>
      <c r="D55" s="52" t="s">
        <v>442</v>
      </c>
      <c r="E55" s="52">
        <v>4</v>
      </c>
      <c r="F55" s="52">
        <v>1</v>
      </c>
      <c r="G55" s="52">
        <v>0.05</v>
      </c>
      <c r="H55" s="52">
        <v>1</v>
      </c>
      <c r="I55" s="52">
        <v>4070</v>
      </c>
      <c r="J55" s="52">
        <v>11011</v>
      </c>
    </row>
    <row r="56" spans="1:30" x14ac:dyDescent="0.45">
      <c r="A56" s="52">
        <v>3002000</v>
      </c>
      <c r="B56" s="52" t="s">
        <v>444</v>
      </c>
      <c r="C56" s="52">
        <v>3</v>
      </c>
      <c r="D56" s="52" t="s">
        <v>442</v>
      </c>
      <c r="E56" s="52">
        <v>4</v>
      </c>
      <c r="F56" s="52">
        <v>1</v>
      </c>
      <c r="G56" s="52">
        <v>0.05</v>
      </c>
      <c r="H56" s="52">
        <v>1</v>
      </c>
      <c r="I56" s="52">
        <v>4070</v>
      </c>
      <c r="J56" s="52">
        <v>11011</v>
      </c>
    </row>
    <row r="57" spans="1:30" x14ac:dyDescent="0.45">
      <c r="A57" s="52">
        <v>3003000</v>
      </c>
      <c r="B57" s="52" t="s">
        <v>444</v>
      </c>
      <c r="C57" s="52">
        <v>3</v>
      </c>
      <c r="D57" s="52" t="s">
        <v>442</v>
      </c>
      <c r="E57" s="52">
        <v>4</v>
      </c>
      <c r="F57" s="52">
        <v>1</v>
      </c>
      <c r="G57" s="52">
        <v>0.05</v>
      </c>
      <c r="H57" s="52">
        <v>1</v>
      </c>
      <c r="I57" s="52">
        <v>4070</v>
      </c>
      <c r="J57" s="52">
        <v>11011</v>
      </c>
    </row>
    <row r="58" spans="1:30" x14ac:dyDescent="0.45">
      <c r="A58" s="52">
        <v>3004000</v>
      </c>
      <c r="B58" s="52" t="s">
        <v>444</v>
      </c>
      <c r="C58" s="52">
        <v>3</v>
      </c>
      <c r="D58" s="52" t="s">
        <v>442</v>
      </c>
      <c r="E58" s="52">
        <v>4</v>
      </c>
      <c r="F58" s="52">
        <v>1</v>
      </c>
      <c r="G58" s="52">
        <v>0.05</v>
      </c>
      <c r="H58" s="52">
        <v>1</v>
      </c>
      <c r="I58" s="52">
        <v>4070</v>
      </c>
      <c r="J58" s="52">
        <v>11011</v>
      </c>
    </row>
    <row r="59" spans="1:30" s="51" customFormat="1" x14ac:dyDescent="0.45">
      <c r="A59" s="51">
        <v>3005000</v>
      </c>
      <c r="B59" s="51" t="s">
        <v>444</v>
      </c>
      <c r="C59" s="51">
        <v>3</v>
      </c>
      <c r="D59" s="51" t="s">
        <v>442</v>
      </c>
      <c r="E59" s="51">
        <v>4</v>
      </c>
      <c r="F59" s="51">
        <v>1</v>
      </c>
      <c r="G59" s="51">
        <v>0.05</v>
      </c>
      <c r="H59" s="51">
        <v>1</v>
      </c>
      <c r="I59" s="51">
        <v>4070</v>
      </c>
      <c r="J59" s="52">
        <v>11011</v>
      </c>
      <c r="Z59" s="53"/>
      <c r="AA59" s="53"/>
      <c r="AB59" s="53"/>
      <c r="AC59" s="53"/>
      <c r="AD59" s="53"/>
    </row>
  </sheetData>
  <mergeCells count="3">
    <mergeCell ref="Q12:Q15"/>
    <mergeCell ref="L16:X22"/>
    <mergeCell ref="N12:P15"/>
  </mergeCells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Z31"/>
  <sheetViews>
    <sheetView zoomScale="85" zoomScaleNormal="85" workbookViewId="0">
      <pane xSplit="1" topLeftCell="B1" activePane="topRight" state="frozen"/>
      <selection pane="topRight" activeCell="Q5" sqref="Q5"/>
    </sheetView>
  </sheetViews>
  <sheetFormatPr defaultColWidth="9" defaultRowHeight="16.5" x14ac:dyDescent="0.25"/>
  <cols>
    <col min="1" max="1" width="9.6328125" style="43" customWidth="1"/>
    <col min="2" max="8" width="13.1796875" style="43" customWidth="1"/>
    <col min="9" max="9" width="8.453125" style="38" customWidth="1"/>
    <col min="10" max="11" width="8.81640625" style="38" customWidth="1"/>
    <col min="12" max="12" width="8.90625" style="38" customWidth="1"/>
    <col min="13" max="16" width="8.08984375" style="38" customWidth="1"/>
    <col min="17" max="17" width="10.6328125" style="38" customWidth="1"/>
    <col min="18" max="18" width="87.1796875" style="38" customWidth="1"/>
    <col min="19" max="20" width="31.6328125" style="38" customWidth="1"/>
    <col min="21" max="21" width="33.90625" style="38" customWidth="1"/>
    <col min="22" max="22" width="9" style="38" customWidth="1"/>
    <col min="23" max="16384" width="9" style="38"/>
  </cols>
  <sheetData>
    <row r="1" spans="1:26" s="36" customFormat="1" ht="16.25" customHeight="1" x14ac:dyDescent="0.25">
      <c r="A1" s="40" t="s">
        <v>445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9"/>
    </row>
    <row r="2" spans="1:26" s="37" customFormat="1" ht="16.25" customHeight="1" x14ac:dyDescent="0.25">
      <c r="A2" s="41" t="s">
        <v>446</v>
      </c>
      <c r="B2" s="41" t="s">
        <v>447</v>
      </c>
      <c r="C2" s="41" t="s">
        <v>448</v>
      </c>
      <c r="D2" s="41" t="s">
        <v>449</v>
      </c>
      <c r="E2" s="41" t="s">
        <v>450</v>
      </c>
      <c r="F2" s="41" t="s">
        <v>451</v>
      </c>
      <c r="G2" s="41" t="s">
        <v>452</v>
      </c>
      <c r="H2" s="41" t="s">
        <v>453</v>
      </c>
      <c r="I2" s="41" t="s">
        <v>153</v>
      </c>
      <c r="J2" s="41" t="s">
        <v>156</v>
      </c>
      <c r="K2" s="41" t="s">
        <v>159</v>
      </c>
      <c r="L2" s="41" t="s">
        <v>162</v>
      </c>
      <c r="M2" s="41" t="s">
        <v>454</v>
      </c>
      <c r="N2" s="41" t="s">
        <v>455</v>
      </c>
      <c r="O2" s="41" t="s">
        <v>456</v>
      </c>
      <c r="P2" s="41" t="s">
        <v>457</v>
      </c>
      <c r="Q2" s="41" t="s">
        <v>419</v>
      </c>
      <c r="R2" s="41" t="s">
        <v>458</v>
      </c>
      <c r="S2" s="46"/>
      <c r="T2" s="46"/>
      <c r="U2" s="46"/>
      <c r="W2" s="46"/>
      <c r="X2" s="46"/>
      <c r="Y2" s="46"/>
      <c r="Z2" s="46"/>
    </row>
    <row r="3" spans="1:26" s="36" customFormat="1" ht="16.25" customHeight="1" x14ac:dyDescent="0.25">
      <c r="A3" s="41" t="s">
        <v>44</v>
      </c>
      <c r="B3" s="41" t="s">
        <v>459</v>
      </c>
      <c r="C3" s="41" t="s">
        <v>460</v>
      </c>
      <c r="D3" s="41" t="s">
        <v>461</v>
      </c>
      <c r="E3" s="41" t="s">
        <v>462</v>
      </c>
      <c r="F3" s="41" t="s">
        <v>463</v>
      </c>
      <c r="G3" s="41" t="s">
        <v>464</v>
      </c>
      <c r="H3" s="41" t="s">
        <v>465</v>
      </c>
      <c r="I3" s="41"/>
      <c r="J3" s="41"/>
      <c r="K3" s="41"/>
      <c r="L3" s="41"/>
      <c r="M3" s="41"/>
      <c r="N3" s="41"/>
      <c r="O3" s="41"/>
      <c r="P3" s="41"/>
      <c r="Q3" s="41"/>
      <c r="R3" s="41" t="s">
        <v>466</v>
      </c>
      <c r="S3" s="47"/>
      <c r="T3" s="47"/>
      <c r="U3" s="47"/>
    </row>
    <row r="4" spans="1:26" ht="62.4" customHeight="1" x14ac:dyDescent="0.25">
      <c r="A4" s="42">
        <v>1001000</v>
      </c>
      <c r="B4" s="42">
        <f>INDEX('#名城和哨站配置索引'!$I$31:$I$59,MATCH($A4,'#名城和哨站配置索引'!$A$31:$A$59,0))</f>
        <v>360000</v>
      </c>
      <c r="C4" s="42">
        <v>1</v>
      </c>
      <c r="D4" s="42">
        <f>INDEX('#名城和哨站配置索引'!$H$31:$H$59,MATCH($A4,'#名城和哨站配置索引'!$A$31:$A$59,0))</f>
        <v>1</v>
      </c>
      <c r="E4" s="42">
        <v>5</v>
      </c>
      <c r="F4" s="42">
        <v>0</v>
      </c>
      <c r="G4" s="42">
        <f>INDEX('#名城和哨站配置索引'!$E$31:$E$59,MATCH($A4,'#名城和哨站配置索引'!$A$31:$A$59,0))</f>
        <v>4</v>
      </c>
      <c r="H4" s="42">
        <f>INDEX('#名城和哨站配置索引'!$J$31:$J$59,MATCH($A4,'#名城和哨站配置索引'!$A$31:$A$59,0))</f>
        <v>15601</v>
      </c>
      <c r="I4" s="42">
        <v>2000</v>
      </c>
      <c r="J4" s="42">
        <v>2050</v>
      </c>
      <c r="K4" s="42">
        <v>2200</v>
      </c>
      <c r="L4" s="42">
        <v>2100</v>
      </c>
      <c r="M4" s="42">
        <v>1001</v>
      </c>
      <c r="N4" s="42">
        <v>1002</v>
      </c>
      <c r="O4" s="42">
        <v>1003</v>
      </c>
      <c r="P4" s="42">
        <v>1004</v>
      </c>
      <c r="Q4" s="42">
        <v>2</v>
      </c>
      <c r="R4" s="48" t="str">
        <f t="shared" ref="R4:R31" si="0">_xlfn.CONCAT("0,",I4,",",$Q4*0,","&amp;M4&amp;"|0,",J4,",",$Q4*0,","&amp;N4&amp;"|0,",K4,",",$Q4*0,","&amp;O4&amp;"|0,",L4,",",$Q4*0,","&amp;P4)&amp;IF(1&gt;$G4,"",_xlfn.CONCAT("|1,",I4,",",$Q4*1,","&amp;M4&amp;"|1,",J4,",",$Q4*1,","&amp;N4&amp;"|1,",K4,",",$Q4*1,","&amp;O4&amp;"|1,",L4,",",$Q4*1,","&amp;P4))&amp;IF(2&gt;$G4,"",_xlfn.CONCAT("|2,",I4,",",$Q4*2,","&amp;M4&amp;"|2,",J4,",",$Q4*2,","&amp;N4&amp;"|2,",K4,",",$Q4*2,","&amp;O4&amp;"|2,",L4,",",$Q4*2,","&amp;P4))&amp;IF(3&gt;$G4,"",_xlfn.CONCAT("|3,",I4,",",$Q4*3,","&amp;M4&amp;"|3,",J4,",",$Q4*3,","&amp;N4&amp;"|3,",K4,",",$Q4*3,","&amp;O4&amp;"|3,",L4,",",$Q4*3,","&amp;P4))&amp;IF(4&gt;$G4,"",_xlfn.CONCAT("|4,",I4,",",$Q4*4,","&amp;M4&amp;"|4,",J4,",",$Q4*4,","&amp;N4&amp;"|4,",K4,",",$Q4*4,","&amp;O4&amp;"|4,",L4,",",$Q4*4,","&amp;P4))</f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4" s="43"/>
      <c r="T4" s="43"/>
      <c r="U4" s="43"/>
    </row>
    <row r="5" spans="1:26" ht="62.4" customHeight="1" x14ac:dyDescent="0.25">
      <c r="A5" s="42">
        <v>1002000</v>
      </c>
      <c r="B5" s="42">
        <f>INDEX('#名城和哨站配置索引'!$I$31:$I$59,MATCH($A5,'#名城和哨站配置索引'!$A$31:$A$59,0))</f>
        <v>360000</v>
      </c>
      <c r="C5" s="42">
        <v>1</v>
      </c>
      <c r="D5" s="42">
        <f>INDEX('#名城和哨站配置索引'!$H$31:$H$59,MATCH($A5,'#名城和哨站配置索引'!$A$31:$A$59,0))</f>
        <v>1</v>
      </c>
      <c r="E5" s="42">
        <v>5</v>
      </c>
      <c r="F5" s="42">
        <v>0</v>
      </c>
      <c r="G5" s="42">
        <f>INDEX('#名城和哨站配置索引'!$E$31:$E$59,MATCH($A5,'#名城和哨站配置索引'!$A$31:$A$59,0))</f>
        <v>4</v>
      </c>
      <c r="H5" s="42">
        <f>INDEX('#名城和哨站配置索引'!$J$31:$J$59,MATCH($A5,'#名城和哨站配置索引'!$A$31:$A$59,0))</f>
        <v>15608</v>
      </c>
      <c r="I5" s="42">
        <v>2000</v>
      </c>
      <c r="J5" s="42">
        <v>2050</v>
      </c>
      <c r="K5" s="42">
        <v>2200</v>
      </c>
      <c r="L5" s="42">
        <v>2100</v>
      </c>
      <c r="M5" s="42">
        <v>1001</v>
      </c>
      <c r="N5" s="42">
        <v>1002</v>
      </c>
      <c r="O5" s="42">
        <v>1003</v>
      </c>
      <c r="P5" s="42">
        <v>1004</v>
      </c>
      <c r="Q5" s="42">
        <f>INDEX('#名城和哨站配置索引'!$G$31:$G$59,MATCH($A5,'#名城和哨站配置索引'!$A$31:$A$59,0))</f>
        <v>2</v>
      </c>
      <c r="R5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5" s="43"/>
      <c r="T5" s="43"/>
      <c r="U5" s="43"/>
    </row>
    <row r="6" spans="1:26" ht="62.4" customHeight="1" x14ac:dyDescent="0.25">
      <c r="A6" s="42">
        <v>1003000</v>
      </c>
      <c r="B6" s="42">
        <f>INDEX('#名城和哨站配置索引'!$I$31:$I$59,MATCH($A6,'#名城和哨站配置索引'!$A$31:$A$59,0))</f>
        <v>360000</v>
      </c>
      <c r="C6" s="42">
        <v>1</v>
      </c>
      <c r="D6" s="42">
        <f>INDEX('#名城和哨站配置索引'!$H$31:$H$59,MATCH($A6,'#名城和哨站配置索引'!$A$31:$A$59,0))</f>
        <v>1</v>
      </c>
      <c r="E6" s="42">
        <f>INDEX('#名城和哨站配置索引'!$F$31:$F$59,MATCH($A6,'#名城和哨站配置索引'!$A$31:$A$59,0))</f>
        <v>75</v>
      </c>
      <c r="F6" s="42">
        <v>0</v>
      </c>
      <c r="G6" s="42">
        <f>INDEX('#名城和哨站配置索引'!$E$31:$E$59,MATCH($A6,'#名城和哨站配置索引'!$A$31:$A$59,0))</f>
        <v>4</v>
      </c>
      <c r="H6" s="42">
        <f>INDEX('#名城和哨站配置索引'!$J$31:$J$59,MATCH($A6,'#名城和哨站配置索引'!$A$31:$A$59,0))</f>
        <v>15615</v>
      </c>
      <c r="I6" s="42">
        <v>2000</v>
      </c>
      <c r="J6" s="42">
        <v>2050</v>
      </c>
      <c r="K6" s="42">
        <v>2200</v>
      </c>
      <c r="L6" s="42">
        <v>2100</v>
      </c>
      <c r="M6" s="42">
        <v>1001</v>
      </c>
      <c r="N6" s="42">
        <v>1002</v>
      </c>
      <c r="O6" s="42">
        <v>1003</v>
      </c>
      <c r="P6" s="42">
        <v>1004</v>
      </c>
      <c r="Q6" s="42">
        <f>INDEX('#名城和哨站配置索引'!$G$31:$G$59,MATCH($A6,'#名城和哨站配置索引'!$A$31:$A$59,0))</f>
        <v>2</v>
      </c>
      <c r="R6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6" s="43"/>
      <c r="T6" s="43"/>
      <c r="U6" s="43"/>
    </row>
    <row r="7" spans="1:26" ht="62.4" customHeight="1" x14ac:dyDescent="0.25">
      <c r="A7" s="42">
        <v>1004000</v>
      </c>
      <c r="B7" s="42">
        <f>INDEX('#名城和哨站配置索引'!$I$31:$I$59,MATCH($A7,'#名城和哨站配置索引'!$A$31:$A$59,0))</f>
        <v>360000</v>
      </c>
      <c r="C7" s="42">
        <v>1</v>
      </c>
      <c r="D7" s="42">
        <f>INDEX('#名城和哨站配置索引'!$H$31:$H$59,MATCH($A7,'#名城和哨站配置索引'!$A$31:$A$59,0))</f>
        <v>1</v>
      </c>
      <c r="E7" s="42">
        <f>INDEX('#名城和哨站配置索引'!$F$31:$F$59,MATCH($A7,'#名城和哨站配置索引'!$A$31:$A$59,0))</f>
        <v>75</v>
      </c>
      <c r="F7" s="42">
        <v>0</v>
      </c>
      <c r="G7" s="42">
        <f>INDEX('#名城和哨站配置索引'!$E$31:$E$59,MATCH($A7,'#名城和哨站配置索引'!$A$31:$A$59,0))</f>
        <v>4</v>
      </c>
      <c r="H7" s="42">
        <f>INDEX('#名城和哨站配置索引'!$J$31:$J$59,MATCH($A7,'#名城和哨站配置索引'!$A$31:$A$59,0))</f>
        <v>15622</v>
      </c>
      <c r="I7" s="42">
        <v>2000</v>
      </c>
      <c r="J7" s="42">
        <v>2050</v>
      </c>
      <c r="K7" s="42">
        <v>2200</v>
      </c>
      <c r="L7" s="42">
        <v>2100</v>
      </c>
      <c r="M7" s="42">
        <v>1001</v>
      </c>
      <c r="N7" s="42">
        <v>1002</v>
      </c>
      <c r="O7" s="42">
        <v>1003</v>
      </c>
      <c r="P7" s="42">
        <v>1004</v>
      </c>
      <c r="Q7" s="42">
        <f>INDEX('#名城和哨站配置索引'!$G$31:$G$59,MATCH($A7,'#名城和哨站配置索引'!$A$31:$A$59,0))</f>
        <v>2</v>
      </c>
      <c r="R7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7" s="43"/>
      <c r="T7" s="43"/>
      <c r="U7" s="43"/>
    </row>
    <row r="8" spans="1:26" ht="62.4" customHeight="1" x14ac:dyDescent="0.25">
      <c r="A8" s="42">
        <v>1005000</v>
      </c>
      <c r="B8" s="42">
        <f>INDEX('#名城和哨站配置索引'!$I$31:$I$59,MATCH($A8,'#名城和哨站配置索引'!$A$31:$A$59,0))</f>
        <v>360000</v>
      </c>
      <c r="C8" s="42">
        <v>1</v>
      </c>
      <c r="D8" s="42">
        <f>INDEX('#名城和哨站配置索引'!$H$31:$H$59,MATCH($A8,'#名城和哨站配置索引'!$A$31:$A$59,0))</f>
        <v>1</v>
      </c>
      <c r="E8" s="42">
        <f>INDEX('#名城和哨站配置索引'!$F$31:$F$59,MATCH($A8,'#名城和哨站配置索引'!$A$31:$A$59,0))</f>
        <v>75</v>
      </c>
      <c r="F8" s="42">
        <v>0</v>
      </c>
      <c r="G8" s="42">
        <f>INDEX('#名城和哨站配置索引'!$E$31:$E$59,MATCH($A8,'#名城和哨站配置索引'!$A$31:$A$59,0))</f>
        <v>4</v>
      </c>
      <c r="H8" s="42">
        <f>INDEX('#名城和哨站配置索引'!$J$31:$J$59,MATCH($A8,'#名城和哨站配置索引'!$A$31:$A$59,0))</f>
        <v>15602</v>
      </c>
      <c r="I8" s="42">
        <v>2000</v>
      </c>
      <c r="J8" s="42">
        <v>2050</v>
      </c>
      <c r="K8" s="42">
        <v>2200</v>
      </c>
      <c r="L8" s="42">
        <v>2100</v>
      </c>
      <c r="M8" s="42">
        <v>1001</v>
      </c>
      <c r="N8" s="42">
        <v>1002</v>
      </c>
      <c r="O8" s="42">
        <v>1003</v>
      </c>
      <c r="P8" s="42">
        <v>1004</v>
      </c>
      <c r="Q8" s="42">
        <f>INDEX('#名城和哨站配置索引'!$G$31:$G$59,MATCH($A8,'#名城和哨站配置索引'!$A$31:$A$59,0))</f>
        <v>2</v>
      </c>
      <c r="R8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8" s="43"/>
      <c r="T8" s="43"/>
      <c r="U8" s="43"/>
    </row>
    <row r="9" spans="1:26" ht="62.4" customHeight="1" x14ac:dyDescent="0.25">
      <c r="A9" s="42">
        <v>1006000</v>
      </c>
      <c r="B9" s="42">
        <f>INDEX('#名城和哨站配置索引'!$I$31:$I$59,MATCH($A9,'#名城和哨站配置索引'!$A$31:$A$59,0))</f>
        <v>360000</v>
      </c>
      <c r="C9" s="42">
        <v>1</v>
      </c>
      <c r="D9" s="42">
        <f>INDEX('#名城和哨站配置索引'!$H$31:$H$59,MATCH($A9,'#名城和哨站配置索引'!$A$31:$A$59,0))</f>
        <v>1</v>
      </c>
      <c r="E9" s="42">
        <f>INDEX('#名城和哨站配置索引'!$F$31:$F$59,MATCH($A9,'#名城和哨站配置索引'!$A$31:$A$59,0))</f>
        <v>75</v>
      </c>
      <c r="F9" s="42">
        <v>0</v>
      </c>
      <c r="G9" s="42">
        <f>INDEX('#名城和哨站配置索引'!$E$31:$E$59,MATCH($A9,'#名城和哨站配置索引'!$A$31:$A$59,0))</f>
        <v>4</v>
      </c>
      <c r="H9" s="42">
        <f>INDEX('#名城和哨站配置索引'!$J$31:$J$59,MATCH($A9,'#名城和哨站配置索引'!$A$31:$A$59,0))</f>
        <v>15609</v>
      </c>
      <c r="I9" s="42">
        <v>2000</v>
      </c>
      <c r="J9" s="42">
        <v>2050</v>
      </c>
      <c r="K9" s="42">
        <v>2200</v>
      </c>
      <c r="L9" s="42">
        <v>2100</v>
      </c>
      <c r="M9" s="42">
        <v>1001</v>
      </c>
      <c r="N9" s="42">
        <v>1002</v>
      </c>
      <c r="O9" s="42">
        <v>1003</v>
      </c>
      <c r="P9" s="42">
        <v>1004</v>
      </c>
      <c r="Q9" s="42">
        <f>INDEX('#名城和哨站配置索引'!$G$31:$G$59,MATCH($A9,'#名城和哨站配置索引'!$A$31:$A$59,0))</f>
        <v>2</v>
      </c>
      <c r="R9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9" s="43"/>
      <c r="T9" s="43"/>
      <c r="U9" s="43"/>
    </row>
    <row r="10" spans="1:26" ht="62.4" customHeight="1" x14ac:dyDescent="0.25">
      <c r="A10" s="42">
        <v>1007000</v>
      </c>
      <c r="B10" s="42">
        <f>INDEX('#名城和哨站配置索引'!$I$31:$I$59,MATCH($A10,'#名城和哨站配置索引'!$A$31:$A$59,0))</f>
        <v>360000</v>
      </c>
      <c r="C10" s="42">
        <v>1</v>
      </c>
      <c r="D10" s="42">
        <f>INDEX('#名城和哨站配置索引'!$H$31:$H$59,MATCH($A10,'#名城和哨站配置索引'!$A$31:$A$59,0))</f>
        <v>1</v>
      </c>
      <c r="E10" s="42">
        <f>INDEX('#名城和哨站配置索引'!$F$31:$F$59,MATCH($A10,'#名城和哨站配置索引'!$A$31:$A$59,0))</f>
        <v>75</v>
      </c>
      <c r="F10" s="42">
        <v>0</v>
      </c>
      <c r="G10" s="42">
        <f>INDEX('#名城和哨站配置索引'!$E$31:$E$59,MATCH($A10,'#名城和哨站配置索引'!$A$31:$A$59,0))</f>
        <v>4</v>
      </c>
      <c r="H10" s="42">
        <f>INDEX('#名城和哨站配置索引'!$J$31:$J$59,MATCH($A10,'#名城和哨站配置索引'!$A$31:$A$59,0))</f>
        <v>15616</v>
      </c>
      <c r="I10" s="42">
        <v>2000</v>
      </c>
      <c r="J10" s="42">
        <v>2050</v>
      </c>
      <c r="K10" s="42">
        <v>2200</v>
      </c>
      <c r="L10" s="42">
        <v>2100</v>
      </c>
      <c r="M10" s="42">
        <v>1001</v>
      </c>
      <c r="N10" s="42">
        <v>1002</v>
      </c>
      <c r="O10" s="42">
        <v>1003</v>
      </c>
      <c r="P10" s="42">
        <v>1004</v>
      </c>
      <c r="Q10" s="42">
        <f>INDEX('#名城和哨站配置索引'!$G$31:$G$59,MATCH($A10,'#名城和哨站配置索引'!$A$31:$A$59,0))</f>
        <v>2</v>
      </c>
      <c r="R10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10" s="43"/>
      <c r="T10" s="43"/>
      <c r="U10" s="43"/>
    </row>
    <row r="11" spans="1:26" ht="62.4" customHeight="1" x14ac:dyDescent="0.25">
      <c r="A11" s="42">
        <v>1008000</v>
      </c>
      <c r="B11" s="42">
        <f>INDEX('#名城和哨站配置索引'!$I$31:$I$59,MATCH($A11,'#名城和哨站配置索引'!$A$31:$A$59,0))</f>
        <v>360000</v>
      </c>
      <c r="C11" s="42">
        <v>1</v>
      </c>
      <c r="D11" s="42">
        <f>INDEX('#名城和哨站配置索引'!$H$31:$H$59,MATCH($A11,'#名城和哨站配置索引'!$A$31:$A$59,0))</f>
        <v>1</v>
      </c>
      <c r="E11" s="42">
        <f>INDEX('#名城和哨站配置索引'!$F$31:$F$59,MATCH($A11,'#名城和哨站配置索引'!$A$31:$A$59,0))</f>
        <v>75</v>
      </c>
      <c r="F11" s="42">
        <v>0</v>
      </c>
      <c r="G11" s="42">
        <f>INDEX('#名城和哨站配置索引'!$E$31:$E$59,MATCH($A11,'#名城和哨站配置索引'!$A$31:$A$59,0))</f>
        <v>4</v>
      </c>
      <c r="H11" s="42">
        <f>INDEX('#名城和哨站配置索引'!$J$31:$J$59,MATCH($A11,'#名城和哨站配置索引'!$A$31:$A$59,0))</f>
        <v>15623</v>
      </c>
      <c r="I11" s="42">
        <v>2000</v>
      </c>
      <c r="J11" s="42">
        <v>2050</v>
      </c>
      <c r="K11" s="42">
        <v>2200</v>
      </c>
      <c r="L11" s="42">
        <v>2100</v>
      </c>
      <c r="M11" s="42">
        <v>1001</v>
      </c>
      <c r="N11" s="42">
        <v>1002</v>
      </c>
      <c r="O11" s="42">
        <v>1003</v>
      </c>
      <c r="P11" s="42">
        <v>1004</v>
      </c>
      <c r="Q11" s="42">
        <f>INDEX('#名城和哨站配置索引'!$G$31:$G$59,MATCH($A11,'#名城和哨站配置索引'!$A$31:$A$59,0))</f>
        <v>2</v>
      </c>
      <c r="R11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11" s="43"/>
      <c r="T11" s="43"/>
      <c r="U11" s="43"/>
    </row>
    <row r="12" spans="1:26" ht="62.4" customHeight="1" x14ac:dyDescent="0.25">
      <c r="A12" s="42">
        <v>1009000</v>
      </c>
      <c r="B12" s="42">
        <f>INDEX('#名城和哨站配置索引'!$I$31:$I$59,MATCH($A12,'#名城和哨站配置索引'!$A$31:$A$59,0))</f>
        <v>360000</v>
      </c>
      <c r="C12" s="42">
        <v>1</v>
      </c>
      <c r="D12" s="42">
        <f>INDEX('#名城和哨站配置索引'!$H$31:$H$59,MATCH($A12,'#名城和哨站配置索引'!$A$31:$A$59,0))</f>
        <v>1</v>
      </c>
      <c r="E12" s="42">
        <f>INDEX('#名城和哨站配置索引'!$F$31:$F$59,MATCH($A12,'#名城和哨站配置索引'!$A$31:$A$59,0))</f>
        <v>75</v>
      </c>
      <c r="F12" s="42">
        <v>0</v>
      </c>
      <c r="G12" s="42">
        <f>INDEX('#名城和哨站配置索引'!$E$31:$E$59,MATCH($A12,'#名城和哨站配置索引'!$A$31:$A$59,0))</f>
        <v>4</v>
      </c>
      <c r="H12" s="42">
        <f>INDEX('#名城和哨站配置索引'!$J$31:$J$59,MATCH($A12,'#名城和哨站配置索引'!$A$31:$A$59,0))</f>
        <v>15603</v>
      </c>
      <c r="I12" s="42">
        <v>2000</v>
      </c>
      <c r="J12" s="42">
        <v>2050</v>
      </c>
      <c r="K12" s="42">
        <v>2200</v>
      </c>
      <c r="L12" s="42">
        <v>2100</v>
      </c>
      <c r="M12" s="42">
        <v>1001</v>
      </c>
      <c r="N12" s="42">
        <v>1002</v>
      </c>
      <c r="O12" s="42">
        <v>1003</v>
      </c>
      <c r="P12" s="42">
        <v>1004</v>
      </c>
      <c r="Q12" s="42">
        <f>INDEX('#名城和哨站配置索引'!$G$31:$G$59,MATCH($A12,'#名城和哨站配置索引'!$A$31:$A$59,0))</f>
        <v>2</v>
      </c>
      <c r="R12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12" s="43"/>
      <c r="T12" s="43"/>
      <c r="U12" s="43"/>
    </row>
    <row r="13" spans="1:26" ht="62.4" customHeight="1" x14ac:dyDescent="0.25">
      <c r="A13" s="42">
        <v>1010000</v>
      </c>
      <c r="B13" s="42">
        <f>INDEX('#名城和哨站配置索引'!$I$31:$I$59,MATCH($A13,'#名城和哨站配置索引'!$A$31:$A$59,0))</f>
        <v>360000</v>
      </c>
      <c r="C13" s="42">
        <v>1</v>
      </c>
      <c r="D13" s="42">
        <f>INDEX('#名城和哨站配置索引'!$H$31:$H$59,MATCH($A13,'#名城和哨站配置索引'!$A$31:$A$59,0))</f>
        <v>1</v>
      </c>
      <c r="E13" s="42">
        <f>INDEX('#名城和哨站配置索引'!$F$31:$F$59,MATCH($A13,'#名城和哨站配置索引'!$A$31:$A$59,0))</f>
        <v>75</v>
      </c>
      <c r="F13" s="42">
        <v>0</v>
      </c>
      <c r="G13" s="42">
        <f>INDEX('#名城和哨站配置索引'!$E$31:$E$59,MATCH($A13,'#名城和哨站配置索引'!$A$31:$A$59,0))</f>
        <v>4</v>
      </c>
      <c r="H13" s="42">
        <f>INDEX('#名城和哨站配置索引'!$J$31:$J$59,MATCH($A13,'#名城和哨站配置索引'!$A$31:$A$59,0))</f>
        <v>15610</v>
      </c>
      <c r="I13" s="42">
        <v>2000</v>
      </c>
      <c r="J13" s="42">
        <v>2050</v>
      </c>
      <c r="K13" s="42">
        <v>2200</v>
      </c>
      <c r="L13" s="42">
        <v>2100</v>
      </c>
      <c r="M13" s="42">
        <v>1001</v>
      </c>
      <c r="N13" s="42">
        <v>1002</v>
      </c>
      <c r="O13" s="42">
        <v>1003</v>
      </c>
      <c r="P13" s="42">
        <v>1004</v>
      </c>
      <c r="Q13" s="42">
        <f>INDEX('#名城和哨站配置索引'!$G$31:$G$59,MATCH($A13,'#名城和哨站配置索引'!$A$31:$A$59,0))</f>
        <v>2</v>
      </c>
      <c r="R13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13" s="43"/>
      <c r="T13" s="43"/>
      <c r="U13" s="43"/>
    </row>
    <row r="14" spans="1:26" ht="62.4" customHeight="1" x14ac:dyDescent="0.25">
      <c r="A14" s="42">
        <v>1011000</v>
      </c>
      <c r="B14" s="42">
        <f>INDEX('#名城和哨站配置索引'!$I$31:$I$59,MATCH($A14,'#名城和哨站配置索引'!$A$31:$A$59,0))</f>
        <v>360000</v>
      </c>
      <c r="C14" s="42">
        <v>1</v>
      </c>
      <c r="D14" s="42">
        <f>INDEX('#名城和哨站配置索引'!$H$31:$H$59,MATCH($A14,'#名城和哨站配置索引'!$A$31:$A$59,0))</f>
        <v>1</v>
      </c>
      <c r="E14" s="42">
        <f>INDEX('#名城和哨站配置索引'!$F$31:$F$59,MATCH($A14,'#名城和哨站配置索引'!$A$31:$A$59,0))</f>
        <v>75</v>
      </c>
      <c r="F14" s="42">
        <v>0</v>
      </c>
      <c r="G14" s="42">
        <f>INDEX('#名城和哨站配置索引'!$E$31:$E$59,MATCH($A14,'#名城和哨站配置索引'!$A$31:$A$59,0))</f>
        <v>4</v>
      </c>
      <c r="H14" s="42">
        <f>INDEX('#名城和哨站配置索引'!$J$31:$J$59,MATCH($A14,'#名城和哨站配置索引'!$A$31:$A$59,0))</f>
        <v>15617</v>
      </c>
      <c r="I14" s="42">
        <v>2000</v>
      </c>
      <c r="J14" s="42">
        <v>2050</v>
      </c>
      <c r="K14" s="42">
        <v>2200</v>
      </c>
      <c r="L14" s="42">
        <v>2100</v>
      </c>
      <c r="M14" s="42">
        <v>1001</v>
      </c>
      <c r="N14" s="42">
        <v>1002</v>
      </c>
      <c r="O14" s="42">
        <v>1003</v>
      </c>
      <c r="P14" s="42">
        <v>1004</v>
      </c>
      <c r="Q14" s="42">
        <f>INDEX('#名城和哨站配置索引'!$G$31:$G$59,MATCH($A14,'#名城和哨站配置索引'!$A$31:$A$59,0))</f>
        <v>2</v>
      </c>
      <c r="R14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14" s="43"/>
      <c r="T14" s="43"/>
      <c r="U14" s="43"/>
    </row>
    <row r="15" spans="1:26" ht="62.4" customHeight="1" x14ac:dyDescent="0.25">
      <c r="A15" s="42">
        <v>1012000</v>
      </c>
      <c r="B15" s="42">
        <f>INDEX('#名城和哨站配置索引'!$I$31:$I$59,MATCH($A15,'#名城和哨站配置索引'!$A$31:$A$59,0))</f>
        <v>360000</v>
      </c>
      <c r="C15" s="42">
        <v>1</v>
      </c>
      <c r="D15" s="42">
        <f>INDEX('#名城和哨站配置索引'!$H$31:$H$59,MATCH($A15,'#名城和哨站配置索引'!$A$31:$A$59,0))</f>
        <v>1</v>
      </c>
      <c r="E15" s="42">
        <f>INDEX('#名城和哨站配置索引'!$F$31:$F$59,MATCH($A15,'#名城和哨站配置索引'!$A$31:$A$59,0))</f>
        <v>75</v>
      </c>
      <c r="F15" s="42">
        <v>0</v>
      </c>
      <c r="G15" s="42">
        <f>INDEX('#名城和哨站配置索引'!$E$31:$E$59,MATCH($A15,'#名城和哨站配置索引'!$A$31:$A$59,0))</f>
        <v>4</v>
      </c>
      <c r="H15" s="42">
        <f>INDEX('#名城和哨站配置索引'!$J$31:$J$59,MATCH($A15,'#名城和哨站配置索引'!$A$31:$A$59,0))</f>
        <v>15624</v>
      </c>
      <c r="I15" s="42">
        <v>2000</v>
      </c>
      <c r="J15" s="42">
        <v>2050</v>
      </c>
      <c r="K15" s="42">
        <v>2200</v>
      </c>
      <c r="L15" s="42">
        <v>2100</v>
      </c>
      <c r="M15" s="42">
        <v>1001</v>
      </c>
      <c r="N15" s="42">
        <v>1002</v>
      </c>
      <c r="O15" s="42">
        <v>1003</v>
      </c>
      <c r="P15" s="42">
        <v>1004</v>
      </c>
      <c r="Q15" s="42">
        <f>INDEX('#名城和哨站配置索引'!$G$31:$G$59,MATCH($A15,'#名城和哨站配置索引'!$A$31:$A$59,0))</f>
        <v>2</v>
      </c>
      <c r="R15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15" s="43"/>
      <c r="T15" s="43"/>
      <c r="U15" s="43"/>
    </row>
    <row r="16" spans="1:26" ht="62.4" customHeight="1" x14ac:dyDescent="0.25">
      <c r="A16" s="42">
        <v>1013000</v>
      </c>
      <c r="B16" s="42">
        <f>INDEX('#名城和哨站配置索引'!$I$31:$I$59,MATCH($A16,'#名城和哨站配置索引'!$A$31:$A$59,0))</f>
        <v>360000</v>
      </c>
      <c r="C16" s="42">
        <v>1</v>
      </c>
      <c r="D16" s="42">
        <f>INDEX('#名城和哨站配置索引'!$H$31:$H$59,MATCH($A16,'#名城和哨站配置索引'!$A$31:$A$59,0))</f>
        <v>1</v>
      </c>
      <c r="E16" s="42">
        <f>INDEX('#名城和哨站配置索引'!$F$31:$F$59,MATCH($A16,'#名城和哨站配置索引'!$A$31:$A$59,0))</f>
        <v>75</v>
      </c>
      <c r="F16" s="42">
        <v>0</v>
      </c>
      <c r="G16" s="42">
        <f>INDEX('#名城和哨站配置索引'!$E$31:$E$59,MATCH($A16,'#名城和哨站配置索引'!$A$31:$A$59,0))</f>
        <v>4</v>
      </c>
      <c r="H16" s="42">
        <f>INDEX('#名城和哨站配置索引'!$J$31:$J$59,MATCH($A16,'#名城和哨站配置索引'!$A$31:$A$59,0))</f>
        <v>15604</v>
      </c>
      <c r="I16" s="42">
        <v>2000</v>
      </c>
      <c r="J16" s="42">
        <v>2050</v>
      </c>
      <c r="K16" s="42">
        <v>2200</v>
      </c>
      <c r="L16" s="42">
        <v>2100</v>
      </c>
      <c r="M16" s="42">
        <v>1001</v>
      </c>
      <c r="N16" s="42">
        <v>1002</v>
      </c>
      <c r="O16" s="42">
        <v>1003</v>
      </c>
      <c r="P16" s="42">
        <v>1004</v>
      </c>
      <c r="Q16" s="42">
        <f>INDEX('#名城和哨站配置索引'!$G$31:$G$59,MATCH($A16,'#名城和哨站配置索引'!$A$31:$A$59,0))</f>
        <v>2</v>
      </c>
      <c r="R16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16" s="43"/>
      <c r="T16" s="43"/>
      <c r="U16" s="43"/>
    </row>
    <row r="17" spans="1:21" ht="62.4" customHeight="1" x14ac:dyDescent="0.25">
      <c r="A17" s="42">
        <v>1014000</v>
      </c>
      <c r="B17" s="42">
        <f>INDEX('#名城和哨站配置索引'!$I$31:$I$59,MATCH($A17,'#名城和哨站配置索引'!$A$31:$A$59,0))</f>
        <v>360000</v>
      </c>
      <c r="C17" s="42">
        <v>1</v>
      </c>
      <c r="D17" s="42">
        <f>INDEX('#名城和哨站配置索引'!$H$31:$H$59,MATCH($A17,'#名城和哨站配置索引'!$A$31:$A$59,0))</f>
        <v>1</v>
      </c>
      <c r="E17" s="42">
        <f>INDEX('#名城和哨站配置索引'!$F$31:$F$59,MATCH($A17,'#名城和哨站配置索引'!$A$31:$A$59,0))</f>
        <v>75</v>
      </c>
      <c r="F17" s="42">
        <v>0</v>
      </c>
      <c r="G17" s="42">
        <f>INDEX('#名城和哨站配置索引'!$E$31:$E$59,MATCH($A17,'#名城和哨站配置索引'!$A$31:$A$59,0))</f>
        <v>4</v>
      </c>
      <c r="H17" s="42">
        <f>INDEX('#名城和哨站配置索引'!$J$31:$J$59,MATCH($A17,'#名城和哨站配置索引'!$A$31:$A$59,0))</f>
        <v>15611</v>
      </c>
      <c r="I17" s="42">
        <v>2000</v>
      </c>
      <c r="J17" s="42">
        <v>2050</v>
      </c>
      <c r="K17" s="42">
        <v>2200</v>
      </c>
      <c r="L17" s="42">
        <v>2100</v>
      </c>
      <c r="M17" s="42">
        <v>1001</v>
      </c>
      <c r="N17" s="42">
        <v>1002</v>
      </c>
      <c r="O17" s="42">
        <v>1003</v>
      </c>
      <c r="P17" s="42">
        <v>1004</v>
      </c>
      <c r="Q17" s="42">
        <f>INDEX('#名城和哨站配置索引'!$G$31:$G$59,MATCH($A17,'#名城和哨站配置索引'!$A$31:$A$59,0))</f>
        <v>2</v>
      </c>
      <c r="R17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17" s="43"/>
      <c r="T17" s="43"/>
      <c r="U17" s="43"/>
    </row>
    <row r="18" spans="1:21" ht="62.4" customHeight="1" x14ac:dyDescent="0.25">
      <c r="A18" s="42">
        <v>1015000</v>
      </c>
      <c r="B18" s="42">
        <f>INDEX('#名城和哨站配置索引'!$I$31:$I$59,MATCH($A18,'#名城和哨站配置索引'!$A$31:$A$59,0))</f>
        <v>360000</v>
      </c>
      <c r="C18" s="42">
        <v>1</v>
      </c>
      <c r="D18" s="42">
        <f>INDEX('#名城和哨站配置索引'!$H$31:$H$59,MATCH($A18,'#名城和哨站配置索引'!$A$31:$A$59,0))</f>
        <v>1</v>
      </c>
      <c r="E18" s="42">
        <f>INDEX('#名城和哨站配置索引'!$F$31:$F$59,MATCH($A18,'#名城和哨站配置索引'!$A$31:$A$59,0))</f>
        <v>75</v>
      </c>
      <c r="F18" s="42">
        <v>0</v>
      </c>
      <c r="G18" s="42">
        <f>INDEX('#名城和哨站配置索引'!$E$31:$E$59,MATCH($A18,'#名城和哨站配置索引'!$A$31:$A$59,0))</f>
        <v>4</v>
      </c>
      <c r="H18" s="42">
        <f>INDEX('#名城和哨站配置索引'!$J$31:$J$59,MATCH($A18,'#名城和哨站配置索引'!$A$31:$A$59,0))</f>
        <v>15618</v>
      </c>
      <c r="I18" s="42">
        <v>2000</v>
      </c>
      <c r="J18" s="42">
        <v>2050</v>
      </c>
      <c r="K18" s="42">
        <v>2200</v>
      </c>
      <c r="L18" s="42">
        <v>2100</v>
      </c>
      <c r="M18" s="42">
        <v>1001</v>
      </c>
      <c r="N18" s="42">
        <v>1002</v>
      </c>
      <c r="O18" s="42">
        <v>1003</v>
      </c>
      <c r="P18" s="42">
        <v>1004</v>
      </c>
      <c r="Q18" s="42">
        <f>INDEX('#名城和哨站配置索引'!$G$31:$G$59,MATCH($A18,'#名城和哨站配置索引'!$A$31:$A$59,0))</f>
        <v>2</v>
      </c>
      <c r="R18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18" s="43"/>
      <c r="T18" s="43"/>
      <c r="U18" s="43"/>
    </row>
    <row r="19" spans="1:21" ht="62.4" customHeight="1" x14ac:dyDescent="0.25">
      <c r="A19" s="42">
        <v>1016000</v>
      </c>
      <c r="B19" s="42">
        <f>INDEX('#名城和哨站配置索引'!$I$31:$I$59,MATCH($A19,'#名城和哨站配置索引'!$A$31:$A$59,0))</f>
        <v>360000</v>
      </c>
      <c r="C19" s="42">
        <v>1</v>
      </c>
      <c r="D19" s="42">
        <f>INDEX('#名城和哨站配置索引'!$H$31:$H$59,MATCH($A19,'#名城和哨站配置索引'!$A$31:$A$59,0))</f>
        <v>1</v>
      </c>
      <c r="E19" s="42">
        <f>INDEX('#名城和哨站配置索引'!$F$31:$F$59,MATCH($A19,'#名城和哨站配置索引'!$A$31:$A$59,0))</f>
        <v>75</v>
      </c>
      <c r="F19" s="42">
        <v>0</v>
      </c>
      <c r="G19" s="42">
        <f>INDEX('#名城和哨站配置索引'!$E$31:$E$59,MATCH($A19,'#名城和哨站配置索引'!$A$31:$A$59,0))</f>
        <v>4</v>
      </c>
      <c r="H19" s="42">
        <f>INDEX('#名城和哨站配置索引'!$J$31:$J$59,MATCH($A19,'#名城和哨站配置索引'!$A$31:$A$59,0))</f>
        <v>15625</v>
      </c>
      <c r="I19" s="42">
        <v>2000</v>
      </c>
      <c r="J19" s="42">
        <v>2050</v>
      </c>
      <c r="K19" s="42">
        <v>2200</v>
      </c>
      <c r="L19" s="42">
        <v>2100</v>
      </c>
      <c r="M19" s="42">
        <v>1001</v>
      </c>
      <c r="N19" s="42">
        <v>1002</v>
      </c>
      <c r="O19" s="42">
        <v>1003</v>
      </c>
      <c r="P19" s="42">
        <v>1004</v>
      </c>
      <c r="Q19" s="42">
        <f>INDEX('#名城和哨站配置索引'!$G$31:$G$59,MATCH($A19,'#名城和哨站配置索引'!$A$31:$A$59,0))</f>
        <v>2</v>
      </c>
      <c r="R19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19" s="43"/>
      <c r="T19" s="43"/>
      <c r="U19" s="43"/>
    </row>
    <row r="20" spans="1:21" ht="62.4" customHeight="1" x14ac:dyDescent="0.25">
      <c r="A20" s="42">
        <v>2001000</v>
      </c>
      <c r="B20" s="42">
        <f>INDEX('#名城和哨站配置索引'!$I$31:$I$59,MATCH($A20,'#名城和哨站配置索引'!$A$31:$A$59,0))</f>
        <v>840000</v>
      </c>
      <c r="C20" s="42">
        <v>1</v>
      </c>
      <c r="D20" s="42">
        <f>INDEX('#名城和哨站配置索引'!$H$31:$H$59,MATCH($A20,'#名城和哨站配置索引'!$A$31:$A$59,0))</f>
        <v>1</v>
      </c>
      <c r="E20" s="42">
        <f>INDEX('#名城和哨站配置索引'!$F$31:$F$59,MATCH($A20,'#名城和哨站配置索引'!$A$31:$A$59,0))</f>
        <v>75</v>
      </c>
      <c r="F20" s="42">
        <v>0</v>
      </c>
      <c r="G20" s="42">
        <f>INDEX('#名城和哨站配置索引'!$E$31:$E$59,MATCH($A20,'#名城和哨站配置索引'!$A$31:$A$59,0))</f>
        <v>4</v>
      </c>
      <c r="H20" s="42">
        <f>INDEX('#名城和哨站配置索引'!$J$31:$J$59,MATCH($A20,'#名城和哨站配置索引'!$A$31:$A$59,0))</f>
        <v>15605</v>
      </c>
      <c r="I20" s="42">
        <v>2000</v>
      </c>
      <c r="J20" s="42">
        <v>2050</v>
      </c>
      <c r="K20" s="42">
        <v>2200</v>
      </c>
      <c r="L20" s="42">
        <v>2100</v>
      </c>
      <c r="M20" s="42">
        <v>1001</v>
      </c>
      <c r="N20" s="42">
        <v>1002</v>
      </c>
      <c r="O20" s="42">
        <v>1003</v>
      </c>
      <c r="P20" s="42">
        <v>1004</v>
      </c>
      <c r="Q20" s="42">
        <f>INDEX('#名城和哨站配置索引'!$G$31:$G$59,MATCH($A20,'#名城和哨站配置索引'!$A$31:$A$59,0))</f>
        <v>2</v>
      </c>
      <c r="R20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20" s="43"/>
      <c r="T20" s="43"/>
      <c r="U20" s="43"/>
    </row>
    <row r="21" spans="1:21" ht="62.4" customHeight="1" x14ac:dyDescent="0.25">
      <c r="A21" s="42">
        <v>2002000</v>
      </c>
      <c r="B21" s="42">
        <f>INDEX('#名城和哨站配置索引'!$I$31:$I$59,MATCH($A21,'#名城和哨站配置索引'!$A$31:$A$59,0))</f>
        <v>840000</v>
      </c>
      <c r="C21" s="42">
        <v>1</v>
      </c>
      <c r="D21" s="42">
        <f>INDEX('#名城和哨站配置索引'!$H$31:$H$59,MATCH($A21,'#名城和哨站配置索引'!$A$31:$A$59,0))</f>
        <v>1</v>
      </c>
      <c r="E21" s="42">
        <f>INDEX('#名城和哨站配置索引'!$F$31:$F$59,MATCH($A21,'#名城和哨站配置索引'!$A$31:$A$59,0))</f>
        <v>75</v>
      </c>
      <c r="F21" s="42">
        <v>0</v>
      </c>
      <c r="G21" s="42">
        <f>INDEX('#名城和哨站配置索引'!$E$31:$E$59,MATCH($A21,'#名城和哨站配置索引'!$A$31:$A$59,0))</f>
        <v>4</v>
      </c>
      <c r="H21" s="42">
        <f>INDEX('#名城和哨站配置索引'!$J$31:$J$59,MATCH($A21,'#名城和哨站配置索引'!$A$31:$A$59,0))</f>
        <v>15612</v>
      </c>
      <c r="I21" s="42">
        <v>2000</v>
      </c>
      <c r="J21" s="42">
        <v>2050</v>
      </c>
      <c r="K21" s="42">
        <v>2200</v>
      </c>
      <c r="L21" s="42">
        <v>2100</v>
      </c>
      <c r="M21" s="42">
        <v>1001</v>
      </c>
      <c r="N21" s="42">
        <v>1002</v>
      </c>
      <c r="O21" s="42">
        <v>1003</v>
      </c>
      <c r="P21" s="42">
        <v>1004</v>
      </c>
      <c r="Q21" s="42">
        <f>INDEX('#名城和哨站配置索引'!$G$31:$G$59,MATCH($A21,'#名城和哨站配置索引'!$A$31:$A$59,0))</f>
        <v>2</v>
      </c>
      <c r="R21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21" s="43"/>
      <c r="T21" s="43"/>
      <c r="U21" s="43"/>
    </row>
    <row r="22" spans="1:21" ht="62.4" customHeight="1" x14ac:dyDescent="0.25">
      <c r="A22" s="42">
        <v>2003000</v>
      </c>
      <c r="B22" s="42">
        <f>INDEX('#名城和哨站配置索引'!$I$31:$I$59,MATCH($A22,'#名城和哨站配置索引'!$A$31:$A$59,0))</f>
        <v>840000</v>
      </c>
      <c r="C22" s="42">
        <v>1</v>
      </c>
      <c r="D22" s="42">
        <f>INDEX('#名城和哨站配置索引'!$H$31:$H$59,MATCH($A22,'#名城和哨站配置索引'!$A$31:$A$59,0))</f>
        <v>1</v>
      </c>
      <c r="E22" s="42">
        <f>INDEX('#名城和哨站配置索引'!$F$31:$F$59,MATCH($A22,'#名城和哨站配置索引'!$A$31:$A$59,0))</f>
        <v>75</v>
      </c>
      <c r="F22" s="42">
        <v>0</v>
      </c>
      <c r="G22" s="42">
        <f>INDEX('#名城和哨站配置索引'!$E$31:$E$59,MATCH($A22,'#名城和哨站配置索引'!$A$31:$A$59,0))</f>
        <v>4</v>
      </c>
      <c r="H22" s="42">
        <f>INDEX('#名城和哨站配置索引'!$J$31:$J$59,MATCH($A22,'#名城和哨站配置索引'!$A$31:$A$59,0))</f>
        <v>15619</v>
      </c>
      <c r="I22" s="42">
        <v>2000</v>
      </c>
      <c r="J22" s="42">
        <v>2050</v>
      </c>
      <c r="K22" s="42">
        <v>2200</v>
      </c>
      <c r="L22" s="42">
        <v>2100</v>
      </c>
      <c r="M22" s="42">
        <v>1001</v>
      </c>
      <c r="N22" s="42">
        <v>1002</v>
      </c>
      <c r="O22" s="42">
        <v>1003</v>
      </c>
      <c r="P22" s="42">
        <v>1004</v>
      </c>
      <c r="Q22" s="42">
        <f>INDEX('#名城和哨站配置索引'!$G$31:$G$59,MATCH($A22,'#名城和哨站配置索引'!$A$31:$A$59,0))</f>
        <v>2</v>
      </c>
      <c r="R22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22" s="43"/>
      <c r="T22" s="43"/>
      <c r="U22" s="43"/>
    </row>
    <row r="23" spans="1:21" ht="62.4" customHeight="1" x14ac:dyDescent="0.25">
      <c r="A23" s="42">
        <v>2004000</v>
      </c>
      <c r="B23" s="42">
        <f>INDEX('#名城和哨站配置索引'!$I$31:$I$59,MATCH($A23,'#名城和哨站配置索引'!$A$31:$A$59,0))</f>
        <v>840000</v>
      </c>
      <c r="C23" s="42">
        <v>1</v>
      </c>
      <c r="D23" s="42">
        <f>INDEX('#名城和哨站配置索引'!$H$31:$H$59,MATCH($A23,'#名城和哨站配置索引'!$A$31:$A$59,0))</f>
        <v>1</v>
      </c>
      <c r="E23" s="42">
        <f>INDEX('#名城和哨站配置索引'!$F$31:$F$59,MATCH($A23,'#名城和哨站配置索引'!$A$31:$A$59,0))</f>
        <v>75</v>
      </c>
      <c r="F23" s="42">
        <v>0</v>
      </c>
      <c r="G23" s="42">
        <f>INDEX('#名城和哨站配置索引'!$E$31:$E$59,MATCH($A23,'#名城和哨站配置索引'!$A$31:$A$59,0))</f>
        <v>4</v>
      </c>
      <c r="H23" s="42">
        <f>INDEX('#名城和哨站配置索引'!$J$31:$J$59,MATCH($A23,'#名城和哨站配置索引'!$A$31:$A$59,0))</f>
        <v>15626</v>
      </c>
      <c r="I23" s="42">
        <v>2000</v>
      </c>
      <c r="J23" s="42">
        <v>2050</v>
      </c>
      <c r="K23" s="42">
        <v>2200</v>
      </c>
      <c r="L23" s="42">
        <v>2100</v>
      </c>
      <c r="M23" s="42">
        <v>1001</v>
      </c>
      <c r="N23" s="42">
        <v>1002</v>
      </c>
      <c r="O23" s="42">
        <v>1003</v>
      </c>
      <c r="P23" s="42">
        <v>1004</v>
      </c>
      <c r="Q23" s="42">
        <f>INDEX('#名城和哨站配置索引'!$G$31:$G$59,MATCH($A23,'#名城和哨站配置索引'!$A$31:$A$59,0))</f>
        <v>2</v>
      </c>
      <c r="R23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23" s="43"/>
      <c r="T23" s="43"/>
      <c r="U23" s="43"/>
    </row>
    <row r="24" spans="1:21" ht="62.4" customHeight="1" x14ac:dyDescent="0.25">
      <c r="A24" s="42">
        <v>2005000</v>
      </c>
      <c r="B24" s="42">
        <f>INDEX('#名城和哨站配置索引'!$I$31:$I$59,MATCH($A24,'#名城和哨站配置索引'!$A$31:$A$59,0))</f>
        <v>840000</v>
      </c>
      <c r="C24" s="42">
        <v>1</v>
      </c>
      <c r="D24" s="42">
        <f>INDEX('#名城和哨站配置索引'!$H$31:$H$59,MATCH($A24,'#名城和哨站配置索引'!$A$31:$A$59,0))</f>
        <v>1</v>
      </c>
      <c r="E24" s="42">
        <f>INDEX('#名城和哨站配置索引'!$F$31:$F$59,MATCH($A24,'#名城和哨站配置索引'!$A$31:$A$59,0))</f>
        <v>75</v>
      </c>
      <c r="F24" s="42">
        <v>0</v>
      </c>
      <c r="G24" s="42">
        <f>INDEX('#名城和哨站配置索引'!$E$31:$E$59,MATCH($A24,'#名城和哨站配置索引'!$A$31:$A$59,0))</f>
        <v>4</v>
      </c>
      <c r="H24" s="42">
        <f>INDEX('#名城和哨站配置索引'!$J$31:$J$59,MATCH($A24,'#名城和哨站配置索引'!$A$31:$A$59,0))</f>
        <v>15606</v>
      </c>
      <c r="I24" s="42">
        <v>2000</v>
      </c>
      <c r="J24" s="42">
        <v>2050</v>
      </c>
      <c r="K24" s="42">
        <v>2200</v>
      </c>
      <c r="L24" s="42">
        <v>2100</v>
      </c>
      <c r="M24" s="42">
        <v>1001</v>
      </c>
      <c r="N24" s="42">
        <v>1002</v>
      </c>
      <c r="O24" s="42">
        <v>1003</v>
      </c>
      <c r="P24" s="42">
        <v>1004</v>
      </c>
      <c r="Q24" s="42">
        <f>INDEX('#名城和哨站配置索引'!$G$31:$G$59,MATCH($A24,'#名城和哨站配置索引'!$A$31:$A$59,0))</f>
        <v>2</v>
      </c>
      <c r="R24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24" s="43"/>
      <c r="T24" s="43"/>
      <c r="U24" s="43"/>
    </row>
    <row r="25" spans="1:21" ht="62.4" customHeight="1" x14ac:dyDescent="0.25">
      <c r="A25" s="42">
        <v>2006000</v>
      </c>
      <c r="B25" s="42">
        <f>INDEX('#名城和哨站配置索引'!$I$31:$I$59,MATCH($A25,'#名城和哨站配置索引'!$A$31:$A$59,0))</f>
        <v>840000</v>
      </c>
      <c r="C25" s="42">
        <v>1</v>
      </c>
      <c r="D25" s="42">
        <f>INDEX('#名城和哨站配置索引'!$H$31:$H$59,MATCH($A25,'#名城和哨站配置索引'!$A$31:$A$59,0))</f>
        <v>1</v>
      </c>
      <c r="E25" s="42">
        <f>INDEX('#名城和哨站配置索引'!$F$31:$F$59,MATCH($A25,'#名城和哨站配置索引'!$A$31:$A$59,0))</f>
        <v>75</v>
      </c>
      <c r="F25" s="42">
        <v>0</v>
      </c>
      <c r="G25" s="42">
        <f>INDEX('#名城和哨站配置索引'!$E$31:$E$59,MATCH($A25,'#名城和哨站配置索引'!$A$31:$A$59,0))</f>
        <v>4</v>
      </c>
      <c r="H25" s="42">
        <f>INDEX('#名城和哨站配置索引'!$J$31:$J$59,MATCH($A25,'#名城和哨站配置索引'!$A$31:$A$59,0))</f>
        <v>15613</v>
      </c>
      <c r="I25" s="42">
        <v>2000</v>
      </c>
      <c r="J25" s="42">
        <v>2050</v>
      </c>
      <c r="K25" s="42">
        <v>2200</v>
      </c>
      <c r="L25" s="42">
        <v>2100</v>
      </c>
      <c r="M25" s="42">
        <v>1001</v>
      </c>
      <c r="N25" s="42">
        <v>1002</v>
      </c>
      <c r="O25" s="42">
        <v>1003</v>
      </c>
      <c r="P25" s="42">
        <v>1004</v>
      </c>
      <c r="Q25" s="42">
        <f>INDEX('#名城和哨站配置索引'!$G$31:$G$59,MATCH($A25,'#名城和哨站配置索引'!$A$31:$A$59,0))</f>
        <v>2</v>
      </c>
      <c r="R25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25" s="43"/>
      <c r="T25" s="43"/>
      <c r="U25" s="43"/>
    </row>
    <row r="26" spans="1:21" ht="62.4" customHeight="1" x14ac:dyDescent="0.25">
      <c r="A26" s="42">
        <v>2007000</v>
      </c>
      <c r="B26" s="42">
        <f>INDEX('#名城和哨站配置索引'!$I$31:$I$59,MATCH($A26,'#名城和哨站配置索引'!$A$31:$A$59,0))</f>
        <v>840000</v>
      </c>
      <c r="C26" s="42">
        <v>1</v>
      </c>
      <c r="D26" s="42">
        <f>INDEX('#名城和哨站配置索引'!$H$31:$H$59,MATCH($A26,'#名城和哨站配置索引'!$A$31:$A$59,0))</f>
        <v>1</v>
      </c>
      <c r="E26" s="42">
        <f>INDEX('#名城和哨站配置索引'!$F$31:$F$59,MATCH($A26,'#名城和哨站配置索引'!$A$31:$A$59,0))</f>
        <v>75</v>
      </c>
      <c r="F26" s="42">
        <v>0</v>
      </c>
      <c r="G26" s="42">
        <f>INDEX('#名城和哨站配置索引'!$E$31:$E$59,MATCH($A26,'#名城和哨站配置索引'!$A$31:$A$59,0))</f>
        <v>4</v>
      </c>
      <c r="H26" s="42">
        <f>INDEX('#名城和哨站配置索引'!$J$31:$J$59,MATCH($A26,'#名城和哨站配置索引'!$A$31:$A$59,0))</f>
        <v>15620</v>
      </c>
      <c r="I26" s="42">
        <v>2000</v>
      </c>
      <c r="J26" s="42">
        <v>2050</v>
      </c>
      <c r="K26" s="42">
        <v>2200</v>
      </c>
      <c r="L26" s="42">
        <v>2100</v>
      </c>
      <c r="M26" s="42">
        <v>1001</v>
      </c>
      <c r="N26" s="42">
        <v>1002</v>
      </c>
      <c r="O26" s="42">
        <v>1003</v>
      </c>
      <c r="P26" s="42">
        <v>1004</v>
      </c>
      <c r="Q26" s="42">
        <f>INDEX('#名城和哨站配置索引'!$G$31:$G$59,MATCH($A26,'#名城和哨站配置索引'!$A$31:$A$59,0))</f>
        <v>2</v>
      </c>
      <c r="R26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26" s="43"/>
      <c r="T26" s="43"/>
      <c r="U26" s="43"/>
    </row>
    <row r="27" spans="1:21" ht="62.4" customHeight="1" x14ac:dyDescent="0.25">
      <c r="A27" s="42">
        <v>2008000</v>
      </c>
      <c r="B27" s="42">
        <f>INDEX('#名城和哨站配置索引'!$I$31:$I$59,MATCH($A27,'#名城和哨站配置索引'!$A$31:$A$59,0))</f>
        <v>840000</v>
      </c>
      <c r="C27" s="42">
        <v>1</v>
      </c>
      <c r="D27" s="42">
        <f>INDEX('#名城和哨站配置索引'!$H$31:$H$59,MATCH($A27,'#名城和哨站配置索引'!$A$31:$A$59,0))</f>
        <v>1</v>
      </c>
      <c r="E27" s="42">
        <f>INDEX('#名城和哨站配置索引'!$F$31:$F$59,MATCH($A27,'#名城和哨站配置索引'!$A$31:$A$59,0))</f>
        <v>75</v>
      </c>
      <c r="F27" s="42">
        <v>0</v>
      </c>
      <c r="G27" s="42">
        <f>INDEX('#名城和哨站配置索引'!$E$31:$E$59,MATCH($A27,'#名城和哨站配置索引'!$A$31:$A$59,0))</f>
        <v>4</v>
      </c>
      <c r="H27" s="42">
        <f>INDEX('#名城和哨站配置索引'!$J$31:$J$59,MATCH($A27,'#名城和哨站配置索引'!$A$31:$A$59,0))</f>
        <v>15627</v>
      </c>
      <c r="I27" s="42">
        <v>2000</v>
      </c>
      <c r="J27" s="42">
        <v>2050</v>
      </c>
      <c r="K27" s="42">
        <v>2200</v>
      </c>
      <c r="L27" s="42">
        <v>2100</v>
      </c>
      <c r="M27" s="42">
        <v>1001</v>
      </c>
      <c r="N27" s="42">
        <v>1002</v>
      </c>
      <c r="O27" s="42">
        <v>1003</v>
      </c>
      <c r="P27" s="42">
        <v>1004</v>
      </c>
      <c r="Q27" s="42">
        <f>INDEX('#名城和哨站配置索引'!$G$31:$G$59,MATCH($A27,'#名城和哨站配置索引'!$A$31:$A$59,0))</f>
        <v>2</v>
      </c>
      <c r="R27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27" s="43"/>
      <c r="T27" s="43"/>
      <c r="U27" s="43"/>
    </row>
    <row r="28" spans="1:21" ht="62.4" customHeight="1" x14ac:dyDescent="0.25">
      <c r="A28" s="42">
        <v>3001000</v>
      </c>
      <c r="B28" s="42">
        <f>INDEX('#名城和哨站配置索引'!$I$31:$I$59,MATCH($A28,'#名城和哨站配置索引'!$A$31:$A$59,0))</f>
        <v>1320000</v>
      </c>
      <c r="C28" s="42">
        <v>1</v>
      </c>
      <c r="D28" s="42">
        <f>INDEX('#名城和哨站配置索引'!$H$31:$H$59,MATCH($A28,'#名城和哨站配置索引'!$A$31:$A$59,0))</f>
        <v>1</v>
      </c>
      <c r="E28" s="42">
        <f>INDEX('#名城和哨站配置索引'!$F$31:$F$59,MATCH($A28,'#名城和哨站配置索引'!$A$31:$A$59,0))</f>
        <v>75</v>
      </c>
      <c r="F28" s="42">
        <v>0</v>
      </c>
      <c r="G28" s="42">
        <f>INDEX('#名城和哨站配置索引'!$E$31:$E$59,MATCH($A28,'#名城和哨站配置索引'!$A$31:$A$59,0))</f>
        <v>4</v>
      </c>
      <c r="H28" s="42">
        <f>INDEX('#名城和哨站配置索引'!$J$31:$J$59,MATCH($A28,'#名城和哨站配置索引'!$A$31:$A$59,0))</f>
        <v>15607</v>
      </c>
      <c r="I28" s="42">
        <v>2000</v>
      </c>
      <c r="J28" s="42">
        <v>2050</v>
      </c>
      <c r="K28" s="42">
        <v>2200</v>
      </c>
      <c r="L28" s="42">
        <v>2100</v>
      </c>
      <c r="M28" s="42">
        <v>1001</v>
      </c>
      <c r="N28" s="42">
        <v>1002</v>
      </c>
      <c r="O28" s="42">
        <v>1003</v>
      </c>
      <c r="P28" s="42">
        <v>1004</v>
      </c>
      <c r="Q28" s="42">
        <f>INDEX('#名城和哨站配置索引'!$G$31:$G$59,MATCH($A28,'#名城和哨站配置索引'!$A$31:$A$59,0))</f>
        <v>2</v>
      </c>
      <c r="R28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28" s="43"/>
      <c r="T28" s="43"/>
      <c r="U28" s="43"/>
    </row>
    <row r="29" spans="1:21" ht="62.4" customHeight="1" x14ac:dyDescent="0.25">
      <c r="A29" s="42">
        <v>3002000</v>
      </c>
      <c r="B29" s="42">
        <f>INDEX('#名城和哨站配置索引'!$I$31:$I$59,MATCH($A29,'#名城和哨站配置索引'!$A$31:$A$59,0))</f>
        <v>1320000</v>
      </c>
      <c r="C29" s="42">
        <v>1</v>
      </c>
      <c r="D29" s="42">
        <f>INDEX('#名城和哨站配置索引'!$H$31:$H$59,MATCH($A29,'#名城和哨站配置索引'!$A$31:$A$59,0))</f>
        <v>1</v>
      </c>
      <c r="E29" s="42">
        <f>INDEX('#名城和哨站配置索引'!$F$31:$F$59,MATCH($A29,'#名城和哨站配置索引'!$A$31:$A$59,0))</f>
        <v>75</v>
      </c>
      <c r="F29" s="42">
        <v>0</v>
      </c>
      <c r="G29" s="42">
        <f>INDEX('#名城和哨站配置索引'!$E$31:$E$59,MATCH($A29,'#名城和哨站配置索引'!$A$31:$A$59,0))</f>
        <v>4</v>
      </c>
      <c r="H29" s="42">
        <f>INDEX('#名城和哨站配置索引'!$J$31:$J$59,MATCH($A29,'#名城和哨站配置索引'!$A$31:$A$59,0))</f>
        <v>15614</v>
      </c>
      <c r="I29" s="42">
        <v>2000</v>
      </c>
      <c r="J29" s="42">
        <v>2050</v>
      </c>
      <c r="K29" s="42">
        <v>2200</v>
      </c>
      <c r="L29" s="42">
        <v>2100</v>
      </c>
      <c r="M29" s="42">
        <v>1001</v>
      </c>
      <c r="N29" s="42">
        <v>1002</v>
      </c>
      <c r="O29" s="42">
        <v>1003</v>
      </c>
      <c r="P29" s="42">
        <v>1004</v>
      </c>
      <c r="Q29" s="42">
        <f>INDEX('#名城和哨站配置索引'!$G$31:$G$59,MATCH($A29,'#名城和哨站配置索引'!$A$31:$A$59,0))</f>
        <v>2</v>
      </c>
      <c r="R29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29" s="43"/>
      <c r="T29" s="43"/>
      <c r="U29" s="43"/>
    </row>
    <row r="30" spans="1:21" ht="62.4" customHeight="1" x14ac:dyDescent="0.25">
      <c r="A30" s="42">
        <v>3003000</v>
      </c>
      <c r="B30" s="42">
        <f>INDEX('#名城和哨站配置索引'!$I$31:$I$59,MATCH($A30,'#名城和哨站配置索引'!$A$31:$A$59,0))</f>
        <v>1320000</v>
      </c>
      <c r="C30" s="42">
        <v>1</v>
      </c>
      <c r="D30" s="42">
        <f>INDEX('#名城和哨站配置索引'!$H$31:$H$59,MATCH($A30,'#名城和哨站配置索引'!$A$31:$A$59,0))</f>
        <v>1</v>
      </c>
      <c r="E30" s="42">
        <f>INDEX('#名城和哨站配置索引'!$F$31:$F$59,MATCH($A30,'#名城和哨站配置索引'!$A$31:$A$59,0))</f>
        <v>75</v>
      </c>
      <c r="F30" s="42">
        <v>0</v>
      </c>
      <c r="G30" s="42">
        <f>INDEX('#名城和哨站配置索引'!$E$31:$E$59,MATCH($A30,'#名城和哨站配置索引'!$A$31:$A$59,0))</f>
        <v>4</v>
      </c>
      <c r="H30" s="42">
        <f>INDEX('#名城和哨站配置索引'!$J$31:$J$59,MATCH($A30,'#名城和哨站配置索引'!$A$31:$A$59,0))</f>
        <v>15621</v>
      </c>
      <c r="I30" s="42">
        <v>2000</v>
      </c>
      <c r="J30" s="42">
        <v>2050</v>
      </c>
      <c r="K30" s="42">
        <v>2200</v>
      </c>
      <c r="L30" s="42">
        <v>2100</v>
      </c>
      <c r="M30" s="42">
        <v>1001</v>
      </c>
      <c r="N30" s="42">
        <v>1002</v>
      </c>
      <c r="O30" s="42">
        <v>1003</v>
      </c>
      <c r="P30" s="42">
        <v>1004</v>
      </c>
      <c r="Q30" s="42">
        <f>INDEX('#名城和哨站配置索引'!$G$31:$G$59,MATCH($A30,'#名城和哨站配置索引'!$A$31:$A$59,0))</f>
        <v>2</v>
      </c>
      <c r="R30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30" s="43"/>
      <c r="T30" s="43"/>
      <c r="U30" s="43"/>
    </row>
    <row r="31" spans="1:21" ht="62.4" customHeight="1" x14ac:dyDescent="0.25">
      <c r="A31" s="42">
        <v>3004000</v>
      </c>
      <c r="B31" s="42">
        <f>INDEX('#名城和哨站配置索引'!$I$31:$I$59,MATCH($A31,'#名城和哨站配置索引'!$A$31:$A$59,0))</f>
        <v>1320000</v>
      </c>
      <c r="C31" s="42">
        <v>1</v>
      </c>
      <c r="D31" s="42">
        <f>INDEX('#名城和哨站配置索引'!$H$31:$H$59,MATCH($A31,'#名城和哨站配置索引'!$A$31:$A$59,0))</f>
        <v>1</v>
      </c>
      <c r="E31" s="42">
        <f>INDEX('#名城和哨站配置索引'!$F$31:$F$59,MATCH($A31,'#名城和哨站配置索引'!$A$31:$A$59,0))</f>
        <v>75</v>
      </c>
      <c r="F31" s="42">
        <v>0</v>
      </c>
      <c r="G31" s="42">
        <f>INDEX('#名城和哨站配置索引'!$E$31:$E$59,MATCH($A31,'#名城和哨站配置索引'!$A$31:$A$59,0))</f>
        <v>4</v>
      </c>
      <c r="H31" s="42">
        <f>INDEX('#名城和哨站配置索引'!$J$31:$J$59,MATCH($A31,'#名城和哨站配置索引'!$A$31:$A$59,0))</f>
        <v>15628</v>
      </c>
      <c r="I31" s="42">
        <v>2000</v>
      </c>
      <c r="J31" s="42">
        <v>2050</v>
      </c>
      <c r="K31" s="42">
        <v>2200</v>
      </c>
      <c r="L31" s="42">
        <v>2100</v>
      </c>
      <c r="M31" s="42">
        <v>1001</v>
      </c>
      <c r="N31" s="42">
        <v>1002</v>
      </c>
      <c r="O31" s="42">
        <v>1003</v>
      </c>
      <c r="P31" s="42">
        <v>1004</v>
      </c>
      <c r="Q31" s="42">
        <f>INDEX('#名城和哨站配置索引'!$G$31:$G$59,MATCH($A31,'#名城和哨站配置索引'!$A$31:$A$59,0))</f>
        <v>2</v>
      </c>
      <c r="R31" s="48" t="str">
        <f t="shared" si="0"/>
        <v>0,2000,0,1001|0,2050,0,1002|0,2200,0,1003|0,2100,0,1004|1,2000,2,1001|1,2050,2,1002|1,2200,2,1003|1,2100,2,1004|2,2000,4,1001|2,2050,4,1002|2,2200,4,1003|2,2100,4,1004|3,2000,6,1001|3,2050,6,1002|3,2200,6,1003|3,2100,6,1004|4,2000,8,1001|4,2050,8,1002|4,2200,8,1003|4,2100,8,1004</v>
      </c>
      <c r="S31" s="43"/>
      <c r="T31" s="43"/>
      <c r="U31" s="43"/>
    </row>
  </sheetData>
  <phoneticPr fontId="16" type="noConversion"/>
  <pageMargins left="0.7" right="0.7" top="0.75" bottom="0.75" header="0.3" footer="0.3"/>
  <pageSetup paperSize="9" orientation="portrait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U31"/>
  <sheetViews>
    <sheetView zoomScale="85" zoomScaleNormal="85" workbookViewId="0">
      <pane xSplit="1" topLeftCell="B1" activePane="topRight" state="frozen"/>
      <selection pane="topRight" activeCell="F4" sqref="F4"/>
    </sheetView>
  </sheetViews>
  <sheetFormatPr defaultColWidth="9" defaultRowHeight="16.5" x14ac:dyDescent="0.25"/>
  <cols>
    <col min="1" max="1" width="9.6328125" style="43" customWidth="1"/>
    <col min="2" max="7" width="13.1796875" style="43" customWidth="1"/>
    <col min="8" max="8" width="13.1796875" style="38" customWidth="1"/>
    <col min="9" max="9" width="8.453125" style="38" customWidth="1"/>
    <col min="10" max="11" width="8.81640625" style="38" customWidth="1"/>
    <col min="12" max="12" width="8.90625" style="38" customWidth="1"/>
    <col min="13" max="16" width="8.08984375" style="38" customWidth="1"/>
    <col min="17" max="17" width="10.6328125" style="38" customWidth="1"/>
    <col min="18" max="18" width="86.81640625" style="39" customWidth="1"/>
    <col min="19" max="19" width="32.81640625" style="38" customWidth="1"/>
    <col min="20" max="20" width="33.08984375" style="38" customWidth="1"/>
    <col min="21" max="21" width="9" style="38" customWidth="1"/>
    <col min="22" max="16384" width="9" style="38"/>
  </cols>
  <sheetData>
    <row r="1" spans="1:21" s="36" customFormat="1" ht="16.25" customHeight="1" x14ac:dyDescent="0.25">
      <c r="A1" s="40" t="s">
        <v>467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4"/>
    </row>
    <row r="2" spans="1:21" s="37" customFormat="1" ht="16.25" customHeight="1" x14ac:dyDescent="0.25">
      <c r="A2" s="41" t="s">
        <v>446</v>
      </c>
      <c r="B2" s="41" t="s">
        <v>447</v>
      </c>
      <c r="C2" s="41" t="s">
        <v>448</v>
      </c>
      <c r="D2" s="41" t="s">
        <v>449</v>
      </c>
      <c r="E2" s="41" t="s">
        <v>450</v>
      </c>
      <c r="F2" s="41" t="s">
        <v>451</v>
      </c>
      <c r="G2" s="41" t="s">
        <v>452</v>
      </c>
      <c r="H2" s="41" t="s">
        <v>453</v>
      </c>
      <c r="I2" s="41" t="s">
        <v>153</v>
      </c>
      <c r="J2" s="41" t="s">
        <v>156</v>
      </c>
      <c r="K2" s="41" t="s">
        <v>159</v>
      </c>
      <c r="L2" s="41" t="s">
        <v>162</v>
      </c>
      <c r="M2" s="41" t="s">
        <v>454</v>
      </c>
      <c r="N2" s="41" t="s">
        <v>455</v>
      </c>
      <c r="O2" s="41" t="s">
        <v>456</v>
      </c>
      <c r="P2" s="41" t="s">
        <v>457</v>
      </c>
      <c r="Q2" s="41" t="s">
        <v>419</v>
      </c>
      <c r="R2" s="45" t="s">
        <v>458</v>
      </c>
      <c r="S2" s="46"/>
      <c r="T2" s="46"/>
    </row>
    <row r="3" spans="1:21" s="36" customFormat="1" ht="16.25" customHeight="1" x14ac:dyDescent="0.25">
      <c r="A3" s="41" t="s">
        <v>44</v>
      </c>
      <c r="B3" s="41" t="s">
        <v>459</v>
      </c>
      <c r="C3" s="41" t="s">
        <v>460</v>
      </c>
      <c r="D3" s="41" t="s">
        <v>461</v>
      </c>
      <c r="E3" s="41" t="s">
        <v>462</v>
      </c>
      <c r="F3" s="41" t="s">
        <v>463</v>
      </c>
      <c r="G3" s="41" t="s">
        <v>464</v>
      </c>
      <c r="H3" s="41" t="s">
        <v>465</v>
      </c>
      <c r="I3" s="41"/>
      <c r="J3" s="41"/>
      <c r="K3" s="41"/>
      <c r="L3" s="41"/>
      <c r="M3" s="41"/>
      <c r="N3" s="41"/>
      <c r="O3" s="41"/>
      <c r="P3" s="41"/>
      <c r="Q3" s="41"/>
      <c r="R3" s="45" t="s">
        <v>466</v>
      </c>
      <c r="S3" s="47"/>
      <c r="T3" s="47"/>
    </row>
    <row r="4" spans="1:21" ht="62.4" customHeight="1" x14ac:dyDescent="0.25">
      <c r="A4" s="42">
        <v>1001000</v>
      </c>
      <c r="B4" s="42">
        <f>INDEX('#名城和哨站配置索引'!$I$2:$I$30,MATCH($A4,'#名城和哨站配置索引'!$A$2:$A$30,0))</f>
        <v>120000</v>
      </c>
      <c r="C4" s="42">
        <v>1</v>
      </c>
      <c r="D4" s="42">
        <f>INDEX('#名城和哨站配置索引'!$H$2:$H$30,MATCH($A4,'#名城和哨站配置索引'!$A$2:$A$30,0))</f>
        <v>1</v>
      </c>
      <c r="E4" s="42">
        <f>INDEX('#名城和哨站配置索引'!$F$2:$F$30,MATCH($A4,'#名城和哨站配置索引'!$A$2:$A$30,0))</f>
        <v>75</v>
      </c>
      <c r="F4" s="42">
        <v>0</v>
      </c>
      <c r="G4" s="42">
        <f>INDEX('#名城和哨站配置索引'!$E$2:$E$30,MATCH($A4,'#名城和哨站配置索引'!$A$2:$A$30,0))</f>
        <v>4</v>
      </c>
      <c r="H4" s="42">
        <f>INDEX('#名城和哨站配置索引'!$J$2:$J$30,MATCH($A4,'#名城和哨站配置索引'!$A$2:$A$30,0))</f>
        <v>15501</v>
      </c>
      <c r="I4" s="42">
        <v>2000</v>
      </c>
      <c r="J4" s="42">
        <v>2050</v>
      </c>
      <c r="K4" s="42">
        <v>2200</v>
      </c>
      <c r="L4" s="42">
        <v>2100</v>
      </c>
      <c r="M4" s="42">
        <v>1001</v>
      </c>
      <c r="N4" s="42">
        <v>1002</v>
      </c>
      <c r="O4" s="42">
        <v>1003</v>
      </c>
      <c r="P4" s="42">
        <v>1004</v>
      </c>
      <c r="Q4" s="42">
        <f>INDEX('#名城和哨站配置索引'!$G$2:$G$30,MATCH($A4,'#名城和哨站配置索引'!$A$2:$A$30,0))</f>
        <v>1</v>
      </c>
      <c r="R4" s="48" t="str">
        <f t="shared" ref="R4:R31" si="0">_xlfn.CONCAT("0,",I4,",",$Q4*0,","&amp;M4&amp;"|0,",J4,",",$Q4*0,","&amp;N4&amp;"|0,",K4,",",$Q4*0,","&amp;O4&amp;"|0,",L4,",",$Q4*0,","&amp;P4)&amp;IF(1&gt;$G4,"",_xlfn.CONCAT("|1,",I4,",",$Q4*1,","&amp;M4&amp;"|1,",J4,",",$Q4*1,","&amp;N4&amp;"|1,",K4,",",$Q4*1,","&amp;O4&amp;"|1,",L4,",",$Q4*1,","&amp;P4))&amp;IF(2&gt;$G4,"",_xlfn.CONCAT("|2,",I4,",",$Q4*2,","&amp;M4&amp;"|2,",J4,",",$Q4*2,","&amp;N4&amp;"|2,",K4,",",$Q4*2,","&amp;O4&amp;"|2,",L4,",",$Q4*2,","&amp;P4))&amp;IF(3&gt;$G4,"",_xlfn.CONCAT("|3,",I4,",",$Q4*3,","&amp;M4&amp;"|3,",J4,",",$Q4*3,","&amp;N4&amp;"|3,",K4,",",$Q4*3,","&amp;O4&amp;"|3,",L4,",",$Q4*3,","&amp;P4))&amp;IF(4&gt;$G4,"",_xlfn.CONCAT("|4,",I4,",",$Q4*4,","&amp;M4&amp;"|4,",J4,",",$Q4*4,","&amp;N4&amp;"|4,",K4,",",$Q4*4,","&amp;O4&amp;"|4,",L4,",",$Q4*4,","&amp;P4))</f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4" s="43"/>
      <c r="T4" s="43"/>
      <c r="U4" s="43"/>
    </row>
    <row r="5" spans="1:21" ht="62.4" customHeight="1" x14ac:dyDescent="0.25">
      <c r="A5" s="42">
        <v>1002000</v>
      </c>
      <c r="B5" s="42">
        <f>INDEX('#名城和哨站配置索引'!$I$2:$I$30,MATCH($A5,'#名城和哨站配置索引'!$A$2:$A$30,0))</f>
        <v>120000</v>
      </c>
      <c r="C5" s="42">
        <v>1</v>
      </c>
      <c r="D5" s="42">
        <f>INDEX('#名城和哨站配置索引'!$H$2:$H$30,MATCH($A5,'#名城和哨站配置索引'!$A$2:$A$30,0))</f>
        <v>1</v>
      </c>
      <c r="E5" s="42">
        <f>INDEX('#名城和哨站配置索引'!$F$2:$F$30,MATCH($A5,'#名城和哨站配置索引'!$A$2:$A$30,0))</f>
        <v>75</v>
      </c>
      <c r="F5" s="42">
        <v>0</v>
      </c>
      <c r="G5" s="42">
        <f>INDEX('#名城和哨站配置索引'!$E$2:$E$30,MATCH($A5,'#名城和哨站配置索引'!$A$2:$A$30,0))</f>
        <v>4</v>
      </c>
      <c r="H5" s="42">
        <f>INDEX('#名城和哨站配置索引'!$J$2:$J$30,MATCH($A5,'#名城和哨站配置索引'!$A$2:$A$30,0))</f>
        <v>15508</v>
      </c>
      <c r="I5" s="42">
        <v>2000</v>
      </c>
      <c r="J5" s="42">
        <v>2050</v>
      </c>
      <c r="K5" s="42">
        <v>2200</v>
      </c>
      <c r="L5" s="42">
        <v>2100</v>
      </c>
      <c r="M5" s="42">
        <v>1001</v>
      </c>
      <c r="N5" s="42">
        <v>1002</v>
      </c>
      <c r="O5" s="42">
        <v>1003</v>
      </c>
      <c r="P5" s="42">
        <v>1004</v>
      </c>
      <c r="Q5" s="42">
        <f>INDEX('#名城和哨站配置索引'!$G$2:$G$30,MATCH($A5,'#名城和哨站配置索引'!$A$2:$A$30,0))</f>
        <v>1</v>
      </c>
      <c r="R5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5" s="43"/>
      <c r="T5" s="43"/>
    </row>
    <row r="6" spans="1:21" ht="62.4" customHeight="1" x14ac:dyDescent="0.25">
      <c r="A6" s="42">
        <v>1003000</v>
      </c>
      <c r="B6" s="42">
        <f>INDEX('#名城和哨站配置索引'!$I$2:$I$30,MATCH($A6,'#名城和哨站配置索引'!$A$2:$A$30,0))</f>
        <v>120000</v>
      </c>
      <c r="C6" s="42">
        <v>1</v>
      </c>
      <c r="D6" s="42">
        <f>INDEX('#名城和哨站配置索引'!$H$2:$H$30,MATCH($A6,'#名城和哨站配置索引'!$A$2:$A$30,0))</f>
        <v>1</v>
      </c>
      <c r="E6" s="42">
        <f>INDEX('#名城和哨站配置索引'!$F$2:$F$30,MATCH($A6,'#名城和哨站配置索引'!$A$2:$A$30,0))</f>
        <v>75</v>
      </c>
      <c r="F6" s="42">
        <v>0</v>
      </c>
      <c r="G6" s="42">
        <f>INDEX('#名城和哨站配置索引'!$E$2:$E$30,MATCH($A6,'#名城和哨站配置索引'!$A$2:$A$30,0))</f>
        <v>4</v>
      </c>
      <c r="H6" s="42">
        <f>INDEX('#名城和哨站配置索引'!$J$2:$J$30,MATCH($A6,'#名城和哨站配置索引'!$A$2:$A$30,0))</f>
        <v>15515</v>
      </c>
      <c r="I6" s="42">
        <v>2000</v>
      </c>
      <c r="J6" s="42">
        <v>2050</v>
      </c>
      <c r="K6" s="42">
        <v>2200</v>
      </c>
      <c r="L6" s="42">
        <v>2100</v>
      </c>
      <c r="M6" s="42">
        <v>1001</v>
      </c>
      <c r="N6" s="42">
        <v>1002</v>
      </c>
      <c r="O6" s="42">
        <v>1003</v>
      </c>
      <c r="P6" s="42">
        <v>1004</v>
      </c>
      <c r="Q6" s="42">
        <f>INDEX('#名城和哨站配置索引'!$G$2:$G$30,MATCH($A6,'#名城和哨站配置索引'!$A$2:$A$30,0))</f>
        <v>1</v>
      </c>
      <c r="R6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6" s="43"/>
      <c r="T6" s="43"/>
    </row>
    <row r="7" spans="1:21" ht="62.4" customHeight="1" x14ac:dyDescent="0.25">
      <c r="A7" s="42">
        <v>1004000</v>
      </c>
      <c r="B7" s="42">
        <f>INDEX('#名城和哨站配置索引'!$I$2:$I$30,MATCH($A7,'#名城和哨站配置索引'!$A$2:$A$30,0))</f>
        <v>120000</v>
      </c>
      <c r="C7" s="42">
        <v>1</v>
      </c>
      <c r="D7" s="42">
        <f>INDEX('#名城和哨站配置索引'!$H$2:$H$30,MATCH($A7,'#名城和哨站配置索引'!$A$2:$A$30,0))</f>
        <v>1</v>
      </c>
      <c r="E7" s="42">
        <f>INDEX('#名城和哨站配置索引'!$F$2:$F$30,MATCH($A7,'#名城和哨站配置索引'!$A$2:$A$30,0))</f>
        <v>75</v>
      </c>
      <c r="F7" s="42">
        <v>0</v>
      </c>
      <c r="G7" s="42">
        <f>INDEX('#名城和哨站配置索引'!$E$2:$E$30,MATCH($A7,'#名城和哨站配置索引'!$A$2:$A$30,0))</f>
        <v>4</v>
      </c>
      <c r="H7" s="42">
        <f>INDEX('#名城和哨站配置索引'!$J$2:$J$30,MATCH($A7,'#名城和哨站配置索引'!$A$2:$A$30,0))</f>
        <v>15522</v>
      </c>
      <c r="I7" s="42">
        <v>2000</v>
      </c>
      <c r="J7" s="42">
        <v>2050</v>
      </c>
      <c r="K7" s="42">
        <v>2200</v>
      </c>
      <c r="L7" s="42">
        <v>2100</v>
      </c>
      <c r="M7" s="42">
        <v>1001</v>
      </c>
      <c r="N7" s="42">
        <v>1002</v>
      </c>
      <c r="O7" s="42">
        <v>1003</v>
      </c>
      <c r="P7" s="42">
        <v>1004</v>
      </c>
      <c r="Q7" s="42">
        <f>INDEX('#名城和哨站配置索引'!$G$2:$G$30,MATCH($A7,'#名城和哨站配置索引'!$A$2:$A$30,0))</f>
        <v>1</v>
      </c>
      <c r="R7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7" s="43"/>
      <c r="T7" s="43"/>
    </row>
    <row r="8" spans="1:21" ht="62.4" customHeight="1" x14ac:dyDescent="0.25">
      <c r="A8" s="42">
        <v>1005000</v>
      </c>
      <c r="B8" s="42">
        <f>INDEX('#名城和哨站配置索引'!$I$2:$I$30,MATCH($A8,'#名城和哨站配置索引'!$A$2:$A$30,0))</f>
        <v>120000</v>
      </c>
      <c r="C8" s="42">
        <v>1</v>
      </c>
      <c r="D8" s="42">
        <f>INDEX('#名城和哨站配置索引'!$H$2:$H$30,MATCH($A8,'#名城和哨站配置索引'!$A$2:$A$30,0))</f>
        <v>1</v>
      </c>
      <c r="E8" s="42">
        <f>INDEX('#名城和哨站配置索引'!$F$2:$F$30,MATCH($A8,'#名城和哨站配置索引'!$A$2:$A$30,0))</f>
        <v>75</v>
      </c>
      <c r="F8" s="42">
        <v>0</v>
      </c>
      <c r="G8" s="42">
        <f>INDEX('#名城和哨站配置索引'!$E$2:$E$30,MATCH($A8,'#名城和哨站配置索引'!$A$2:$A$30,0))</f>
        <v>4</v>
      </c>
      <c r="H8" s="42">
        <f>INDEX('#名城和哨站配置索引'!$J$2:$J$30,MATCH($A8,'#名城和哨站配置索引'!$A$2:$A$30,0))</f>
        <v>15502</v>
      </c>
      <c r="I8" s="42">
        <v>2000</v>
      </c>
      <c r="J8" s="42">
        <v>2050</v>
      </c>
      <c r="K8" s="42">
        <v>2200</v>
      </c>
      <c r="L8" s="42">
        <v>2100</v>
      </c>
      <c r="M8" s="42">
        <v>1001</v>
      </c>
      <c r="N8" s="42">
        <v>1002</v>
      </c>
      <c r="O8" s="42">
        <v>1003</v>
      </c>
      <c r="P8" s="42">
        <v>1004</v>
      </c>
      <c r="Q8" s="42">
        <f>INDEX('#名城和哨站配置索引'!$G$2:$G$30,MATCH($A8,'#名城和哨站配置索引'!$A$2:$A$30,0))</f>
        <v>1</v>
      </c>
      <c r="R8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8" s="43"/>
      <c r="T8" s="43"/>
    </row>
    <row r="9" spans="1:21" ht="62.4" customHeight="1" x14ac:dyDescent="0.25">
      <c r="A9" s="42">
        <v>1006000</v>
      </c>
      <c r="B9" s="42">
        <f>INDEX('#名城和哨站配置索引'!$I$2:$I$30,MATCH($A9,'#名城和哨站配置索引'!$A$2:$A$30,0))</f>
        <v>120000</v>
      </c>
      <c r="C9" s="42">
        <v>1</v>
      </c>
      <c r="D9" s="42">
        <f>INDEX('#名城和哨站配置索引'!$H$2:$H$30,MATCH($A9,'#名城和哨站配置索引'!$A$2:$A$30,0))</f>
        <v>1</v>
      </c>
      <c r="E9" s="42">
        <f>INDEX('#名城和哨站配置索引'!$F$2:$F$30,MATCH($A9,'#名城和哨站配置索引'!$A$2:$A$30,0))</f>
        <v>75</v>
      </c>
      <c r="F9" s="42">
        <v>0</v>
      </c>
      <c r="G9" s="42">
        <f>INDEX('#名城和哨站配置索引'!$E$2:$E$30,MATCH($A9,'#名城和哨站配置索引'!$A$2:$A$30,0))</f>
        <v>4</v>
      </c>
      <c r="H9" s="42">
        <f>INDEX('#名城和哨站配置索引'!$J$2:$J$30,MATCH($A9,'#名城和哨站配置索引'!$A$2:$A$30,0))</f>
        <v>15509</v>
      </c>
      <c r="I9" s="42">
        <v>2000</v>
      </c>
      <c r="J9" s="42">
        <v>2050</v>
      </c>
      <c r="K9" s="42">
        <v>2200</v>
      </c>
      <c r="L9" s="42">
        <v>2100</v>
      </c>
      <c r="M9" s="42">
        <v>1001</v>
      </c>
      <c r="N9" s="42">
        <v>1002</v>
      </c>
      <c r="O9" s="42">
        <v>1003</v>
      </c>
      <c r="P9" s="42">
        <v>1004</v>
      </c>
      <c r="Q9" s="42">
        <f>INDEX('#名城和哨站配置索引'!$G$2:$G$30,MATCH($A9,'#名城和哨站配置索引'!$A$2:$A$30,0))</f>
        <v>1</v>
      </c>
      <c r="R9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9" s="43"/>
      <c r="T9" s="43"/>
    </row>
    <row r="10" spans="1:21" ht="62.4" customHeight="1" x14ac:dyDescent="0.25">
      <c r="A10" s="42">
        <v>1007000</v>
      </c>
      <c r="B10" s="42">
        <f>INDEX('#名城和哨站配置索引'!$I$2:$I$30,MATCH($A10,'#名城和哨站配置索引'!$A$2:$A$30,0))</f>
        <v>120000</v>
      </c>
      <c r="C10" s="42">
        <v>1</v>
      </c>
      <c r="D10" s="42">
        <f>INDEX('#名城和哨站配置索引'!$H$2:$H$30,MATCH($A10,'#名城和哨站配置索引'!$A$2:$A$30,0))</f>
        <v>1</v>
      </c>
      <c r="E10" s="42">
        <f>INDEX('#名城和哨站配置索引'!$F$2:$F$30,MATCH($A10,'#名城和哨站配置索引'!$A$2:$A$30,0))</f>
        <v>75</v>
      </c>
      <c r="F10" s="42">
        <v>0</v>
      </c>
      <c r="G10" s="42">
        <f>INDEX('#名城和哨站配置索引'!$E$2:$E$30,MATCH($A10,'#名城和哨站配置索引'!$A$2:$A$30,0))</f>
        <v>4</v>
      </c>
      <c r="H10" s="42">
        <f>INDEX('#名城和哨站配置索引'!$J$2:$J$30,MATCH($A10,'#名城和哨站配置索引'!$A$2:$A$30,0))</f>
        <v>15516</v>
      </c>
      <c r="I10" s="42">
        <v>2000</v>
      </c>
      <c r="J10" s="42">
        <v>2050</v>
      </c>
      <c r="K10" s="42">
        <v>2200</v>
      </c>
      <c r="L10" s="42">
        <v>2100</v>
      </c>
      <c r="M10" s="42">
        <v>1001</v>
      </c>
      <c r="N10" s="42">
        <v>1002</v>
      </c>
      <c r="O10" s="42">
        <v>1003</v>
      </c>
      <c r="P10" s="42">
        <v>1004</v>
      </c>
      <c r="Q10" s="42">
        <f>INDEX('#名城和哨站配置索引'!$G$2:$G$30,MATCH($A10,'#名城和哨站配置索引'!$A$2:$A$30,0))</f>
        <v>1</v>
      </c>
      <c r="R10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10" s="43"/>
      <c r="T10" s="43"/>
    </row>
    <row r="11" spans="1:21" ht="62.4" customHeight="1" x14ac:dyDescent="0.25">
      <c r="A11" s="42">
        <v>1008000</v>
      </c>
      <c r="B11" s="42">
        <f>INDEX('#名城和哨站配置索引'!$I$2:$I$30,MATCH($A11,'#名城和哨站配置索引'!$A$2:$A$30,0))</f>
        <v>120000</v>
      </c>
      <c r="C11" s="42">
        <v>1</v>
      </c>
      <c r="D11" s="42">
        <f>INDEX('#名城和哨站配置索引'!$H$2:$H$30,MATCH($A11,'#名城和哨站配置索引'!$A$2:$A$30,0))</f>
        <v>1</v>
      </c>
      <c r="E11" s="42">
        <f>INDEX('#名城和哨站配置索引'!$F$2:$F$30,MATCH($A11,'#名城和哨站配置索引'!$A$2:$A$30,0))</f>
        <v>75</v>
      </c>
      <c r="F11" s="42">
        <v>0</v>
      </c>
      <c r="G11" s="42">
        <f>INDEX('#名城和哨站配置索引'!$E$2:$E$30,MATCH($A11,'#名城和哨站配置索引'!$A$2:$A$30,0))</f>
        <v>4</v>
      </c>
      <c r="H11" s="42">
        <f>INDEX('#名城和哨站配置索引'!$J$2:$J$30,MATCH($A11,'#名城和哨站配置索引'!$A$2:$A$30,0))</f>
        <v>15523</v>
      </c>
      <c r="I11" s="42">
        <v>2000</v>
      </c>
      <c r="J11" s="42">
        <v>2050</v>
      </c>
      <c r="K11" s="42">
        <v>2200</v>
      </c>
      <c r="L11" s="42">
        <v>2100</v>
      </c>
      <c r="M11" s="42">
        <v>1001</v>
      </c>
      <c r="N11" s="42">
        <v>1002</v>
      </c>
      <c r="O11" s="42">
        <v>1003</v>
      </c>
      <c r="P11" s="42">
        <v>1004</v>
      </c>
      <c r="Q11" s="42">
        <f>INDEX('#名城和哨站配置索引'!$G$2:$G$30,MATCH($A11,'#名城和哨站配置索引'!$A$2:$A$30,0))</f>
        <v>1</v>
      </c>
      <c r="R11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11" s="43"/>
      <c r="T11" s="43"/>
    </row>
    <row r="12" spans="1:21" ht="62.4" customHeight="1" x14ac:dyDescent="0.25">
      <c r="A12" s="42">
        <v>1009000</v>
      </c>
      <c r="B12" s="42">
        <f>INDEX('#名城和哨站配置索引'!$I$2:$I$30,MATCH($A12,'#名城和哨站配置索引'!$A$2:$A$30,0))</f>
        <v>120000</v>
      </c>
      <c r="C12" s="42">
        <v>1</v>
      </c>
      <c r="D12" s="42">
        <f>INDEX('#名城和哨站配置索引'!$H$2:$H$30,MATCH($A12,'#名城和哨站配置索引'!$A$2:$A$30,0))</f>
        <v>1</v>
      </c>
      <c r="E12" s="42">
        <f>INDEX('#名城和哨站配置索引'!$F$2:$F$30,MATCH($A12,'#名城和哨站配置索引'!$A$2:$A$30,0))</f>
        <v>75</v>
      </c>
      <c r="F12" s="42">
        <v>0</v>
      </c>
      <c r="G12" s="42">
        <f>INDEX('#名城和哨站配置索引'!$E$2:$E$30,MATCH($A12,'#名城和哨站配置索引'!$A$2:$A$30,0))</f>
        <v>4</v>
      </c>
      <c r="H12" s="42">
        <f>INDEX('#名城和哨站配置索引'!$J$2:$J$30,MATCH($A12,'#名城和哨站配置索引'!$A$2:$A$30,0))</f>
        <v>15503</v>
      </c>
      <c r="I12" s="42">
        <v>2000</v>
      </c>
      <c r="J12" s="42">
        <v>2050</v>
      </c>
      <c r="K12" s="42">
        <v>2200</v>
      </c>
      <c r="L12" s="42">
        <v>2100</v>
      </c>
      <c r="M12" s="42">
        <v>1001</v>
      </c>
      <c r="N12" s="42">
        <v>1002</v>
      </c>
      <c r="O12" s="42">
        <v>1003</v>
      </c>
      <c r="P12" s="42">
        <v>1004</v>
      </c>
      <c r="Q12" s="42">
        <f>INDEX('#名城和哨站配置索引'!$G$2:$G$30,MATCH($A12,'#名城和哨站配置索引'!$A$2:$A$30,0))</f>
        <v>1</v>
      </c>
      <c r="R12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12" s="43"/>
      <c r="T12" s="43"/>
    </row>
    <row r="13" spans="1:21" ht="62.4" customHeight="1" x14ac:dyDescent="0.25">
      <c r="A13" s="42">
        <v>1010000</v>
      </c>
      <c r="B13" s="42">
        <f>INDEX('#名城和哨站配置索引'!$I$2:$I$30,MATCH($A13,'#名城和哨站配置索引'!$A$2:$A$30,0))</f>
        <v>120000</v>
      </c>
      <c r="C13" s="42">
        <v>1</v>
      </c>
      <c r="D13" s="42">
        <f>INDEX('#名城和哨站配置索引'!$H$2:$H$30,MATCH($A13,'#名城和哨站配置索引'!$A$2:$A$30,0))</f>
        <v>1</v>
      </c>
      <c r="E13" s="42">
        <f>INDEX('#名城和哨站配置索引'!$F$2:$F$30,MATCH($A13,'#名城和哨站配置索引'!$A$2:$A$30,0))</f>
        <v>75</v>
      </c>
      <c r="F13" s="42">
        <v>0</v>
      </c>
      <c r="G13" s="42">
        <f>INDEX('#名城和哨站配置索引'!$E$2:$E$30,MATCH($A13,'#名城和哨站配置索引'!$A$2:$A$30,0))</f>
        <v>4</v>
      </c>
      <c r="H13" s="42">
        <f>INDEX('#名城和哨站配置索引'!$J$2:$J$30,MATCH($A13,'#名城和哨站配置索引'!$A$2:$A$30,0))</f>
        <v>15510</v>
      </c>
      <c r="I13" s="42">
        <v>2000</v>
      </c>
      <c r="J13" s="42">
        <v>2050</v>
      </c>
      <c r="K13" s="42">
        <v>2200</v>
      </c>
      <c r="L13" s="42">
        <v>2100</v>
      </c>
      <c r="M13" s="42">
        <v>1001</v>
      </c>
      <c r="N13" s="42">
        <v>1002</v>
      </c>
      <c r="O13" s="42">
        <v>1003</v>
      </c>
      <c r="P13" s="42">
        <v>1004</v>
      </c>
      <c r="Q13" s="42">
        <f>INDEX('#名城和哨站配置索引'!$G$2:$G$30,MATCH($A13,'#名城和哨站配置索引'!$A$2:$A$30,0))</f>
        <v>1</v>
      </c>
      <c r="R13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13" s="43"/>
      <c r="T13" s="43"/>
    </row>
    <row r="14" spans="1:21" ht="62.4" customHeight="1" x14ac:dyDescent="0.25">
      <c r="A14" s="42">
        <v>1011000</v>
      </c>
      <c r="B14" s="42">
        <f>INDEX('#名城和哨站配置索引'!$I$2:$I$30,MATCH($A14,'#名城和哨站配置索引'!$A$2:$A$30,0))</f>
        <v>120000</v>
      </c>
      <c r="C14" s="42">
        <v>1</v>
      </c>
      <c r="D14" s="42">
        <f>INDEX('#名城和哨站配置索引'!$H$2:$H$30,MATCH($A14,'#名城和哨站配置索引'!$A$2:$A$30,0))</f>
        <v>1</v>
      </c>
      <c r="E14" s="42">
        <f>INDEX('#名城和哨站配置索引'!$F$2:$F$30,MATCH($A14,'#名城和哨站配置索引'!$A$2:$A$30,0))</f>
        <v>75</v>
      </c>
      <c r="F14" s="42">
        <v>0</v>
      </c>
      <c r="G14" s="42">
        <f>INDEX('#名城和哨站配置索引'!$E$2:$E$30,MATCH($A14,'#名城和哨站配置索引'!$A$2:$A$30,0))</f>
        <v>4</v>
      </c>
      <c r="H14" s="42">
        <f>INDEX('#名城和哨站配置索引'!$J$2:$J$30,MATCH($A14,'#名城和哨站配置索引'!$A$2:$A$30,0))</f>
        <v>15517</v>
      </c>
      <c r="I14" s="42">
        <v>2000</v>
      </c>
      <c r="J14" s="42">
        <v>2050</v>
      </c>
      <c r="K14" s="42">
        <v>2200</v>
      </c>
      <c r="L14" s="42">
        <v>2100</v>
      </c>
      <c r="M14" s="42">
        <v>1001</v>
      </c>
      <c r="N14" s="42">
        <v>1002</v>
      </c>
      <c r="O14" s="42">
        <v>1003</v>
      </c>
      <c r="P14" s="42">
        <v>1004</v>
      </c>
      <c r="Q14" s="42">
        <f>INDEX('#名城和哨站配置索引'!$G$2:$G$30,MATCH($A14,'#名城和哨站配置索引'!$A$2:$A$30,0))</f>
        <v>1</v>
      </c>
      <c r="R14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14" s="43"/>
      <c r="T14" s="43"/>
    </row>
    <row r="15" spans="1:21" ht="62.4" customHeight="1" x14ac:dyDescent="0.25">
      <c r="A15" s="42">
        <v>1012000</v>
      </c>
      <c r="B15" s="42">
        <f>INDEX('#名城和哨站配置索引'!$I$2:$I$30,MATCH($A15,'#名城和哨站配置索引'!$A$2:$A$30,0))</f>
        <v>120000</v>
      </c>
      <c r="C15" s="42">
        <v>1</v>
      </c>
      <c r="D15" s="42">
        <f>INDEX('#名城和哨站配置索引'!$H$2:$H$30,MATCH($A15,'#名城和哨站配置索引'!$A$2:$A$30,0))</f>
        <v>1</v>
      </c>
      <c r="E15" s="42">
        <f>INDEX('#名城和哨站配置索引'!$F$2:$F$30,MATCH($A15,'#名城和哨站配置索引'!$A$2:$A$30,0))</f>
        <v>75</v>
      </c>
      <c r="F15" s="42">
        <v>0</v>
      </c>
      <c r="G15" s="42">
        <f>INDEX('#名城和哨站配置索引'!$E$2:$E$30,MATCH($A15,'#名城和哨站配置索引'!$A$2:$A$30,0))</f>
        <v>4</v>
      </c>
      <c r="H15" s="42">
        <f>INDEX('#名城和哨站配置索引'!$J$2:$J$30,MATCH($A15,'#名城和哨站配置索引'!$A$2:$A$30,0))</f>
        <v>15524</v>
      </c>
      <c r="I15" s="42">
        <v>2000</v>
      </c>
      <c r="J15" s="42">
        <v>2050</v>
      </c>
      <c r="K15" s="42">
        <v>2200</v>
      </c>
      <c r="L15" s="42">
        <v>2100</v>
      </c>
      <c r="M15" s="42">
        <v>1001</v>
      </c>
      <c r="N15" s="42">
        <v>1002</v>
      </c>
      <c r="O15" s="42">
        <v>1003</v>
      </c>
      <c r="P15" s="42">
        <v>1004</v>
      </c>
      <c r="Q15" s="42">
        <f>INDEX('#名城和哨站配置索引'!$G$2:$G$30,MATCH($A15,'#名城和哨站配置索引'!$A$2:$A$30,0))</f>
        <v>1</v>
      </c>
      <c r="R15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15" s="43"/>
      <c r="T15" s="43"/>
    </row>
    <row r="16" spans="1:21" ht="62.4" customHeight="1" x14ac:dyDescent="0.25">
      <c r="A16" s="42">
        <v>1013000</v>
      </c>
      <c r="B16" s="42">
        <f>INDEX('#名城和哨站配置索引'!$I$2:$I$30,MATCH($A16,'#名城和哨站配置索引'!$A$2:$A$30,0))</f>
        <v>120000</v>
      </c>
      <c r="C16" s="42">
        <v>1</v>
      </c>
      <c r="D16" s="42">
        <f>INDEX('#名城和哨站配置索引'!$H$2:$H$30,MATCH($A16,'#名城和哨站配置索引'!$A$2:$A$30,0))</f>
        <v>1</v>
      </c>
      <c r="E16" s="42">
        <f>INDEX('#名城和哨站配置索引'!$F$2:$F$30,MATCH($A16,'#名城和哨站配置索引'!$A$2:$A$30,0))</f>
        <v>75</v>
      </c>
      <c r="F16" s="42">
        <v>0</v>
      </c>
      <c r="G16" s="42">
        <f>INDEX('#名城和哨站配置索引'!$E$2:$E$30,MATCH($A16,'#名城和哨站配置索引'!$A$2:$A$30,0))</f>
        <v>4</v>
      </c>
      <c r="H16" s="42">
        <f>INDEX('#名城和哨站配置索引'!$J$2:$J$30,MATCH($A16,'#名城和哨站配置索引'!$A$2:$A$30,0))</f>
        <v>15504</v>
      </c>
      <c r="I16" s="42">
        <v>2000</v>
      </c>
      <c r="J16" s="42">
        <v>2050</v>
      </c>
      <c r="K16" s="42">
        <v>2200</v>
      </c>
      <c r="L16" s="42">
        <v>2100</v>
      </c>
      <c r="M16" s="42">
        <v>1001</v>
      </c>
      <c r="N16" s="42">
        <v>1002</v>
      </c>
      <c r="O16" s="42">
        <v>1003</v>
      </c>
      <c r="P16" s="42">
        <v>1004</v>
      </c>
      <c r="Q16" s="42">
        <f>INDEX('#名城和哨站配置索引'!$G$2:$G$30,MATCH($A16,'#名城和哨站配置索引'!$A$2:$A$30,0))</f>
        <v>1</v>
      </c>
      <c r="R16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16" s="43"/>
      <c r="T16" s="43"/>
    </row>
    <row r="17" spans="1:20" ht="62.4" customHeight="1" x14ac:dyDescent="0.25">
      <c r="A17" s="42">
        <v>1014000</v>
      </c>
      <c r="B17" s="42">
        <f>INDEX('#名城和哨站配置索引'!$I$2:$I$30,MATCH($A17,'#名城和哨站配置索引'!$A$2:$A$30,0))</f>
        <v>120000</v>
      </c>
      <c r="C17" s="42">
        <v>1</v>
      </c>
      <c r="D17" s="42">
        <f>INDEX('#名城和哨站配置索引'!$H$2:$H$30,MATCH($A17,'#名城和哨站配置索引'!$A$2:$A$30,0))</f>
        <v>1</v>
      </c>
      <c r="E17" s="42">
        <f>INDEX('#名城和哨站配置索引'!$F$2:$F$30,MATCH($A17,'#名城和哨站配置索引'!$A$2:$A$30,0))</f>
        <v>75</v>
      </c>
      <c r="F17" s="42">
        <v>0</v>
      </c>
      <c r="G17" s="42">
        <f>INDEX('#名城和哨站配置索引'!$E$2:$E$30,MATCH($A17,'#名城和哨站配置索引'!$A$2:$A$30,0))</f>
        <v>4</v>
      </c>
      <c r="H17" s="42">
        <f>INDEX('#名城和哨站配置索引'!$J$2:$J$30,MATCH($A17,'#名城和哨站配置索引'!$A$2:$A$30,0))</f>
        <v>15511</v>
      </c>
      <c r="I17" s="42">
        <v>2000</v>
      </c>
      <c r="J17" s="42">
        <v>2050</v>
      </c>
      <c r="K17" s="42">
        <v>2200</v>
      </c>
      <c r="L17" s="42">
        <v>2100</v>
      </c>
      <c r="M17" s="42">
        <v>1001</v>
      </c>
      <c r="N17" s="42">
        <v>1002</v>
      </c>
      <c r="O17" s="42">
        <v>1003</v>
      </c>
      <c r="P17" s="42">
        <v>1004</v>
      </c>
      <c r="Q17" s="42">
        <f>INDEX('#名城和哨站配置索引'!$G$2:$G$30,MATCH($A17,'#名城和哨站配置索引'!$A$2:$A$30,0))</f>
        <v>1</v>
      </c>
      <c r="R17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17" s="43"/>
      <c r="T17" s="43"/>
    </row>
    <row r="18" spans="1:20" ht="62.4" customHeight="1" x14ac:dyDescent="0.25">
      <c r="A18" s="42">
        <v>1015000</v>
      </c>
      <c r="B18" s="42">
        <f>INDEX('#名城和哨站配置索引'!$I$2:$I$30,MATCH($A18,'#名城和哨站配置索引'!$A$2:$A$30,0))</f>
        <v>120000</v>
      </c>
      <c r="C18" s="42">
        <v>1</v>
      </c>
      <c r="D18" s="42">
        <f>INDEX('#名城和哨站配置索引'!$H$2:$H$30,MATCH($A18,'#名城和哨站配置索引'!$A$2:$A$30,0))</f>
        <v>1</v>
      </c>
      <c r="E18" s="42">
        <f>INDEX('#名城和哨站配置索引'!$F$2:$F$30,MATCH($A18,'#名城和哨站配置索引'!$A$2:$A$30,0))</f>
        <v>75</v>
      </c>
      <c r="F18" s="42">
        <v>0</v>
      </c>
      <c r="G18" s="42">
        <f>INDEX('#名城和哨站配置索引'!$E$2:$E$30,MATCH($A18,'#名城和哨站配置索引'!$A$2:$A$30,0))</f>
        <v>4</v>
      </c>
      <c r="H18" s="42">
        <f>INDEX('#名城和哨站配置索引'!$J$2:$J$30,MATCH($A18,'#名城和哨站配置索引'!$A$2:$A$30,0))</f>
        <v>15518</v>
      </c>
      <c r="I18" s="42">
        <v>2000</v>
      </c>
      <c r="J18" s="42">
        <v>2050</v>
      </c>
      <c r="K18" s="42">
        <v>2200</v>
      </c>
      <c r="L18" s="42">
        <v>2100</v>
      </c>
      <c r="M18" s="42">
        <v>1001</v>
      </c>
      <c r="N18" s="42">
        <v>1002</v>
      </c>
      <c r="O18" s="42">
        <v>1003</v>
      </c>
      <c r="P18" s="42">
        <v>1004</v>
      </c>
      <c r="Q18" s="42">
        <f>INDEX('#名城和哨站配置索引'!$G$2:$G$30,MATCH($A18,'#名城和哨站配置索引'!$A$2:$A$30,0))</f>
        <v>1</v>
      </c>
      <c r="R18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18" s="43"/>
      <c r="T18" s="43"/>
    </row>
    <row r="19" spans="1:20" ht="62.4" customHeight="1" x14ac:dyDescent="0.25">
      <c r="A19" s="42">
        <v>1016000</v>
      </c>
      <c r="B19" s="42">
        <f>INDEX('#名城和哨站配置索引'!$I$2:$I$30,MATCH($A19,'#名城和哨站配置索引'!$A$2:$A$30,0))</f>
        <v>120000</v>
      </c>
      <c r="C19" s="42">
        <v>1</v>
      </c>
      <c r="D19" s="42">
        <f>INDEX('#名城和哨站配置索引'!$H$2:$H$30,MATCH($A19,'#名城和哨站配置索引'!$A$2:$A$30,0))</f>
        <v>1</v>
      </c>
      <c r="E19" s="42">
        <f>INDEX('#名城和哨站配置索引'!$F$2:$F$30,MATCH($A19,'#名城和哨站配置索引'!$A$2:$A$30,0))</f>
        <v>75</v>
      </c>
      <c r="F19" s="42">
        <v>0</v>
      </c>
      <c r="G19" s="42">
        <f>INDEX('#名城和哨站配置索引'!$E$2:$E$30,MATCH($A19,'#名城和哨站配置索引'!$A$2:$A$30,0))</f>
        <v>4</v>
      </c>
      <c r="H19" s="42">
        <f>INDEX('#名城和哨站配置索引'!$J$2:$J$30,MATCH($A19,'#名城和哨站配置索引'!$A$2:$A$30,0))</f>
        <v>15525</v>
      </c>
      <c r="I19" s="42">
        <v>2000</v>
      </c>
      <c r="J19" s="42">
        <v>2050</v>
      </c>
      <c r="K19" s="42">
        <v>2200</v>
      </c>
      <c r="L19" s="42">
        <v>2100</v>
      </c>
      <c r="M19" s="42">
        <v>1001</v>
      </c>
      <c r="N19" s="42">
        <v>1002</v>
      </c>
      <c r="O19" s="42">
        <v>1003</v>
      </c>
      <c r="P19" s="42">
        <v>1004</v>
      </c>
      <c r="Q19" s="42">
        <f>INDEX('#名城和哨站配置索引'!$G$2:$G$30,MATCH($A19,'#名城和哨站配置索引'!$A$2:$A$30,0))</f>
        <v>1</v>
      </c>
      <c r="R19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19" s="43"/>
      <c r="T19" s="43"/>
    </row>
    <row r="20" spans="1:20" ht="62.4" customHeight="1" x14ac:dyDescent="0.25">
      <c r="A20" s="42">
        <v>2001000</v>
      </c>
      <c r="B20" s="42">
        <f>INDEX('#名城和哨站配置索引'!$I$2:$I$30,MATCH($A20,'#名城和哨站配置索引'!$A$2:$A$30,0))</f>
        <v>360000</v>
      </c>
      <c r="C20" s="42">
        <v>1</v>
      </c>
      <c r="D20" s="42">
        <f>INDEX('#名城和哨站配置索引'!$H$2:$H$30,MATCH($A20,'#名城和哨站配置索引'!$A$2:$A$30,0))</f>
        <v>1</v>
      </c>
      <c r="E20" s="42">
        <f>INDEX('#名城和哨站配置索引'!$F$2:$F$30,MATCH($A20,'#名城和哨站配置索引'!$A$2:$A$30,0))</f>
        <v>75</v>
      </c>
      <c r="F20" s="42">
        <v>0</v>
      </c>
      <c r="G20" s="42">
        <f>INDEX('#名城和哨站配置索引'!$E$2:$E$30,MATCH($A20,'#名城和哨站配置索引'!$A$2:$A$30,0))</f>
        <v>4</v>
      </c>
      <c r="H20" s="42">
        <f>INDEX('#名城和哨站配置索引'!$J$2:$J$30,MATCH($A20,'#名城和哨站配置索引'!$A$2:$A$30,0))</f>
        <v>15505</v>
      </c>
      <c r="I20" s="42">
        <v>2000</v>
      </c>
      <c r="J20" s="42">
        <v>2050</v>
      </c>
      <c r="K20" s="42">
        <v>2200</v>
      </c>
      <c r="L20" s="42">
        <v>2100</v>
      </c>
      <c r="M20" s="42">
        <v>1001</v>
      </c>
      <c r="N20" s="42">
        <v>1002</v>
      </c>
      <c r="O20" s="42">
        <v>1003</v>
      </c>
      <c r="P20" s="42">
        <v>1004</v>
      </c>
      <c r="Q20" s="42">
        <f>INDEX('#名城和哨站配置索引'!$G$2:$G$30,MATCH($A20,'#名城和哨站配置索引'!$A$2:$A$30,0))</f>
        <v>1</v>
      </c>
      <c r="R20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20" s="43"/>
      <c r="T20" s="43"/>
    </row>
    <row r="21" spans="1:20" ht="62.4" customHeight="1" x14ac:dyDescent="0.25">
      <c r="A21" s="42">
        <v>2002000</v>
      </c>
      <c r="B21" s="42">
        <f>INDEX('#名城和哨站配置索引'!$I$2:$I$30,MATCH($A21,'#名城和哨站配置索引'!$A$2:$A$30,0))</f>
        <v>360000</v>
      </c>
      <c r="C21" s="42">
        <v>1</v>
      </c>
      <c r="D21" s="42">
        <f>INDEX('#名城和哨站配置索引'!$H$2:$H$30,MATCH($A21,'#名城和哨站配置索引'!$A$2:$A$30,0))</f>
        <v>1</v>
      </c>
      <c r="E21" s="42">
        <f>INDEX('#名城和哨站配置索引'!$F$2:$F$30,MATCH($A21,'#名城和哨站配置索引'!$A$2:$A$30,0))</f>
        <v>75</v>
      </c>
      <c r="F21" s="42">
        <v>0</v>
      </c>
      <c r="G21" s="42">
        <f>INDEX('#名城和哨站配置索引'!$E$2:$E$30,MATCH($A21,'#名城和哨站配置索引'!$A$2:$A$30,0))</f>
        <v>4</v>
      </c>
      <c r="H21" s="42">
        <f>INDEX('#名城和哨站配置索引'!$J$2:$J$30,MATCH($A21,'#名城和哨站配置索引'!$A$2:$A$30,0))</f>
        <v>15512</v>
      </c>
      <c r="I21" s="42">
        <v>2000</v>
      </c>
      <c r="J21" s="42">
        <v>2050</v>
      </c>
      <c r="K21" s="42">
        <v>2200</v>
      </c>
      <c r="L21" s="42">
        <v>2100</v>
      </c>
      <c r="M21" s="42">
        <v>1001</v>
      </c>
      <c r="N21" s="42">
        <v>1002</v>
      </c>
      <c r="O21" s="42">
        <v>1003</v>
      </c>
      <c r="P21" s="42">
        <v>1004</v>
      </c>
      <c r="Q21" s="42">
        <f>INDEX('#名城和哨站配置索引'!$G$2:$G$30,MATCH($A21,'#名城和哨站配置索引'!$A$2:$A$30,0))</f>
        <v>1</v>
      </c>
      <c r="R21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21" s="43"/>
      <c r="T21" s="43"/>
    </row>
    <row r="22" spans="1:20" ht="62.4" customHeight="1" x14ac:dyDescent="0.25">
      <c r="A22" s="42">
        <v>2003000</v>
      </c>
      <c r="B22" s="42">
        <f>INDEX('#名城和哨站配置索引'!$I$2:$I$30,MATCH($A22,'#名城和哨站配置索引'!$A$2:$A$30,0))</f>
        <v>360000</v>
      </c>
      <c r="C22" s="42">
        <v>1</v>
      </c>
      <c r="D22" s="42">
        <f>INDEX('#名城和哨站配置索引'!$H$2:$H$30,MATCH($A22,'#名城和哨站配置索引'!$A$2:$A$30,0))</f>
        <v>1</v>
      </c>
      <c r="E22" s="42">
        <f>INDEX('#名城和哨站配置索引'!$F$2:$F$30,MATCH($A22,'#名城和哨站配置索引'!$A$2:$A$30,0))</f>
        <v>75</v>
      </c>
      <c r="F22" s="42">
        <v>0</v>
      </c>
      <c r="G22" s="42">
        <f>INDEX('#名城和哨站配置索引'!$E$2:$E$30,MATCH($A22,'#名城和哨站配置索引'!$A$2:$A$30,0))</f>
        <v>4</v>
      </c>
      <c r="H22" s="42">
        <f>INDEX('#名城和哨站配置索引'!$J$2:$J$30,MATCH($A22,'#名城和哨站配置索引'!$A$2:$A$30,0))</f>
        <v>15519</v>
      </c>
      <c r="I22" s="42">
        <v>2000</v>
      </c>
      <c r="J22" s="42">
        <v>2050</v>
      </c>
      <c r="K22" s="42">
        <v>2200</v>
      </c>
      <c r="L22" s="42">
        <v>2100</v>
      </c>
      <c r="M22" s="42">
        <v>1001</v>
      </c>
      <c r="N22" s="42">
        <v>1002</v>
      </c>
      <c r="O22" s="42">
        <v>1003</v>
      </c>
      <c r="P22" s="42">
        <v>1004</v>
      </c>
      <c r="Q22" s="42">
        <f>INDEX('#名城和哨站配置索引'!$G$2:$G$30,MATCH($A22,'#名城和哨站配置索引'!$A$2:$A$30,0))</f>
        <v>1</v>
      </c>
      <c r="R22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22" s="43"/>
      <c r="T22" s="43"/>
    </row>
    <row r="23" spans="1:20" ht="62.4" customHeight="1" x14ac:dyDescent="0.25">
      <c r="A23" s="42">
        <v>2004000</v>
      </c>
      <c r="B23" s="42">
        <f>INDEX('#名城和哨站配置索引'!$I$2:$I$30,MATCH($A23,'#名城和哨站配置索引'!$A$2:$A$30,0))</f>
        <v>360000</v>
      </c>
      <c r="C23" s="42">
        <v>1</v>
      </c>
      <c r="D23" s="42">
        <f>INDEX('#名城和哨站配置索引'!$H$2:$H$30,MATCH($A23,'#名城和哨站配置索引'!$A$2:$A$30,0))</f>
        <v>1</v>
      </c>
      <c r="E23" s="42">
        <f>INDEX('#名城和哨站配置索引'!$F$2:$F$30,MATCH($A23,'#名城和哨站配置索引'!$A$2:$A$30,0))</f>
        <v>75</v>
      </c>
      <c r="F23" s="42">
        <v>0</v>
      </c>
      <c r="G23" s="42">
        <f>INDEX('#名城和哨站配置索引'!$E$2:$E$30,MATCH($A23,'#名城和哨站配置索引'!$A$2:$A$30,0))</f>
        <v>4</v>
      </c>
      <c r="H23" s="42">
        <f>INDEX('#名城和哨站配置索引'!$J$2:$J$30,MATCH($A23,'#名城和哨站配置索引'!$A$2:$A$30,0))</f>
        <v>15526</v>
      </c>
      <c r="I23" s="42">
        <v>2000</v>
      </c>
      <c r="J23" s="42">
        <v>2050</v>
      </c>
      <c r="K23" s="42">
        <v>2200</v>
      </c>
      <c r="L23" s="42">
        <v>2100</v>
      </c>
      <c r="M23" s="42">
        <v>1001</v>
      </c>
      <c r="N23" s="42">
        <v>1002</v>
      </c>
      <c r="O23" s="42">
        <v>1003</v>
      </c>
      <c r="P23" s="42">
        <v>1004</v>
      </c>
      <c r="Q23" s="42">
        <f>INDEX('#名城和哨站配置索引'!$G$2:$G$30,MATCH($A23,'#名城和哨站配置索引'!$A$2:$A$30,0))</f>
        <v>1</v>
      </c>
      <c r="R23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23" s="43"/>
      <c r="T23" s="43"/>
    </row>
    <row r="24" spans="1:20" ht="62.4" customHeight="1" x14ac:dyDescent="0.25">
      <c r="A24" s="42">
        <v>2005000</v>
      </c>
      <c r="B24" s="42">
        <f>INDEX('#名城和哨站配置索引'!$I$2:$I$30,MATCH($A24,'#名城和哨站配置索引'!$A$2:$A$30,0))</f>
        <v>360000</v>
      </c>
      <c r="C24" s="42">
        <v>1</v>
      </c>
      <c r="D24" s="42">
        <f>INDEX('#名城和哨站配置索引'!$H$2:$H$30,MATCH($A24,'#名城和哨站配置索引'!$A$2:$A$30,0))</f>
        <v>1</v>
      </c>
      <c r="E24" s="42">
        <f>INDEX('#名城和哨站配置索引'!$F$2:$F$30,MATCH($A24,'#名城和哨站配置索引'!$A$2:$A$30,0))</f>
        <v>75</v>
      </c>
      <c r="F24" s="42">
        <v>0</v>
      </c>
      <c r="G24" s="42">
        <f>INDEX('#名城和哨站配置索引'!$E$2:$E$30,MATCH($A24,'#名城和哨站配置索引'!$A$2:$A$30,0))</f>
        <v>4</v>
      </c>
      <c r="H24" s="42">
        <f>INDEX('#名城和哨站配置索引'!$J$2:$J$30,MATCH($A24,'#名城和哨站配置索引'!$A$2:$A$30,0))</f>
        <v>15506</v>
      </c>
      <c r="I24" s="42">
        <v>2000</v>
      </c>
      <c r="J24" s="42">
        <v>2050</v>
      </c>
      <c r="K24" s="42">
        <v>2200</v>
      </c>
      <c r="L24" s="42">
        <v>2100</v>
      </c>
      <c r="M24" s="42">
        <v>1001</v>
      </c>
      <c r="N24" s="42">
        <v>1002</v>
      </c>
      <c r="O24" s="42">
        <v>1003</v>
      </c>
      <c r="P24" s="42">
        <v>1004</v>
      </c>
      <c r="Q24" s="42">
        <f>INDEX('#名城和哨站配置索引'!$G$2:$G$30,MATCH($A24,'#名城和哨站配置索引'!$A$2:$A$30,0))</f>
        <v>1</v>
      </c>
      <c r="R24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24" s="43"/>
      <c r="T24" s="43"/>
    </row>
    <row r="25" spans="1:20" ht="62.4" customHeight="1" x14ac:dyDescent="0.25">
      <c r="A25" s="42">
        <v>2006000</v>
      </c>
      <c r="B25" s="42">
        <f>INDEX('#名城和哨站配置索引'!$I$2:$I$30,MATCH($A25,'#名城和哨站配置索引'!$A$2:$A$30,0))</f>
        <v>360000</v>
      </c>
      <c r="C25" s="42">
        <v>1</v>
      </c>
      <c r="D25" s="42">
        <f>INDEX('#名城和哨站配置索引'!$H$2:$H$30,MATCH($A25,'#名城和哨站配置索引'!$A$2:$A$30,0))</f>
        <v>1</v>
      </c>
      <c r="E25" s="42">
        <f>INDEX('#名城和哨站配置索引'!$F$2:$F$30,MATCH($A25,'#名城和哨站配置索引'!$A$2:$A$30,0))</f>
        <v>75</v>
      </c>
      <c r="F25" s="42">
        <v>0</v>
      </c>
      <c r="G25" s="42">
        <f>INDEX('#名城和哨站配置索引'!$E$2:$E$30,MATCH($A25,'#名城和哨站配置索引'!$A$2:$A$30,0))</f>
        <v>4</v>
      </c>
      <c r="H25" s="42">
        <f>INDEX('#名城和哨站配置索引'!$J$2:$J$30,MATCH($A25,'#名城和哨站配置索引'!$A$2:$A$30,0))</f>
        <v>15513</v>
      </c>
      <c r="I25" s="42">
        <v>2000</v>
      </c>
      <c r="J25" s="42">
        <v>2050</v>
      </c>
      <c r="K25" s="42">
        <v>2200</v>
      </c>
      <c r="L25" s="42">
        <v>2100</v>
      </c>
      <c r="M25" s="42">
        <v>1001</v>
      </c>
      <c r="N25" s="42">
        <v>1002</v>
      </c>
      <c r="O25" s="42">
        <v>1003</v>
      </c>
      <c r="P25" s="42">
        <v>1004</v>
      </c>
      <c r="Q25" s="42">
        <f>INDEX('#名城和哨站配置索引'!$G$2:$G$30,MATCH($A25,'#名城和哨站配置索引'!$A$2:$A$30,0))</f>
        <v>1</v>
      </c>
      <c r="R25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25" s="43"/>
      <c r="T25" s="43"/>
    </row>
    <row r="26" spans="1:20" ht="62.4" customHeight="1" x14ac:dyDescent="0.25">
      <c r="A26" s="42">
        <v>2007000</v>
      </c>
      <c r="B26" s="42">
        <f>INDEX('#名城和哨站配置索引'!$I$2:$I$30,MATCH($A26,'#名城和哨站配置索引'!$A$2:$A$30,0))</f>
        <v>360000</v>
      </c>
      <c r="C26" s="42">
        <v>1</v>
      </c>
      <c r="D26" s="42">
        <f>INDEX('#名城和哨站配置索引'!$H$2:$H$30,MATCH($A26,'#名城和哨站配置索引'!$A$2:$A$30,0))</f>
        <v>1</v>
      </c>
      <c r="E26" s="42">
        <f>INDEX('#名城和哨站配置索引'!$F$2:$F$30,MATCH($A26,'#名城和哨站配置索引'!$A$2:$A$30,0))</f>
        <v>75</v>
      </c>
      <c r="F26" s="42">
        <v>0</v>
      </c>
      <c r="G26" s="42">
        <f>INDEX('#名城和哨站配置索引'!$E$2:$E$30,MATCH($A26,'#名城和哨站配置索引'!$A$2:$A$30,0))</f>
        <v>4</v>
      </c>
      <c r="H26" s="42">
        <f>INDEX('#名城和哨站配置索引'!$J$2:$J$30,MATCH($A26,'#名城和哨站配置索引'!$A$2:$A$30,0))</f>
        <v>15520</v>
      </c>
      <c r="I26" s="42">
        <v>2000</v>
      </c>
      <c r="J26" s="42">
        <v>2050</v>
      </c>
      <c r="K26" s="42">
        <v>2200</v>
      </c>
      <c r="L26" s="42">
        <v>2100</v>
      </c>
      <c r="M26" s="42">
        <v>1001</v>
      </c>
      <c r="N26" s="42">
        <v>1002</v>
      </c>
      <c r="O26" s="42">
        <v>1003</v>
      </c>
      <c r="P26" s="42">
        <v>1004</v>
      </c>
      <c r="Q26" s="42">
        <f>INDEX('#名城和哨站配置索引'!$G$2:$G$30,MATCH($A26,'#名城和哨站配置索引'!$A$2:$A$30,0))</f>
        <v>1</v>
      </c>
      <c r="R26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26" s="43"/>
      <c r="T26" s="43"/>
    </row>
    <row r="27" spans="1:20" ht="62.4" customHeight="1" x14ac:dyDescent="0.25">
      <c r="A27" s="42">
        <v>2008000</v>
      </c>
      <c r="B27" s="42">
        <f>INDEX('#名城和哨站配置索引'!$I$2:$I$30,MATCH($A27,'#名城和哨站配置索引'!$A$2:$A$30,0))</f>
        <v>360000</v>
      </c>
      <c r="C27" s="42">
        <v>1</v>
      </c>
      <c r="D27" s="42">
        <f>INDEX('#名城和哨站配置索引'!$H$2:$H$30,MATCH($A27,'#名城和哨站配置索引'!$A$2:$A$30,0))</f>
        <v>1</v>
      </c>
      <c r="E27" s="42">
        <f>INDEX('#名城和哨站配置索引'!$F$2:$F$30,MATCH($A27,'#名城和哨站配置索引'!$A$2:$A$30,0))</f>
        <v>75</v>
      </c>
      <c r="F27" s="42">
        <v>0</v>
      </c>
      <c r="G27" s="42">
        <f>INDEX('#名城和哨站配置索引'!$E$2:$E$30,MATCH($A27,'#名城和哨站配置索引'!$A$2:$A$30,0))</f>
        <v>4</v>
      </c>
      <c r="H27" s="42">
        <f>INDEX('#名城和哨站配置索引'!$J$2:$J$30,MATCH($A27,'#名城和哨站配置索引'!$A$2:$A$30,0))</f>
        <v>15527</v>
      </c>
      <c r="I27" s="42">
        <v>2000</v>
      </c>
      <c r="J27" s="42">
        <v>2050</v>
      </c>
      <c r="K27" s="42">
        <v>2200</v>
      </c>
      <c r="L27" s="42">
        <v>2100</v>
      </c>
      <c r="M27" s="42">
        <v>1001</v>
      </c>
      <c r="N27" s="42">
        <v>1002</v>
      </c>
      <c r="O27" s="42">
        <v>1003</v>
      </c>
      <c r="P27" s="42">
        <v>1004</v>
      </c>
      <c r="Q27" s="42">
        <f>INDEX('#名城和哨站配置索引'!$G$2:$G$30,MATCH($A27,'#名城和哨站配置索引'!$A$2:$A$30,0))</f>
        <v>1</v>
      </c>
      <c r="R27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27" s="43"/>
      <c r="T27" s="43"/>
    </row>
    <row r="28" spans="1:20" ht="62.4" customHeight="1" x14ac:dyDescent="0.25">
      <c r="A28" s="42">
        <v>3001000</v>
      </c>
      <c r="B28" s="42">
        <f>INDEX('#名城和哨站配置索引'!$I$2:$I$30,MATCH($A28,'#名城和哨站配置索引'!$A$2:$A$30,0))</f>
        <v>600000</v>
      </c>
      <c r="C28" s="42">
        <v>1</v>
      </c>
      <c r="D28" s="42">
        <f>INDEX('#名城和哨站配置索引'!$H$2:$H$30,MATCH($A28,'#名城和哨站配置索引'!$A$2:$A$30,0))</f>
        <v>1</v>
      </c>
      <c r="E28" s="42">
        <f>INDEX('#名城和哨站配置索引'!$F$2:$F$30,MATCH($A28,'#名城和哨站配置索引'!$A$2:$A$30,0))</f>
        <v>75</v>
      </c>
      <c r="F28" s="42">
        <v>0</v>
      </c>
      <c r="G28" s="42">
        <f>INDEX('#名城和哨站配置索引'!$E$2:$E$30,MATCH($A28,'#名城和哨站配置索引'!$A$2:$A$30,0))</f>
        <v>4</v>
      </c>
      <c r="H28" s="42">
        <f>INDEX('#名城和哨站配置索引'!$J$2:$J$30,MATCH($A28,'#名城和哨站配置索引'!$A$2:$A$30,0))</f>
        <v>15507</v>
      </c>
      <c r="I28" s="42">
        <v>2000</v>
      </c>
      <c r="J28" s="42">
        <v>2050</v>
      </c>
      <c r="K28" s="42">
        <v>2200</v>
      </c>
      <c r="L28" s="42">
        <v>2100</v>
      </c>
      <c r="M28" s="42">
        <v>1001</v>
      </c>
      <c r="N28" s="42">
        <v>1002</v>
      </c>
      <c r="O28" s="42">
        <v>1003</v>
      </c>
      <c r="P28" s="42">
        <v>1004</v>
      </c>
      <c r="Q28" s="42">
        <f>INDEX('#名城和哨站配置索引'!$G$2:$G$30,MATCH($A28,'#名城和哨站配置索引'!$A$2:$A$30,0))</f>
        <v>1</v>
      </c>
      <c r="R28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28" s="43"/>
      <c r="T28" s="43"/>
    </row>
    <row r="29" spans="1:20" ht="62.4" customHeight="1" x14ac:dyDescent="0.25">
      <c r="A29" s="42">
        <v>3002000</v>
      </c>
      <c r="B29" s="42">
        <f>INDEX('#名城和哨站配置索引'!$I$2:$I$30,MATCH($A29,'#名城和哨站配置索引'!$A$2:$A$30,0))</f>
        <v>600000</v>
      </c>
      <c r="C29" s="42">
        <v>1</v>
      </c>
      <c r="D29" s="42">
        <f>INDEX('#名城和哨站配置索引'!$H$2:$H$30,MATCH($A29,'#名城和哨站配置索引'!$A$2:$A$30,0))</f>
        <v>1</v>
      </c>
      <c r="E29" s="42">
        <f>INDEX('#名城和哨站配置索引'!$F$2:$F$30,MATCH($A29,'#名城和哨站配置索引'!$A$2:$A$30,0))</f>
        <v>75</v>
      </c>
      <c r="F29" s="42">
        <v>0</v>
      </c>
      <c r="G29" s="42">
        <f>INDEX('#名城和哨站配置索引'!$E$2:$E$30,MATCH($A29,'#名城和哨站配置索引'!$A$2:$A$30,0))</f>
        <v>4</v>
      </c>
      <c r="H29" s="42">
        <f>INDEX('#名城和哨站配置索引'!$J$2:$J$30,MATCH($A29,'#名城和哨站配置索引'!$A$2:$A$30,0))</f>
        <v>15514</v>
      </c>
      <c r="I29" s="42">
        <v>2000</v>
      </c>
      <c r="J29" s="42">
        <v>2050</v>
      </c>
      <c r="K29" s="42">
        <v>2200</v>
      </c>
      <c r="L29" s="42">
        <v>2100</v>
      </c>
      <c r="M29" s="42">
        <v>1001</v>
      </c>
      <c r="N29" s="42">
        <v>1002</v>
      </c>
      <c r="O29" s="42">
        <v>1003</v>
      </c>
      <c r="P29" s="42">
        <v>1004</v>
      </c>
      <c r="Q29" s="42">
        <f>INDEX('#名城和哨站配置索引'!$G$2:$G$30,MATCH($A29,'#名城和哨站配置索引'!$A$2:$A$30,0))</f>
        <v>1</v>
      </c>
      <c r="R29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29" s="43"/>
      <c r="T29" s="43"/>
    </row>
    <row r="30" spans="1:20" ht="62.4" customHeight="1" x14ac:dyDescent="0.25">
      <c r="A30" s="42">
        <v>3003000</v>
      </c>
      <c r="B30" s="42">
        <f>INDEX('#名城和哨站配置索引'!$I$2:$I$30,MATCH($A30,'#名城和哨站配置索引'!$A$2:$A$30,0))</f>
        <v>600000</v>
      </c>
      <c r="C30" s="42">
        <v>1</v>
      </c>
      <c r="D30" s="42">
        <f>INDEX('#名城和哨站配置索引'!$H$2:$H$30,MATCH($A30,'#名城和哨站配置索引'!$A$2:$A$30,0))</f>
        <v>1</v>
      </c>
      <c r="E30" s="42">
        <f>INDEX('#名城和哨站配置索引'!$F$2:$F$30,MATCH($A30,'#名城和哨站配置索引'!$A$2:$A$30,0))</f>
        <v>75</v>
      </c>
      <c r="F30" s="42">
        <v>0</v>
      </c>
      <c r="G30" s="42">
        <f>INDEX('#名城和哨站配置索引'!$E$2:$E$30,MATCH($A30,'#名城和哨站配置索引'!$A$2:$A$30,0))</f>
        <v>4</v>
      </c>
      <c r="H30" s="42">
        <f>INDEX('#名城和哨站配置索引'!$J$2:$J$30,MATCH($A30,'#名城和哨站配置索引'!$A$2:$A$30,0))</f>
        <v>15521</v>
      </c>
      <c r="I30" s="42">
        <v>2000</v>
      </c>
      <c r="J30" s="42">
        <v>2050</v>
      </c>
      <c r="K30" s="42">
        <v>2200</v>
      </c>
      <c r="L30" s="42">
        <v>2100</v>
      </c>
      <c r="M30" s="42">
        <v>1001</v>
      </c>
      <c r="N30" s="42">
        <v>1002</v>
      </c>
      <c r="O30" s="42">
        <v>1003</v>
      </c>
      <c r="P30" s="42">
        <v>1004</v>
      </c>
      <c r="Q30" s="42">
        <f>INDEX('#名城和哨站配置索引'!$G$2:$G$30,MATCH($A30,'#名城和哨站配置索引'!$A$2:$A$30,0))</f>
        <v>1</v>
      </c>
      <c r="R30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30" s="43"/>
      <c r="T30" s="43"/>
    </row>
    <row r="31" spans="1:20" ht="62.4" customHeight="1" x14ac:dyDescent="0.25">
      <c r="A31" s="42">
        <v>3004000</v>
      </c>
      <c r="B31" s="42">
        <f>INDEX('#名城和哨站配置索引'!$I$2:$I$30,MATCH($A31,'#名城和哨站配置索引'!$A$2:$A$30,0))</f>
        <v>600000</v>
      </c>
      <c r="C31" s="42">
        <v>1</v>
      </c>
      <c r="D31" s="42">
        <f>INDEX('#名城和哨站配置索引'!$H$2:$H$30,MATCH($A31,'#名城和哨站配置索引'!$A$2:$A$30,0))</f>
        <v>1</v>
      </c>
      <c r="E31" s="42">
        <f>INDEX('#名城和哨站配置索引'!$F$2:$F$30,MATCH($A31,'#名城和哨站配置索引'!$A$2:$A$30,0))</f>
        <v>75</v>
      </c>
      <c r="F31" s="42">
        <v>0</v>
      </c>
      <c r="G31" s="42">
        <f>INDEX('#名城和哨站配置索引'!$E$2:$E$30,MATCH($A31,'#名城和哨站配置索引'!$A$2:$A$30,0))</f>
        <v>4</v>
      </c>
      <c r="H31" s="42">
        <f>INDEX('#名城和哨站配置索引'!$J$2:$J$30,MATCH($A31,'#名城和哨站配置索引'!$A$2:$A$30,0))</f>
        <v>15528</v>
      </c>
      <c r="I31" s="42">
        <v>2000</v>
      </c>
      <c r="J31" s="42">
        <v>2050</v>
      </c>
      <c r="K31" s="42">
        <v>2200</v>
      </c>
      <c r="L31" s="42">
        <v>2100</v>
      </c>
      <c r="M31" s="42">
        <v>1001</v>
      </c>
      <c r="N31" s="42">
        <v>1002</v>
      </c>
      <c r="O31" s="42">
        <v>1003</v>
      </c>
      <c r="P31" s="42">
        <v>1004</v>
      </c>
      <c r="Q31" s="42">
        <f>INDEX('#名城和哨站配置索引'!$G$2:$G$30,MATCH($A31,'#名城和哨站配置索引'!$A$2:$A$30,0))</f>
        <v>1</v>
      </c>
      <c r="R31" s="48" t="str">
        <f t="shared" si="0"/>
        <v>0,2000,0,1001|0,2050,0,1002|0,2200,0,1003|0,2100,0,1004|1,2000,1,1001|1,2050,1,1002|1,2200,1,1003|1,2100,1,1004|2,2000,2,1001|2,2050,2,1002|2,2200,2,1003|2,2100,2,1004|3,2000,3,1001|3,2050,3,1002|3,2200,3,1003|3,2100,3,1004|4,2000,4,1001|4,2050,4,1002|4,2200,4,1003|4,2100,4,1004</v>
      </c>
      <c r="S31" s="43"/>
      <c r="T31" s="43"/>
    </row>
  </sheetData>
  <phoneticPr fontId="16" type="noConversion"/>
  <pageMargins left="0.7" right="0.7" top="0.75" bottom="0.75" header="0.3" footer="0.3"/>
  <pageSetup paperSize="9" orientation="portrait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6"/>
  <sheetViews>
    <sheetView zoomScale="85" zoomScaleNormal="85" workbookViewId="0">
      <selection activeCell="D21" sqref="D21"/>
    </sheetView>
  </sheetViews>
  <sheetFormatPr defaultColWidth="9" defaultRowHeight="14" x14ac:dyDescent="0.25"/>
  <cols>
    <col min="2" max="2" width="19.81640625" style="84" customWidth="1"/>
    <col min="3" max="3" width="20.90625" style="84" customWidth="1"/>
  </cols>
  <sheetData>
    <row r="1" spans="1:3" ht="15.65" customHeight="1" x14ac:dyDescent="0.25">
      <c r="A1" s="34" t="s">
        <v>468</v>
      </c>
      <c r="B1" s="35"/>
      <c r="C1" s="35"/>
    </row>
    <row r="2" spans="1:3" ht="15.65" customHeight="1" x14ac:dyDescent="0.25">
      <c r="A2" s="6" t="s">
        <v>408</v>
      </c>
      <c r="B2" s="6" t="s">
        <v>469</v>
      </c>
      <c r="C2" s="6" t="s">
        <v>470</v>
      </c>
    </row>
    <row r="3" spans="1:3" ht="15.65" customHeight="1" x14ac:dyDescent="0.25">
      <c r="A3" s="5" t="s">
        <v>44</v>
      </c>
      <c r="B3" s="5" t="s">
        <v>460</v>
      </c>
      <c r="C3" s="5" t="s">
        <v>461</v>
      </c>
    </row>
    <row r="4" spans="1:3" ht="15.65" customHeight="1" x14ac:dyDescent="0.25">
      <c r="A4" s="6">
        <v>10</v>
      </c>
      <c r="B4" s="6">
        <v>0</v>
      </c>
      <c r="C4" s="6">
        <v>50000</v>
      </c>
    </row>
    <row r="5" spans="1:3" ht="15.65" customHeight="1" x14ac:dyDescent="0.25">
      <c r="A5" s="6">
        <v>15</v>
      </c>
      <c r="B5" s="6">
        <v>50000</v>
      </c>
      <c r="C5" s="6">
        <v>150000</v>
      </c>
    </row>
    <row r="6" spans="1:3" ht="15.65" customHeight="1" x14ac:dyDescent="0.25">
      <c r="A6" s="6">
        <v>20</v>
      </c>
      <c r="B6" s="6">
        <v>150000</v>
      </c>
      <c r="C6" s="6">
        <v>30000000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名城基础配置</vt:lpstr>
      <vt:lpstr>#名城buff索引</vt:lpstr>
      <vt:lpstr>名城哨站基础配置</vt:lpstr>
      <vt:lpstr>名城阶段时长配置</vt:lpstr>
      <vt:lpstr>#名城和哨站配置索引</vt:lpstr>
      <vt:lpstr>#测试数据</vt:lpstr>
      <vt:lpstr>名城守军配置</vt:lpstr>
      <vt:lpstr>名城哨站守军配置</vt:lpstr>
      <vt:lpstr>名城最大宣战数</vt:lpstr>
      <vt:lpstr>#名城和哨站野怪配置索引</vt:lpstr>
      <vt:lpstr>名城野怪配置</vt:lpstr>
      <vt:lpstr>名城哨站野怪配置</vt:lpstr>
      <vt:lpstr>#名城位置</vt:lpstr>
      <vt:lpstr>缩略地图开放配置</vt:lpstr>
      <vt:lpstr>缩略地图地区分布文本配置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wenshen(沈文)</cp:lastModifiedBy>
  <dcterms:created xsi:type="dcterms:W3CDTF">2006-09-13T11:21:00Z</dcterms:created>
  <dcterms:modified xsi:type="dcterms:W3CDTF">2023-05-29T04:03:57Z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